
<file path=[Content_Types].xml><?xml version="1.0" encoding="utf-8"?>
<Types xmlns="http://schemas.openxmlformats.org/package/2006/content-types">
  <Override PartName="/xl/worksheets/sheet15.xml" ContentType="application/vnd.openxmlformats-officedocument.spreadsheetml.worksheet+xml"/>
  <Override PartName="/xl/worksheets/sheet24.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comments4.xml" ContentType="application/vnd.openxmlformats-officedocument.spreadsheetml.comments+xml"/>
  <Override PartName="/xl/comments5.xml" ContentType="application/vnd.openxmlformats-officedocument.spreadsheetml.comments+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comments2.xml" ContentType="application/vnd.openxmlformats-officedocument.spreadsheetml.comments+xml"/>
  <Override PartName="/xl/comments3.xml" ContentType="application/vnd.openxmlformats-officedocument.spreadsheetml.comments+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docProps/core.xml" ContentType="application/vnd.openxmlformats-package.core-properties+xml"/>
  <Override PartName="/xl/worksheets/sheet16.xml" ContentType="application/vnd.openxmlformats-officedocument.spreadsheetml.worksheet+xml"/>
  <Override PartName="/xl/worksheets/sheet25.xml" ContentType="application/vnd.openxmlformats-officedocument.spreadsheetml.worksheet+xml"/>
  <Default Extension="bin" ContentType="application/vnd.openxmlformats-officedocument.spreadsheetml.printerSettings"/>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240" yWindow="105" windowWidth="14805" windowHeight="8010" firstSheet="1" activeTab="22"/>
  </bookViews>
  <sheets>
    <sheet name="A3" sheetId="1" r:id="rId1"/>
    <sheet name="A4" sheetId="2" r:id="rId2"/>
    <sheet name="A5" sheetId="3" r:id="rId3"/>
    <sheet name="A6" sheetId="4" r:id="rId4"/>
    <sheet name="A7" sheetId="5" r:id="rId5"/>
    <sheet name="A8" sheetId="6" r:id="rId6"/>
    <sheet name="A2" sheetId="7" r:id="rId7"/>
    <sheet name="D1" sheetId="8" r:id="rId8"/>
    <sheet name="A" sheetId="9" r:id="rId9"/>
    <sheet name="B" sheetId="10" r:id="rId10"/>
    <sheet name="C" sheetId="11" r:id="rId11"/>
    <sheet name="E" sheetId="12" r:id="rId12"/>
    <sheet name="IA AND IB" sheetId="13" r:id="rId13"/>
    <sheet name="IIA" sheetId="14" r:id="rId14"/>
    <sheet name="IIB" sheetId="15" r:id="rId15"/>
    <sheet name="IIC" sheetId="16" r:id="rId16"/>
    <sheet name="IID" sheetId="17" r:id="rId17"/>
    <sheet name="III" sheetId="18" r:id="rId18"/>
    <sheet name="IV" sheetId="19" r:id="rId19"/>
    <sheet name="X" sheetId="20" r:id="rId20"/>
    <sheet name="XI" sheetId="21" r:id="rId21"/>
    <sheet name="XII" sheetId="22" r:id="rId22"/>
    <sheet name="XIII" sheetId="23" r:id="rId23"/>
    <sheet name="XV" sheetId="24" r:id="rId24"/>
    <sheet name="XVI" sheetId="25" r:id="rId25"/>
    <sheet name="XVII" sheetId="26" r:id="rId26"/>
    <sheet name="XVIII-1" sheetId="27" r:id="rId27"/>
    <sheet name="XVIII-2" sheetId="28" r:id="rId28"/>
    <sheet name="XVIII-3" sheetId="29" r:id="rId29"/>
    <sheet name="XVIII-4" sheetId="30" r:id="rId30"/>
    <sheet name="XIX" sheetId="31" r:id="rId31"/>
  </sheets>
  <externalReferences>
    <externalReference r:id="rId32"/>
    <externalReference r:id="rId33"/>
  </externalReferences>
  <calcPr calcId="125725"/>
</workbook>
</file>

<file path=xl/calcChain.xml><?xml version="1.0" encoding="utf-8"?>
<calcChain xmlns="http://schemas.openxmlformats.org/spreadsheetml/2006/main">
  <c r="F33" i="6"/>
  <c r="E33"/>
  <c r="D33"/>
  <c r="C33"/>
  <c r="G33" s="1"/>
  <c r="G32"/>
  <c r="G31"/>
  <c r="G30"/>
  <c r="G29"/>
  <c r="G28"/>
  <c r="G27"/>
  <c r="G25"/>
  <c r="G24"/>
  <c r="G23"/>
  <c r="G21"/>
  <c r="G20"/>
  <c r="G19"/>
  <c r="G18"/>
  <c r="G17"/>
  <c r="G16"/>
  <c r="G15"/>
  <c r="G14"/>
  <c r="G13"/>
  <c r="G12"/>
  <c r="G11"/>
  <c r="G10"/>
  <c r="G9"/>
  <c r="G8"/>
  <c r="G7"/>
  <c r="G6"/>
  <c r="G5"/>
  <c r="G4"/>
  <c r="G3"/>
  <c r="O44" i="11"/>
  <c r="M44"/>
  <c r="L44"/>
  <c r="K44"/>
  <c r="J44"/>
  <c r="I44"/>
  <c r="H44"/>
  <c r="G44"/>
  <c r="F44"/>
  <c r="E44"/>
  <c r="D44"/>
  <c r="C44"/>
  <c r="P43"/>
  <c r="N43"/>
  <c r="P42"/>
  <c r="N42"/>
  <c r="P41"/>
  <c r="N41"/>
  <c r="P40"/>
  <c r="N40"/>
  <c r="P39"/>
  <c r="N39"/>
  <c r="P38"/>
  <c r="N38"/>
  <c r="P37"/>
  <c r="N37"/>
  <c r="P36"/>
  <c r="N36"/>
  <c r="P35"/>
  <c r="N35"/>
  <c r="P34"/>
  <c r="N34"/>
  <c r="P33"/>
  <c r="N33"/>
  <c r="P32"/>
  <c r="N32"/>
  <c r="P31"/>
  <c r="N31"/>
  <c r="P30"/>
  <c r="N30"/>
  <c r="P29"/>
  <c r="N29"/>
  <c r="P28"/>
  <c r="N28"/>
  <c r="P27"/>
  <c r="N27"/>
  <c r="P26"/>
  <c r="N26"/>
  <c r="P25"/>
  <c r="N25"/>
  <c r="P24"/>
  <c r="N24"/>
  <c r="P23"/>
  <c r="N23"/>
  <c r="P22"/>
  <c r="N22"/>
  <c r="P21"/>
  <c r="N21"/>
  <c r="P20"/>
  <c r="N20"/>
  <c r="P19"/>
  <c r="N19"/>
  <c r="P18"/>
  <c r="N18"/>
  <c r="P17"/>
  <c r="N17"/>
  <c r="P16"/>
  <c r="N16"/>
  <c r="P15"/>
  <c r="N15"/>
  <c r="P14"/>
  <c r="N14"/>
  <c r="P13"/>
  <c r="N13"/>
  <c r="P12"/>
  <c r="N12"/>
  <c r="N44" s="1"/>
  <c r="P44" s="1"/>
  <c r="G38" i="10"/>
  <c r="F38"/>
  <c r="E38"/>
  <c r="D38"/>
  <c r="C38"/>
  <c r="H37"/>
  <c r="H36"/>
  <c r="H35"/>
  <c r="H34"/>
  <c r="G32"/>
  <c r="F32"/>
  <c r="E32"/>
  <c r="D32"/>
  <c r="C32"/>
  <c r="C41" s="1"/>
  <c r="H31"/>
  <c r="H30"/>
  <c r="H29"/>
  <c r="G27"/>
  <c r="F27"/>
  <c r="E27"/>
  <c r="D27"/>
  <c r="C27"/>
  <c r="H26"/>
  <c r="H25"/>
  <c r="H24"/>
  <c r="H23"/>
  <c r="H22"/>
  <c r="H21"/>
  <c r="H20"/>
  <c r="H19"/>
  <c r="H18"/>
  <c r="H17"/>
  <c r="H16"/>
  <c r="H15"/>
  <c r="H14"/>
  <c r="H13"/>
  <c r="H12"/>
  <c r="H11"/>
  <c r="H10"/>
  <c r="H9"/>
  <c r="H8"/>
  <c r="H7"/>
  <c r="H34" i="9"/>
  <c r="H35" s="1"/>
  <c r="G34"/>
  <c r="F34"/>
  <c r="E34"/>
  <c r="D34"/>
  <c r="D35" s="1"/>
  <c r="H29"/>
  <c r="G29"/>
  <c r="F29"/>
  <c r="E29"/>
  <c r="D29"/>
  <c r="H24"/>
  <c r="G24"/>
  <c r="G35" s="1"/>
  <c r="F24"/>
  <c r="F35" s="1"/>
  <c r="E24"/>
  <c r="E35" s="1"/>
  <c r="D24"/>
  <c r="C27" i="8"/>
  <c r="G33" i="5"/>
  <c r="F33"/>
  <c r="E33"/>
  <c r="D33"/>
  <c r="C33"/>
  <c r="B32"/>
  <c r="A32"/>
  <c r="B31"/>
  <c r="A31"/>
  <c r="B30"/>
  <c r="A30"/>
  <c r="B29"/>
  <c r="A29"/>
  <c r="B28"/>
  <c r="A28"/>
  <c r="B27"/>
  <c r="A27"/>
  <c r="B26"/>
  <c r="A26"/>
  <c r="B25"/>
  <c r="A25"/>
  <c r="B24"/>
  <c r="A24"/>
  <c r="B23"/>
  <c r="A23"/>
  <c r="B22"/>
  <c r="A22"/>
  <c r="B21"/>
  <c r="A21"/>
  <c r="B20"/>
  <c r="A20"/>
  <c r="B19"/>
  <c r="A19"/>
  <c r="B18"/>
  <c r="A18"/>
  <c r="B17"/>
  <c r="A17"/>
  <c r="B16"/>
  <c r="A16"/>
  <c r="B15"/>
  <c r="A15"/>
  <c r="B14"/>
  <c r="A14"/>
  <c r="B13"/>
  <c r="A13"/>
  <c r="B12"/>
  <c r="A12"/>
  <c r="B11"/>
  <c r="A11"/>
  <c r="B10"/>
  <c r="A10"/>
  <c r="B9"/>
  <c r="A9"/>
  <c r="B8"/>
  <c r="A8"/>
  <c r="B7"/>
  <c r="A7"/>
  <c r="B6"/>
  <c r="A6"/>
  <c r="B5"/>
  <c r="A5"/>
  <c r="B4"/>
  <c r="A4"/>
  <c r="B3"/>
  <c r="A3"/>
  <c r="D38" i="4"/>
  <c r="C38"/>
  <c r="D37"/>
  <c r="C37"/>
  <c r="D36"/>
  <c r="C36"/>
  <c r="D35"/>
  <c r="C35"/>
  <c r="D34"/>
  <c r="C34"/>
  <c r="D33"/>
  <c r="C33"/>
  <c r="D32"/>
  <c r="C32"/>
  <c r="D31"/>
  <c r="C31"/>
  <c r="D30"/>
  <c r="C30"/>
  <c r="D29"/>
  <c r="C29"/>
  <c r="D28"/>
  <c r="C28"/>
  <c r="D27"/>
  <c r="C27"/>
  <c r="D26"/>
  <c r="C26"/>
  <c r="D25"/>
  <c r="C25"/>
  <c r="D24"/>
  <c r="C24"/>
  <c r="D23"/>
  <c r="C23"/>
  <c r="D22"/>
  <c r="C22"/>
  <c r="D21"/>
  <c r="C21"/>
  <c r="D20"/>
  <c r="C20"/>
  <c r="D19"/>
  <c r="C19"/>
  <c r="D18"/>
  <c r="C18"/>
  <c r="D17"/>
  <c r="C17"/>
  <c r="D16"/>
  <c r="C16"/>
  <c r="D15"/>
  <c r="C15"/>
  <c r="D14"/>
  <c r="C14"/>
  <c r="D13"/>
  <c r="C13"/>
  <c r="D12"/>
  <c r="C12"/>
  <c r="D11"/>
  <c r="C11"/>
  <c r="D10"/>
  <c r="C10"/>
  <c r="D9"/>
  <c r="C9"/>
  <c r="D8"/>
  <c r="C8"/>
  <c r="D7"/>
  <c r="C7"/>
  <c r="D6"/>
  <c r="D39" s="1"/>
  <c r="C6"/>
  <c r="C39" s="1"/>
  <c r="D35" i="3"/>
  <c r="C35"/>
  <c r="G41" i="10" l="1"/>
  <c r="F41"/>
  <c r="E41"/>
  <c r="H38"/>
  <c r="H27"/>
  <c r="H32"/>
  <c r="H41" s="1"/>
  <c r="D41"/>
  <c r="S37" i="2"/>
  <c r="R37"/>
  <c r="Q37"/>
  <c r="P37"/>
  <c r="O37"/>
  <c r="N37"/>
  <c r="M37"/>
  <c r="L37"/>
  <c r="K37"/>
  <c r="J37"/>
  <c r="I37"/>
  <c r="H37"/>
  <c r="G37"/>
  <c r="F37"/>
  <c r="E37"/>
  <c r="D37"/>
  <c r="C37"/>
  <c r="Q34" i="1"/>
  <c r="P34"/>
  <c r="O34"/>
  <c r="N34"/>
  <c r="M34"/>
  <c r="L34"/>
  <c r="K34"/>
  <c r="J34"/>
  <c r="I34"/>
  <c r="H34"/>
  <c r="G34"/>
  <c r="F34"/>
  <c r="E34"/>
  <c r="D34"/>
  <c r="C34"/>
</calcChain>
</file>

<file path=xl/comments1.xml><?xml version="1.0" encoding="utf-8"?>
<comments xmlns="http://schemas.openxmlformats.org/spreadsheetml/2006/main">
  <authors>
    <author>Author</author>
  </authors>
  <commentList>
    <comment ref="B74" authorId="0">
      <text>
        <r>
          <rPr>
            <b/>
            <sz val="9"/>
            <color indexed="81"/>
            <rFont val="Tahoma"/>
            <family val="2"/>
          </rPr>
          <t>Author:</t>
        </r>
        <r>
          <rPr>
            <sz val="9"/>
            <color indexed="81"/>
            <rFont val="Tahoma"/>
            <family val="2"/>
          </rPr>
          <t xml:space="preserve">
karnataka state co-op agriculture rural devbank ltd</t>
        </r>
      </text>
    </comment>
    <comment ref="O74" authorId="0">
      <text>
        <r>
          <rPr>
            <b/>
            <sz val="9"/>
            <color indexed="81"/>
            <rFont val="Tahoma"/>
            <family val="2"/>
          </rPr>
          <t>Author:</t>
        </r>
        <r>
          <rPr>
            <sz val="9"/>
            <color indexed="81"/>
            <rFont val="Tahoma"/>
            <family val="2"/>
          </rPr>
          <t xml:space="preserve">
karnataka state co-op agriculture rural devbank ltd</t>
        </r>
      </text>
    </comment>
  </commentList>
</comments>
</file>

<file path=xl/comments2.xml><?xml version="1.0" encoding="utf-8"?>
<comments xmlns="http://schemas.openxmlformats.org/spreadsheetml/2006/main">
  <authors>
    <author>Author</author>
  </authors>
  <commentList>
    <comment ref="B72" authorId="0">
      <text>
        <r>
          <rPr>
            <b/>
            <sz val="9"/>
            <color indexed="81"/>
            <rFont val="Tahoma"/>
            <family val="2"/>
          </rPr>
          <t>Author:</t>
        </r>
        <r>
          <rPr>
            <sz val="9"/>
            <color indexed="81"/>
            <rFont val="Tahoma"/>
            <family val="2"/>
          </rPr>
          <t xml:space="preserve">
karnataka state co-op agriculture rural devbank ltd</t>
        </r>
      </text>
    </comment>
  </commentList>
</comments>
</file>

<file path=xl/comments3.xml><?xml version="1.0" encoding="utf-8"?>
<comments xmlns="http://schemas.openxmlformats.org/spreadsheetml/2006/main">
  <authors>
    <author>Author</author>
  </authors>
  <commentList>
    <comment ref="B74" authorId="0">
      <text>
        <r>
          <rPr>
            <b/>
            <sz val="9"/>
            <color indexed="81"/>
            <rFont val="Tahoma"/>
            <family val="2"/>
          </rPr>
          <t>Author:</t>
        </r>
        <r>
          <rPr>
            <sz val="9"/>
            <color indexed="81"/>
            <rFont val="Tahoma"/>
            <family val="2"/>
          </rPr>
          <t xml:space="preserve">
karnataka state co-op agriculture rural devbank ltd</t>
        </r>
      </text>
    </comment>
    <comment ref="B75" authorId="0">
      <text>
        <r>
          <rPr>
            <b/>
            <sz val="9"/>
            <color indexed="81"/>
            <rFont val="Tahoma"/>
            <family val="2"/>
          </rPr>
          <t>Author:</t>
        </r>
        <r>
          <rPr>
            <sz val="9"/>
            <color indexed="81"/>
            <rFont val="Tahoma"/>
            <family val="2"/>
          </rPr>
          <t xml:space="preserve">
for apexbank metro figures  ,,in the same feed back mentioned by the apexbank.Remaining figures taken under DCCBs</t>
        </r>
      </text>
    </comment>
  </commentList>
</comments>
</file>

<file path=xl/comments4.xml><?xml version="1.0" encoding="utf-8"?>
<comments xmlns="http://schemas.openxmlformats.org/spreadsheetml/2006/main">
  <authors>
    <author>Author</author>
  </authors>
  <commentList>
    <comment ref="B73" authorId="0">
      <text>
        <r>
          <rPr>
            <b/>
            <sz val="9"/>
            <color indexed="81"/>
            <rFont val="Tahoma"/>
            <family val="2"/>
          </rPr>
          <t>Author:</t>
        </r>
        <r>
          <rPr>
            <sz val="9"/>
            <color indexed="81"/>
            <rFont val="Tahoma"/>
            <family val="2"/>
          </rPr>
          <t xml:space="preserve">
karnataka state co-op agriculture rural devbank ltd</t>
        </r>
      </text>
    </comment>
    <comment ref="B74" authorId="0">
      <text>
        <r>
          <rPr>
            <b/>
            <sz val="9"/>
            <color indexed="81"/>
            <rFont val="Tahoma"/>
            <family val="2"/>
          </rPr>
          <t>Author:</t>
        </r>
        <r>
          <rPr>
            <sz val="9"/>
            <color indexed="81"/>
            <rFont val="Tahoma"/>
            <family val="2"/>
          </rPr>
          <t xml:space="preserve">
for apexbank metro figures  ,,in the same feed back mentioned by the apexbank.Remaining figures taken under DCCBs</t>
        </r>
      </text>
    </comment>
  </commentList>
</comments>
</file>

<file path=xl/comments5.xml><?xml version="1.0" encoding="utf-8"?>
<comments xmlns="http://schemas.openxmlformats.org/spreadsheetml/2006/main">
  <authors>
    <author>Author</author>
  </authors>
  <commentList>
    <comment ref="B64" authorId="0">
      <text>
        <r>
          <rPr>
            <b/>
            <sz val="9"/>
            <color indexed="81"/>
            <rFont val="Tahoma"/>
            <family val="2"/>
          </rPr>
          <t>Author:</t>
        </r>
        <r>
          <rPr>
            <sz val="9"/>
            <color indexed="81"/>
            <rFont val="Tahoma"/>
            <family val="2"/>
          </rPr>
          <t xml:space="preserve">
karnataka state co-op agriculture rural devbank ltd</t>
        </r>
      </text>
    </comment>
    <comment ref="B65" authorId="0">
      <text>
        <r>
          <rPr>
            <b/>
            <sz val="9"/>
            <color indexed="81"/>
            <rFont val="Tahoma"/>
            <family val="2"/>
          </rPr>
          <t>Author:</t>
        </r>
        <r>
          <rPr>
            <sz val="9"/>
            <color indexed="81"/>
            <rFont val="Tahoma"/>
            <family val="2"/>
          </rPr>
          <t xml:space="preserve">
for apexbank metro figures  ,,in the same feed back mentioned by the apexbank.Remaining figures taken under DCCBs</t>
        </r>
      </text>
    </comment>
  </commentList>
</comments>
</file>

<file path=xl/sharedStrings.xml><?xml version="1.0" encoding="utf-8"?>
<sst xmlns="http://schemas.openxmlformats.org/spreadsheetml/2006/main" count="2826" uniqueCount="781">
  <si>
    <t xml:space="preserve">
SLBC-KARNTAKA   DISTRICT-WISE VILLAGES/SSAs Alloted and Covered</t>
  </si>
  <si>
    <t>Total No. of SSAs / Villages allocated by  LDMs</t>
  </si>
  <si>
    <t>SSAs / Villages covered  thr Existing Branches</t>
  </si>
  <si>
    <t>SSAs / Villages covered  thr Existing BCAs</t>
  </si>
  <si>
    <t>Total Coverage</t>
  </si>
  <si>
    <t>SSAs / Villages Yet to be Covered</t>
  </si>
  <si>
    <t>Total Number of Households</t>
  </si>
  <si>
    <t>Households with Bank Accounts</t>
  </si>
  <si>
    <t>No. of  Households ( as per census 2001)</t>
  </si>
  <si>
    <t>Sl.No.</t>
  </si>
  <si>
    <t>dist name</t>
  </si>
  <si>
    <t>SSAs</t>
  </si>
  <si>
    <t>Villages</t>
  </si>
  <si>
    <t>SSA</t>
  </si>
  <si>
    <t>Bagalkote</t>
  </si>
  <si>
    <t>Bangalore [Rural]</t>
  </si>
  <si>
    <t xml:space="preserve">  </t>
  </si>
  <si>
    <t>Bangalore [Urban]</t>
  </si>
  <si>
    <t>Belgaum</t>
  </si>
  <si>
    <t>Bellary</t>
  </si>
  <si>
    <t xml:space="preserve">Bidar </t>
  </si>
  <si>
    <t xml:space="preserve">Bijapur </t>
  </si>
  <si>
    <t>Chamarajanagara</t>
  </si>
  <si>
    <t>Chickballapura</t>
  </si>
  <si>
    <t xml:space="preserve">Chickmagalur </t>
  </si>
  <si>
    <t xml:space="preserve">Chitradurga </t>
  </si>
  <si>
    <t>Dakshina Kannada</t>
  </si>
  <si>
    <t xml:space="preserve">Davanagere </t>
  </si>
  <si>
    <t>Dharwad</t>
  </si>
  <si>
    <t xml:space="preserve">Gadag </t>
  </si>
  <si>
    <t>Gulbarga</t>
  </si>
  <si>
    <t xml:space="preserve">Hassan </t>
  </si>
  <si>
    <t xml:space="preserve">Haveri </t>
  </si>
  <si>
    <t>Kodagu</t>
  </si>
  <si>
    <t xml:space="preserve">Kolar </t>
  </si>
  <si>
    <t xml:space="preserve">Koppal </t>
  </si>
  <si>
    <t xml:space="preserve">Mandya </t>
  </si>
  <si>
    <t xml:space="preserve">Mysore </t>
  </si>
  <si>
    <t xml:space="preserve">Raichur </t>
  </si>
  <si>
    <t>Ramanagara</t>
  </si>
  <si>
    <t xml:space="preserve">Shimoga </t>
  </si>
  <si>
    <t xml:space="preserve">Tumkur </t>
  </si>
  <si>
    <t xml:space="preserve">Udupi </t>
  </si>
  <si>
    <t xml:space="preserve"> </t>
  </si>
  <si>
    <t>Uttara Kannada</t>
  </si>
  <si>
    <t>Yadgir</t>
  </si>
  <si>
    <t>TOTAL</t>
  </si>
  <si>
    <t xml:space="preserve">Data Source: LDMs 
</t>
  </si>
  <si>
    <t>SLBC-KARNTAKA
BANK-WISE VILLAGES/SSAs Alloted and Covered</t>
  </si>
  <si>
    <t xml:space="preserve">SSAs / Villages covered </t>
  </si>
  <si>
    <t>No. Of Households ( as per Census 2001)</t>
  </si>
  <si>
    <t>BANK NAME</t>
  </si>
  <si>
    <t xml:space="preserve">Allahabad Bank </t>
  </si>
  <si>
    <t xml:space="preserve">Andhra Bank </t>
  </si>
  <si>
    <t xml:space="preserve">Axis Bank Limited </t>
  </si>
  <si>
    <t xml:space="preserve">Bank of Baroda </t>
  </si>
  <si>
    <t xml:space="preserve">Bank of India </t>
  </si>
  <si>
    <t xml:space="preserve">Bank of Maharastra </t>
  </si>
  <si>
    <t xml:space="preserve">Canara Bank </t>
  </si>
  <si>
    <t xml:space="preserve">Central Bk.of India </t>
  </si>
  <si>
    <t xml:space="preserve">Corporation Bank </t>
  </si>
  <si>
    <t xml:space="preserve">Dena Bank </t>
  </si>
  <si>
    <t xml:space="preserve">Federal Bank Ltd.. </t>
  </si>
  <si>
    <t xml:space="preserve">HDFC BANK LIMITED </t>
  </si>
  <si>
    <t xml:space="preserve">ICICI Bank Limited </t>
  </si>
  <si>
    <t>IDBI Bank</t>
  </si>
  <si>
    <t xml:space="preserve">Indian Bank </t>
  </si>
  <si>
    <t xml:space="preserve">Indian Overseas Bk. </t>
  </si>
  <si>
    <t xml:space="preserve">ING Vysya Bank Ltd. </t>
  </si>
  <si>
    <t xml:space="preserve">Karnataka Bk.Ltd </t>
  </si>
  <si>
    <t xml:space="preserve">Karnataka Vikas Gr. Bank </t>
  </si>
  <si>
    <t xml:space="preserve">Karur Vysya Bank </t>
  </si>
  <si>
    <t xml:space="preserve">Kavery Gr.Bank </t>
  </si>
  <si>
    <t xml:space="preserve">Oriental Bk.of Com. </t>
  </si>
  <si>
    <t xml:space="preserve">Pragathi Krishna  Grameena Bank </t>
  </si>
  <si>
    <t xml:space="preserve">Punjab &amp; Sind Bank </t>
  </si>
  <si>
    <t xml:space="preserve">Punjab Natl.Bank </t>
  </si>
  <si>
    <t xml:space="preserve">S.Bk.of Hyderabad </t>
  </si>
  <si>
    <t xml:space="preserve">S.Bk.of India </t>
  </si>
  <si>
    <t xml:space="preserve">S.Bk.of Mysore </t>
  </si>
  <si>
    <t xml:space="preserve">Syndicate Bank </t>
  </si>
  <si>
    <t xml:space="preserve">U C O Bank  </t>
  </si>
  <si>
    <t xml:space="preserve">Union Bk.of India </t>
  </si>
  <si>
    <t xml:space="preserve">Vijaya Bank </t>
  </si>
  <si>
    <t>other Banks,(Pl specify names)</t>
  </si>
  <si>
    <t>Annexure-II District wise detail of Wards allocated/ Covered in Urban Areas</t>
  </si>
  <si>
    <t>S. No.</t>
  </si>
  <si>
    <t>Name of District</t>
  </si>
  <si>
    <t>Urban Areas (Nos.)</t>
  </si>
  <si>
    <t xml:space="preserve">No. of wards allotted </t>
  </si>
  <si>
    <t>No. of wards covered (By Branches)</t>
  </si>
  <si>
    <t>[1]</t>
  </si>
  <si>
    <t>[2]</t>
  </si>
  <si>
    <t>[3]</t>
  </si>
  <si>
    <t>Bank wise detail of Wards allocated/ Covered in Urban Areas</t>
  </si>
  <si>
    <t>Name of Bank</t>
  </si>
  <si>
    <t xml:space="preserve">No. of wards covered </t>
  </si>
  <si>
    <t xml:space="preserve">IDBI Bank Limited </t>
  </si>
  <si>
    <t>OTHERS</t>
  </si>
  <si>
    <t>KARNATAKA STATE Dist.Wise Phase wise target for coverage of Business Correspondents</t>
  </si>
  <si>
    <t>DISTRICT -WISE</t>
  </si>
  <si>
    <t>Phase 1                         ( upto 14.08.2014)</t>
  </si>
  <si>
    <t>Phase 2 (15.08.2014                  to 30.11.2014)</t>
  </si>
  <si>
    <t>Phase 3                              ( 01.12.2014 to 31.03.2015)</t>
  </si>
  <si>
    <t>Phase 4  *                            ( 01.04.2015 to 30.06.2015)</t>
  </si>
  <si>
    <t>Total</t>
  </si>
  <si>
    <t xml:space="preserve">* Any additional left over SSAs shall be covered in Phase 4 </t>
  </si>
  <si>
    <t>Pha-se</t>
  </si>
  <si>
    <t>Sl. No</t>
  </si>
  <si>
    <t>District</t>
  </si>
  <si>
    <t>No. of Distri-butors</t>
  </si>
  <si>
    <t>No. of LPG consumers</t>
  </si>
  <si>
    <t>LPG Aadhaar seeding</t>
  </si>
  <si>
    <t>% of LPG Aadhaar seeding</t>
  </si>
  <si>
    <t>Bank Aadhaar seeding</t>
  </si>
  <si>
    <t>% of Bank Aadhaar seeding</t>
  </si>
  <si>
    <t>Mysore</t>
  </si>
  <si>
    <t>Tumkur</t>
  </si>
  <si>
    <t>Udupi</t>
  </si>
  <si>
    <t>Gadag</t>
  </si>
  <si>
    <t>Karwar</t>
  </si>
  <si>
    <t xml:space="preserve">Bangalore </t>
  </si>
  <si>
    <t>Bidar</t>
  </si>
  <si>
    <t>Bijapur</t>
  </si>
  <si>
    <t>Davangere</t>
  </si>
  <si>
    <t>Haveri</t>
  </si>
  <si>
    <t>Koppal</t>
  </si>
  <si>
    <t>Bagalkot</t>
  </si>
  <si>
    <t>Bangalore-Rural</t>
  </si>
  <si>
    <t>Chamarajnagar</t>
  </si>
  <si>
    <t>Chikballapur</t>
  </si>
  <si>
    <t>Chikmagalur</t>
  </si>
  <si>
    <t>D Kannada</t>
  </si>
  <si>
    <t>Kolar</t>
  </si>
  <si>
    <t>Mandya</t>
  </si>
  <si>
    <t>NA</t>
  </si>
  <si>
    <t>Chitradurga</t>
  </si>
  <si>
    <t>Hassan</t>
  </si>
  <si>
    <t>Raichur</t>
  </si>
  <si>
    <t>Shimoga</t>
  </si>
  <si>
    <t>Aadhaar-linked LPG Subsidy scheme            The District-wise progress as on 21.07.2014 :</t>
  </si>
  <si>
    <t>Bhoomi-Bank Transactions 
as on 22.07.2014</t>
  </si>
  <si>
    <t>Sl. No.</t>
  </si>
  <si>
    <t>Name of the Bank</t>
  </si>
  <si>
    <t>No. of Transactions</t>
  </si>
  <si>
    <t>Allahabad Bank</t>
  </si>
  <si>
    <t>Andhra Bank</t>
  </si>
  <si>
    <t>Bank Of Baroda</t>
  </si>
  <si>
    <t>Bank of Maharashtra</t>
  </si>
  <si>
    <t>Canara Bank</t>
  </si>
  <si>
    <t>Corporation Bank</t>
  </si>
  <si>
    <t>HDFC Bank Ltd</t>
  </si>
  <si>
    <t>ICICI Bank</t>
  </si>
  <si>
    <t>Indian Bank</t>
  </si>
  <si>
    <t>Indian Overseas Bank</t>
  </si>
  <si>
    <t>Kaveri Gramina Bank</t>
  </si>
  <si>
    <t>Karnataka Bank Ltd.</t>
  </si>
  <si>
    <t>Karnataka Vikasa Grameena Bank</t>
  </si>
  <si>
    <t>Oriental Bank of Commerce</t>
  </si>
  <si>
    <t>Pragati Krishna Gramin Bank</t>
  </si>
  <si>
    <t>Punjab National Bank</t>
  </si>
  <si>
    <t>State Bank of India</t>
  </si>
  <si>
    <t>State Bank of Mysore</t>
  </si>
  <si>
    <t>Syndicate Bank</t>
  </si>
  <si>
    <t>Union Bank of India</t>
  </si>
  <si>
    <t>Vijaya Bank</t>
  </si>
  <si>
    <t>Coop. Banks</t>
  </si>
  <si>
    <t>Coop. Societies</t>
  </si>
  <si>
    <t xml:space="preserve">                                                          SLBC KARNATAKA    CONVENOR BANK: SYNDICATE BANK                                                                                           </t>
  </si>
  <si>
    <t>BANK WISE PROGRESS IN THE IMPLEMENTATION OF  FIP HAVING POPULATION OVER 2000 TILL   JUNE 14</t>
  </si>
  <si>
    <t>NAME OF THE STATE</t>
  </si>
  <si>
    <t>KARNATAKA</t>
  </si>
  <si>
    <t>Name of the SLBC Bank</t>
  </si>
  <si>
    <t>Total No. of villages allotted</t>
  </si>
  <si>
    <t xml:space="preserve">ACHIEVEMENT UPTO JUNE 14 </t>
  </si>
  <si>
    <t>Through brick &amp; mortar branches</t>
  </si>
  <si>
    <t>Through ultra small branches opened</t>
  </si>
  <si>
    <t>Through BCA appointed</t>
  </si>
  <si>
    <t>Through mobile van</t>
  </si>
  <si>
    <t>A</t>
  </si>
  <si>
    <t>PSBs</t>
  </si>
  <si>
    <t>Bank of Baroda</t>
  </si>
  <si>
    <t>Bank of India</t>
  </si>
  <si>
    <t>Bank of Maharastra</t>
  </si>
  <si>
    <t>Central Bk.of India</t>
  </si>
  <si>
    <t>Indian Overseas Bk.</t>
  </si>
  <si>
    <t>Punjab Natl.Bank</t>
  </si>
  <si>
    <t>S.Bk.of Hyderabad</t>
  </si>
  <si>
    <t>S.Bk.of India</t>
  </si>
  <si>
    <t>S.Bk.of Mysore</t>
  </si>
  <si>
    <t xml:space="preserve">U C O Bank </t>
  </si>
  <si>
    <t>Union Bk.of India</t>
  </si>
  <si>
    <t>TOTAL FOR PSB</t>
  </si>
  <si>
    <t>B</t>
  </si>
  <si>
    <t>RRBs</t>
  </si>
  <si>
    <t>KAVERY GR. BANK (CKGB)</t>
  </si>
  <si>
    <t>Karnataka Vikas Gr. Bank</t>
  </si>
  <si>
    <t>Pragathi Krishna  Grameena Bank</t>
  </si>
  <si>
    <t>Total For RRBs</t>
  </si>
  <si>
    <t>C</t>
  </si>
  <si>
    <t>PRIVATE BANKs</t>
  </si>
  <si>
    <t>ING Vysya Bank Ltd.</t>
  </si>
  <si>
    <t>Karnataka Bk.Ltd</t>
  </si>
  <si>
    <t>Ratnakar Bank</t>
  </si>
  <si>
    <t>TOTAL for PVTBanks</t>
  </si>
  <si>
    <t>Total  for the State</t>
  </si>
  <si>
    <t>Indian Bank having one Banking service centre(sattelite Branch) included in Brick and mortar Branches</t>
  </si>
  <si>
    <t xml:space="preserve">SLBC KARNATAKA </t>
  </si>
  <si>
    <t xml:space="preserve">Extending "Swabhimaan" to habitations with population of  1600-2000 (2001 census) 
     (SW3)                                                                                                                                                                                          </t>
  </si>
  <si>
    <t xml:space="preserve"> Position  as end of the Month JUNE  2014</t>
  </si>
  <si>
    <t xml:space="preserve">Total No. of villages  with population of 1600-2000 allotted to the Bank  </t>
  </si>
  <si>
    <t xml:space="preserve">Cummulative Achievement till the reporting month - Cummulative Number of villages covered </t>
  </si>
  <si>
    <t>Through Brick &amp; Mortar  Branches Opened</t>
  </si>
  <si>
    <t>Through Mobile Van</t>
  </si>
  <si>
    <t>Through  others (USBs)</t>
  </si>
  <si>
    <t>(Cummulative  number of Villages Covered till  the  reporting month (8+9+10+11)</t>
  </si>
  <si>
    <t>A.</t>
  </si>
  <si>
    <t>Oriental bank Of Commerce</t>
  </si>
  <si>
    <t>IDBI BANK</t>
  </si>
  <si>
    <t xml:space="preserve">Sub - total ( PSBs) </t>
  </si>
  <si>
    <t>Kavery Grameena Bank</t>
  </si>
  <si>
    <t>Pragathi Kri. Gramina Bank</t>
  </si>
  <si>
    <t>Sub-total ( RRBs)</t>
  </si>
  <si>
    <t xml:space="preserve">C. </t>
  </si>
  <si>
    <t>Private Banks</t>
  </si>
  <si>
    <t>AXIS BANK</t>
  </si>
  <si>
    <t>ICICI Bank Limited</t>
  </si>
  <si>
    <t>Sub- total ( Pvt. Banks)</t>
  </si>
  <si>
    <t>D.</t>
  </si>
  <si>
    <t>Cooperative Banks</t>
  </si>
  <si>
    <t>Sub-total (Coop Banks)</t>
  </si>
  <si>
    <t>Grand Total                                                    ( PSBs+RRBs+ Pvt. Banks+ Coop Banks)</t>
  </si>
  <si>
    <t xml:space="preserve">Financial Inclusion - Progress in opening of banking outlets in villages having population below 2000 </t>
  </si>
  <si>
    <r>
      <t xml:space="preserve">                                                            Statement of   Progress till the  Quarter  ended </t>
    </r>
    <r>
      <rPr>
        <b/>
        <sz val="18"/>
        <rFont val="Arial Black"/>
        <family val="2"/>
      </rPr>
      <t xml:space="preserve">   June 2014</t>
    </r>
  </si>
  <si>
    <t>Name of State/UT: Karnataka                               Name of RBI Regional Office:Bangalore_____________</t>
  </si>
  <si>
    <t>SR</t>
  </si>
  <si>
    <t>Name of Scheduled Commercial Banks selected for allotment of villages with less 2000 population</t>
  </si>
  <si>
    <t xml:space="preserve"> Total Number of allotted villages</t>
  </si>
  <si>
    <t>Number of Villages Alloted for 
 March 13</t>
  </si>
  <si>
    <t>Number of Villages Alloted for 
 March 14</t>
  </si>
  <si>
    <t>Number of Villages Alloted for 
 March 14
(including March 13 Targets)</t>
  </si>
  <si>
    <t>Cummulative Number of Villages Alloted for
 March 15</t>
  </si>
  <si>
    <t>Cummulative Number of Villages Alloted for
beyond March 15</t>
  </si>
  <si>
    <t>No. of villages where banking outlet opened upto the end of the quarter 
  June14</t>
  </si>
  <si>
    <t>Branches</t>
  </si>
  <si>
    <t>BC</t>
  </si>
  <si>
    <t>Other modes</t>
  </si>
  <si>
    <t>Total Outlets opened upto the end of the  quarter</t>
  </si>
  <si>
    <t>Fixed Locations</t>
  </si>
  <si>
    <t>Visits Every WEEK</t>
  </si>
  <si>
    <t>Visits once in a fortnight</t>
  </si>
  <si>
    <t>Visits more than once in a fortnight</t>
  </si>
  <si>
    <t>BCs Sub-total</t>
  </si>
  <si>
    <t>6+7+8+9</t>
  </si>
  <si>
    <t>4a</t>
  </si>
  <si>
    <t>4b</t>
  </si>
  <si>
    <t>4c</t>
  </si>
  <si>
    <t>Axis Bank Limited</t>
  </si>
  <si>
    <t>Dena Bank</t>
  </si>
  <si>
    <t>Federal Bank Ltd..</t>
  </si>
  <si>
    <t>HDFC BANK LIMITED</t>
  </si>
  <si>
    <t>IDBI Bank Limited</t>
  </si>
  <si>
    <t>Karur Vysya Bank</t>
  </si>
  <si>
    <t>Pragathi Krishna Gr.Bank</t>
  </si>
  <si>
    <t>Oriental Bk.of Com.</t>
  </si>
  <si>
    <t>PUNJAB &amp; SYND BANK</t>
  </si>
  <si>
    <t xml:space="preserve">                                                                                                                                                                                                                                              </t>
  </si>
  <si>
    <t>STATUS on EBT PROGRESS as on 30.06.2014</t>
  </si>
  <si>
    <t>S.No.</t>
  </si>
  <si>
    <t>ONE DISTONE BANK</t>
  </si>
  <si>
    <t>Data Received</t>
  </si>
  <si>
    <t>Enrolment Completed</t>
  </si>
  <si>
    <t>Accounts Opened</t>
  </si>
  <si>
    <t>Cards Issued</t>
  </si>
  <si>
    <t>NREGA</t>
  </si>
  <si>
    <t>SSP</t>
  </si>
  <si>
    <t>ONE DISTRICT ONE BANK MODEL</t>
  </si>
  <si>
    <t>Chamrajnagara</t>
  </si>
  <si>
    <t>SBM</t>
  </si>
  <si>
    <t>Axis Bank</t>
  </si>
  <si>
    <t>Total of 3 Districts ( 1 Dist. &amp; 1 Bank)</t>
  </si>
  <si>
    <t>ONE DISTRICT MANY BANK MODEL</t>
  </si>
  <si>
    <t>GULBARGA</t>
  </si>
  <si>
    <t>Canara</t>
  </si>
  <si>
    <t>Karnataka Bank</t>
  </si>
  <si>
    <t>Krishna Gramin Bk</t>
  </si>
  <si>
    <t>SBH</t>
  </si>
  <si>
    <t>SBI</t>
  </si>
  <si>
    <t>Total of GULBARGA</t>
  </si>
  <si>
    <t>YADGIR</t>
  </si>
  <si>
    <t>Total of YADGIR</t>
  </si>
  <si>
    <t>CHITRADURGA</t>
  </si>
  <si>
    <t>ING Vysya</t>
  </si>
  <si>
    <t>IOB</t>
  </si>
  <si>
    <t>PGB</t>
  </si>
  <si>
    <t>SyndicateBank</t>
  </si>
  <si>
    <t>Total of CHITRADURGA</t>
  </si>
  <si>
    <t>BELLARY</t>
  </si>
  <si>
    <t>BANK OF INDIA</t>
  </si>
  <si>
    <t>BANK OF MAHARASTRA</t>
  </si>
  <si>
    <t>CANARA BANK</t>
  </si>
  <si>
    <t>CENTRAL BANK OF INDIA</t>
  </si>
  <si>
    <t>CORPORATION BANK</t>
  </si>
  <si>
    <t>ING VYSYA</t>
  </si>
  <si>
    <t>KARNATAKA BANK</t>
  </si>
  <si>
    <t>SYNDICATEBANK</t>
  </si>
  <si>
    <t>VIJAYA BANK</t>
  </si>
  <si>
    <t>TOTAL OF BELLARY</t>
  </si>
  <si>
    <t>GRAND TOTAL</t>
  </si>
  <si>
    <t>(Data Source: TechnologyService Providers )</t>
  </si>
  <si>
    <t>AGENDA - 10</t>
  </si>
  <si>
    <t>ANNEXURE - I A</t>
  </si>
  <si>
    <t>ANNEXURE - I B</t>
  </si>
  <si>
    <t xml:space="preserve">    BANKING DATA - NUMBER OF BANK BRANCHES &amp; LEVEL OF DEPOSITS  AS AT JUNE 2014 (Rs.in lakhs)</t>
  </si>
  <si>
    <t>BANKING DATA - LEVEL OF BANK ADVANCES &amp; CREDIT DEPOSIT RATIO AS AT MAR2014              (AMOUNT IN LAKHS)</t>
  </si>
  <si>
    <t>Sl.</t>
  </si>
  <si>
    <t>DEPOSITS</t>
  </si>
  <si>
    <t>ADVANCES (Rs. lacs)</t>
  </si>
  <si>
    <t>CREDIT DEPOSIT RATIO</t>
  </si>
  <si>
    <t>No.</t>
  </si>
  <si>
    <t>Rur</t>
  </si>
  <si>
    <t>S.Urb</t>
  </si>
  <si>
    <t>Urb</t>
  </si>
  <si>
    <t>M/P.T</t>
  </si>
  <si>
    <t xml:space="preserve"> Total</t>
  </si>
  <si>
    <t>AS AT  JUNE  2014</t>
  </si>
  <si>
    <t>AS AT JUNE  2014</t>
  </si>
  <si>
    <t>AS AT JUNE 2014</t>
  </si>
  <si>
    <t>(A)</t>
  </si>
  <si>
    <t>Major Banks</t>
  </si>
  <si>
    <t>Rural</t>
  </si>
  <si>
    <t>S.Urban</t>
  </si>
  <si>
    <t>Urban</t>
  </si>
  <si>
    <t xml:space="preserve">  Total (A)</t>
  </si>
  <si>
    <t>(B)Oth.Nationalised Bks</t>
  </si>
  <si>
    <t>Punjab &amp; Sind Bank</t>
  </si>
  <si>
    <t>S Bk of Patiala</t>
  </si>
  <si>
    <t>S.Bk.of B &amp; J</t>
  </si>
  <si>
    <t>S.Bk.of Travancor</t>
  </si>
  <si>
    <t>United Bk.of India</t>
  </si>
  <si>
    <t>Bharatiya Mahila Bank</t>
  </si>
  <si>
    <t>Total (B)</t>
  </si>
  <si>
    <t xml:space="preserve">    BANKING DATA - NUMBER OF BANK BRANCHES &amp; LEVEL OF DEPOSITS  AS AT MAR 2014 (Rs.in lakhs)</t>
  </si>
  <si>
    <t>BANKING DATA - LEVEL OF BANK ADVANCES &amp; CREDIT DEPOSIT RATIO AS AT MAR 2014 (AMOUNT IN LAKHS)</t>
  </si>
  <si>
    <t>NUMBER OF BRANCHES</t>
  </si>
  <si>
    <t>AS AT  MAR  2014</t>
  </si>
  <si>
    <t>(C)</t>
  </si>
  <si>
    <t>Other Comm.Banks</t>
  </si>
  <si>
    <t>Catholic Syrian Bank</t>
  </si>
  <si>
    <t>City Union Bk.</t>
  </si>
  <si>
    <t>Dhanalakshmi Bk.</t>
  </si>
  <si>
    <t>J &amp; K Bank Ltd.</t>
  </si>
  <si>
    <t>Lakshmi Vilas Bk.</t>
  </si>
  <si>
    <t>South Indian Bk.</t>
  </si>
  <si>
    <t>Tamilnadu Merc. Bk.</t>
  </si>
  <si>
    <t>HDFC  Bank</t>
  </si>
  <si>
    <t>AXIS Bank</t>
  </si>
  <si>
    <t>IndusInd Bank</t>
  </si>
  <si>
    <t>IndusIndBank</t>
  </si>
  <si>
    <t>Kotak Mahindra Bank</t>
  </si>
  <si>
    <t>Total(C)</t>
  </si>
  <si>
    <t>(D)</t>
  </si>
  <si>
    <t xml:space="preserve">  R R B 's</t>
  </si>
  <si>
    <t>Kaveri Grameen Bank</t>
  </si>
  <si>
    <t>Cauvery Kalpatharu Gr. Bk.</t>
  </si>
  <si>
    <t>Karnataka Vikas Gr Bk</t>
  </si>
  <si>
    <t>Pragathi Krishna Gr Bk</t>
  </si>
  <si>
    <t xml:space="preserve">  Total (D)</t>
  </si>
  <si>
    <t>Total (Comm.Banks) A+B+C</t>
  </si>
  <si>
    <t>Total of Comm Banks and RRBs</t>
  </si>
  <si>
    <t>(E)</t>
  </si>
  <si>
    <t>Co-Op Sector</t>
  </si>
  <si>
    <t>KSCARD Bk.LTD.</t>
  </si>
  <si>
    <t>K.S.Coop.Apex Bk.</t>
  </si>
  <si>
    <t>Karnataka Ind Coop Bank</t>
  </si>
  <si>
    <t>Total (E)</t>
  </si>
  <si>
    <t>(F)</t>
  </si>
  <si>
    <t>KSFC</t>
  </si>
  <si>
    <t>TOTAL (F)</t>
  </si>
  <si>
    <t>Grand Total</t>
  </si>
  <si>
    <t xml:space="preserve">NUMBER OF BRANCHES </t>
  </si>
  <si>
    <t>AGENDA -10</t>
  </si>
  <si>
    <t>ANNEXURE - II A</t>
  </si>
  <si>
    <t>BANKING DATA - LEVEL OF PRIORITY SECTOR ADVANCES AS AT  JUNE 2014 (Amount in lakhs)</t>
  </si>
  <si>
    <t>PRIMARY</t>
  </si>
  <si>
    <t>SECONDARY</t>
  </si>
  <si>
    <t>TERTIARY</t>
  </si>
  <si>
    <t xml:space="preserve"> TOTAL</t>
  </si>
  <si>
    <t>Dir. Agriculture</t>
  </si>
  <si>
    <t>No.A/cs</t>
  </si>
  <si>
    <t>Amt.O/s</t>
  </si>
  <si>
    <t xml:space="preserve">S Bk of Patiala </t>
  </si>
  <si>
    <t xml:space="preserve">S.Bk.of B &amp; J </t>
  </si>
  <si>
    <t xml:space="preserve">S.Bk.of Travancor </t>
  </si>
  <si>
    <t>BANKING DATA - LEVEL OF PRIORITY SECTOR ADVANCES AS AT  JUNE  2014 (Amount in lakhs)</t>
  </si>
  <si>
    <t>( C )</t>
  </si>
  <si>
    <t>City Union Bk</t>
  </si>
  <si>
    <t xml:space="preserve">Tamilnadu Merc. Bk. </t>
  </si>
  <si>
    <t>Kotak M Bank</t>
  </si>
  <si>
    <t xml:space="preserve"> Total  of  Comm Bks+RRBs</t>
  </si>
  <si>
    <t>Karnataka Industrial Co-op. Bank</t>
  </si>
  <si>
    <t xml:space="preserve">                                                                                                                                                                                                                                                                                                                                                                                                    </t>
  </si>
  <si>
    <t xml:space="preserve">ANNEXURE -II B </t>
  </si>
  <si>
    <t>BANKWISE DATA ON OUTSTANDINGS UNDER PSA AS AT  JUNE 2014 (Amount in lakhs)</t>
  </si>
  <si>
    <t>Weak Sec.Adv.</t>
  </si>
  <si>
    <t>SF/MF</t>
  </si>
  <si>
    <t>SC/ST</t>
  </si>
  <si>
    <t>D R I</t>
  </si>
  <si>
    <t>ANNEXURE - II B</t>
  </si>
  <si>
    <t>BANKWISE DATA ON OUTSTANDINGS UNDER PSA AS AT  MAR 2014(Amount in lakhs)</t>
  </si>
  <si>
    <t>Pragathi Gr Bk</t>
  </si>
  <si>
    <t xml:space="preserve"> Total  COMM BKS+RRBs(A+B+C+D)</t>
  </si>
  <si>
    <t>SLBC KARNATAKA :CONVENOR  SYNDICATE BANK</t>
  </si>
  <si>
    <t>ANNEXURE II C</t>
  </si>
  <si>
    <t>DETAILS HOUSING AND REVERSE MORTGAGE LOANS JUNE  2014  ( AMOUNT IN LAKHS)</t>
  </si>
  <si>
    <t>HOUSING LOANS  OUTSTANDING AS ON JUNE 2014</t>
  </si>
  <si>
    <t>REVERSE MORTGAGE</t>
  </si>
  <si>
    <t>DISBURSEMENT  SINCE 01.04.2014</t>
  </si>
  <si>
    <t>DIRECT</t>
  </si>
  <si>
    <t>INDIRECT</t>
  </si>
  <si>
    <t xml:space="preserve">TOTAL </t>
  </si>
  <si>
    <t>(both direct and indirect)</t>
  </si>
  <si>
    <t>No. of a/cs</t>
  </si>
  <si>
    <t>Amount</t>
  </si>
  <si>
    <t>NO OF ACCOUNTS</t>
  </si>
  <si>
    <t>AMOUNT</t>
  </si>
  <si>
    <t xml:space="preserve"> (B)</t>
  </si>
  <si>
    <t>Oth.Nationalised Bks</t>
  </si>
  <si>
    <t>Statebank of Travancore</t>
  </si>
  <si>
    <t>St Bk of Bikaner &amp; Jaipur</t>
  </si>
  <si>
    <t>ING- Vysya Bank ltd</t>
  </si>
  <si>
    <t>Catholic Syrian Bk.</t>
  </si>
  <si>
    <t>Jammu and Kashmir Bank ltd</t>
  </si>
  <si>
    <t>Ratnakar bank ltd</t>
  </si>
  <si>
    <t>Lakshmi Vilas Bank</t>
  </si>
  <si>
    <t>HDFC BANK</t>
  </si>
  <si>
    <t>ICICI BANK</t>
  </si>
  <si>
    <t>Total (C)</t>
  </si>
  <si>
    <t>Kaveri Grameena Bank</t>
  </si>
  <si>
    <t>PKGB</t>
  </si>
  <si>
    <t>TOTAL OF RRBs</t>
  </si>
  <si>
    <t>Total (Comm.Banks)A+B+C</t>
  </si>
  <si>
    <t>Total Of Com Bks &amp; RRBs</t>
  </si>
  <si>
    <t>DCCBs</t>
  </si>
  <si>
    <t>Indl.Co.Op.Bank</t>
  </si>
  <si>
    <t xml:space="preserve">GRAND TOTAL </t>
  </si>
  <si>
    <t>STATE LEVEL BANKERS' COMMITTEE-Karnataka</t>
  </si>
  <si>
    <t>COVENOR - SyndicateBank, Corporate Office, Bangalore</t>
  </si>
  <si>
    <t xml:space="preserve">  ANNEXURE II D</t>
  </si>
  <si>
    <t>AGENDA 10</t>
  </si>
  <si>
    <t>Progress Report under  EDUCATION LOAN Scheme for the quarter                                    JUNE 2014</t>
  </si>
  <si>
    <t>[Amount in Rs. Lac]</t>
  </si>
  <si>
    <t>Particulars</t>
  </si>
  <si>
    <t>No. of A/cs</t>
  </si>
  <si>
    <t>No. of loan applications received during the  Financial Year</t>
  </si>
  <si>
    <t>No. of loan applications considered during the  Financial Year</t>
  </si>
  <si>
    <t>No. of loans sanctioned  during the during the Financial Year</t>
  </si>
  <si>
    <t>No. of loan application pending at the end of the during the  end of theFinancial Year</t>
  </si>
  <si>
    <t>No. of A/cs Loans Disbursed:</t>
  </si>
  <si>
    <t>OF WHICH</t>
  </si>
  <si>
    <t>a</t>
  </si>
  <si>
    <t>in rural areas</t>
  </si>
  <si>
    <t>b</t>
  </si>
  <si>
    <t>in semi-urban areas</t>
  </si>
  <si>
    <t>c</t>
  </si>
  <si>
    <t>in urban areas</t>
  </si>
  <si>
    <t>d</t>
  </si>
  <si>
    <t>in metro areas</t>
  </si>
  <si>
    <t xml:space="preserve">      Out of (5) above, education loans granted to:</t>
  </si>
  <si>
    <t>Schedule Caste                   (SC)</t>
  </si>
  <si>
    <t>Scheduled Tribes                (ST)</t>
  </si>
  <si>
    <t>Other Backward Classes (OBC)</t>
  </si>
  <si>
    <t>Minorities</t>
  </si>
  <si>
    <t>e</t>
  </si>
  <si>
    <t xml:space="preserve">Women </t>
  </si>
  <si>
    <t>Out of the (5) above, Loans disbursed for different Courses</t>
  </si>
  <si>
    <t>Medical</t>
  </si>
  <si>
    <t>Engineering</t>
  </si>
  <si>
    <t>Management</t>
  </si>
  <si>
    <t>Nursing  &amp; Other Professional courses</t>
  </si>
  <si>
    <t>Others courses</t>
  </si>
  <si>
    <t xml:space="preserve">Out of (5 )above, loans disbursed for studies abroad </t>
  </si>
  <si>
    <t>No. of A/cs Education Loans outstanding at the end of the quarter.</t>
  </si>
  <si>
    <t>ANNEXURE - III</t>
  </si>
  <si>
    <t>FINANCING MICRO, SMALL &amp; MEDIUM ENTERPRISES AS AT  JUNE 2014</t>
  </si>
  <si>
    <t>FINANCING MICRO, SMALL &amp; MEDIUM ENTERPRISES AS AT JUNE 2014</t>
  </si>
  <si>
    <t>[RS IN LAKH]</t>
  </si>
  <si>
    <t>MICRO ENTERPRISES</t>
  </si>
  <si>
    <t>SMALL ENTERPRISES</t>
  </si>
  <si>
    <t>MEDIUM ENTERPRISES</t>
  </si>
  <si>
    <t>MANUFACTURING SECTOR -[PM up to Rs.25 lakh]</t>
  </si>
  <si>
    <t>SERVICE SECTOR -[Equipments Upto Rs.10 lakh]</t>
  </si>
  <si>
    <t>MANUFACTURING SECTOR -
[PM &gt; Rs.25 lakh]</t>
  </si>
  <si>
    <t>SERVICE SECTOR -[Equipments &gt; Rs.10 lakh]</t>
  </si>
  <si>
    <t>TOTAL OF MICRO &amp; SMALL ENTERPRISES</t>
  </si>
  <si>
    <t>MANUFACTURING SECTOR -[PM &gt; Rs.5 Cr to 10 Cr]</t>
  </si>
  <si>
    <t>SERVICE SECTOR -[Equipments &gt; Rs.2 Cr to 5 Cr]</t>
  </si>
  <si>
    <t>TOTAL- MEDIUM ENTERPRISES</t>
  </si>
  <si>
    <t>A/CS</t>
  </si>
  <si>
    <t>S Bk of Patiala*</t>
  </si>
  <si>
    <t>State Bank of Bikaner and Jaipur</t>
  </si>
  <si>
    <t>S.Bk.of Travancor *</t>
  </si>
  <si>
    <t>TOTAL[Com.Bks]</t>
  </si>
  <si>
    <t>Total Of Comm Bks and RRBs</t>
  </si>
  <si>
    <t>CO-OP SECTOR</t>
  </si>
  <si>
    <t>AGENDA - 11.0</t>
  </si>
  <si>
    <t>ANNEXURE - IV</t>
  </si>
  <si>
    <t>BANKWISE DATA ON DISBURSEMENTS UNDER PRIORITY SECTOR ADVANCES AS AT JUNE 2014 (Amount in lakhs)</t>
  </si>
  <si>
    <t>Sl..No</t>
  </si>
  <si>
    <t>P  R  I  M  A  R  Y</t>
  </si>
  <si>
    <t>Crop Loan</t>
  </si>
  <si>
    <t>Term Loan</t>
  </si>
  <si>
    <t>TARGET</t>
  </si>
  <si>
    <t>Disbursements (Amount)</t>
  </si>
  <si>
    <t>During the Qtr</t>
  </si>
  <si>
    <t>Cumulative from 1st April</t>
  </si>
  <si>
    <t>BANKWISE DATA ON DISBURSEMENTS UNDER PRIORITY SECTOR ADVANCES AS AT  JUNE  2014(Amount in lakhs)</t>
  </si>
  <si>
    <t>Indusind Bank</t>
  </si>
  <si>
    <t>Grand Total (A+B+C+D)</t>
  </si>
  <si>
    <t>AGENDA -  13.1</t>
  </si>
  <si>
    <t>ANNEXURE -X</t>
  </si>
  <si>
    <t>BANKWISE/RELIGION WISE DISBURSEMENTS AND TOTAL OUTSTANDINGS  TO MINORITIES DURING THE QTR. ENDED JUNE 2014  (Amount in lakhs)</t>
  </si>
  <si>
    <t>CHRISTIANS</t>
  </si>
  <si>
    <t>MUSLIMS</t>
  </si>
  <si>
    <t>SIKHS</t>
  </si>
  <si>
    <t>NEO-BUDDHISTS</t>
  </si>
  <si>
    <t>ZOROSTRIANS</t>
  </si>
  <si>
    <t>JAINS</t>
  </si>
  <si>
    <t>Cumulative Disbursements from 1st April</t>
  </si>
  <si>
    <t>Balance Outstanding</t>
  </si>
  <si>
    <t>Amt.</t>
  </si>
  <si>
    <t>S Bk of Patiala *</t>
  </si>
  <si>
    <t>S.Bk.of B &amp; J *</t>
  </si>
  <si>
    <t>AGENDA - 13.1</t>
  </si>
  <si>
    <t>BANKWISE/RELIGION WISE DISBURSEMENTS AND TOTAL OUTSTANDINGS  TO MINORITIES DURING THE QTR. ENDED  JUNE  2014 (Amount in lakhs)</t>
  </si>
  <si>
    <t xml:space="preserve">Ratnakar Bank </t>
  </si>
  <si>
    <t>Kar Ind Coop Bank Ltd</t>
  </si>
  <si>
    <t>TOTAL (A+B+C+D+E+F)</t>
  </si>
  <si>
    <t>AGENDA - 13.2</t>
  </si>
  <si>
    <t>ANNEXURE - XI</t>
  </si>
  <si>
    <t>BANKWISE DISBURSEMENTS AND  O/S ADVANCES TO WOMEN, EX-SERVICEMEN &amp; EXPORT AS AT  JUNE 2014  (Amount in lakhs)</t>
  </si>
  <si>
    <t xml:space="preserve">     W O M E N</t>
  </si>
  <si>
    <t>EX-SERVICEMEN</t>
  </si>
  <si>
    <t>EXPORT</t>
  </si>
  <si>
    <t>Outstanding as at the end of Reporting Quarter</t>
  </si>
  <si>
    <t>BANKWISE DISBURSEMENTS AND  O/S ADVANCES TO WOMEN, EX-SERVICEMEN &amp; EXPORT AS AT  JUNE 2014 (Amount in lakhs)</t>
  </si>
  <si>
    <t>AGENDA 13.3                       ANNEXURE-XII</t>
  </si>
  <si>
    <t>BANKWISE DATA ON KISAN CREDIT CARDS DATA AS AT  JUNE 2014 (Amount in lakhs)</t>
  </si>
  <si>
    <t>During the year from 1st April</t>
  </si>
  <si>
    <t>Cum. since Inception</t>
  </si>
  <si>
    <t>Outstanding as at the end of the Qtr</t>
  </si>
  <si>
    <t>KCC Holders covered under PAIS</t>
  </si>
  <si>
    <t>Target</t>
  </si>
  <si>
    <t>for</t>
  </si>
  <si>
    <t>Cards</t>
  </si>
  <si>
    <t>2014-15</t>
  </si>
  <si>
    <t>Issued</t>
  </si>
  <si>
    <t>Sanctd.</t>
  </si>
  <si>
    <t xml:space="preserve">J &amp; K Bank Ltd. </t>
  </si>
  <si>
    <t>Kotak Mahendra Bank</t>
  </si>
  <si>
    <t>COVENOR - SyndicateBank, Corporate  Office, Bangalore</t>
  </si>
  <si>
    <t>AGENDA 14</t>
  </si>
  <si>
    <t xml:space="preserve">ALL BANKS           </t>
  </si>
  <si>
    <t>ANNEXURE XIII    A to D</t>
  </si>
  <si>
    <t>Progress Report under SHG Bank Linkage for the quarter  JUNE  2014</t>
  </si>
  <si>
    <t>Of which exclusively to Women</t>
  </si>
  <si>
    <t>SHG FORMATION DETAILS - SB ACCOUNTS OF SHGs WITH BANKS</t>
  </si>
  <si>
    <t>No. of SB Accounts of SHGs opened during the quarter</t>
  </si>
  <si>
    <t>Cumulative number of SB accounts of SHGs  (from 1st April of the year to end of quarter)</t>
  </si>
  <si>
    <t>Total No of SB Accounts of ALL SHGs outstanding at the end of the reporting quarter</t>
  </si>
  <si>
    <t>Total balance of SB Accounts of ALL SHGs outstanding at the end of reporting quarter</t>
  </si>
  <si>
    <t xml:space="preserve">B </t>
  </si>
  <si>
    <t>DIRECT CREDIT LINKAGE DURING THE YEAR</t>
  </si>
  <si>
    <t>SHGs credit linked during the quarter</t>
  </si>
  <si>
    <t>Bank Loan disbursed during the quarter (Rs. lakh)</t>
  </si>
  <si>
    <t>Cumulative no. of SHGs credit linked during the year ( from 1 April up to end of qtr)</t>
  </si>
  <si>
    <t>Cumulative Bank Loan disbursed during the year (from 1 April up to end of qtr)(Rs. lakh)</t>
  </si>
  <si>
    <t xml:space="preserve">Of  B3 above, No. of  repeat SHGs credit linked </t>
  </si>
  <si>
    <t>Of B4 above, Bank Loan disbursed for repeat SHGs (Rs. lakh)</t>
  </si>
  <si>
    <t>Of  B3 above, No. of   SHGs provided loan for Agriculture Purposes</t>
  </si>
  <si>
    <t>Of B4 above, Bank Loan disbursed to SHGs for Agriculture Purposes (Rs. lakh)</t>
  </si>
  <si>
    <t>INDIRECT CREDIT LINKAGE OF SHGs THROUGH LOANS TO NGOs/MFIs FOR ONLENDING TO SHGs</t>
  </si>
  <si>
    <t>SHGs indirectly credit linked during the quarter</t>
  </si>
  <si>
    <t>Cumulative no. of SHGs indirectly credit linked during the year ( from 1 April upto end of qtr)</t>
  </si>
  <si>
    <t xml:space="preserve"> Loan disbursed indirectly during the quarter (Rs. lakh)</t>
  </si>
  <si>
    <t>Cumulative Loan disbursed indirectly during the year (from 1 April upto end of qtr)(Rs. lakh)</t>
  </si>
  <si>
    <t>Of C2 above No. of SHGs provided loan for agriculture purpose</t>
  </si>
  <si>
    <t>Of C4 above, Bank loan disbursed to SHGs for agriculture purposes [Rs in lakh]</t>
  </si>
  <si>
    <t>D</t>
  </si>
  <si>
    <t>CUMULATIVE CREDIT LINKAGE</t>
  </si>
  <si>
    <t>Cumulative number of SHGs Credit Linked (since inception)</t>
  </si>
  <si>
    <t>Cumulative Bank Loan disbursed since inception (Rs, lakh)</t>
  </si>
  <si>
    <t>Number of SHGs with loan accounts outstanding on the date of report</t>
  </si>
  <si>
    <t>Bank Loan outstanding to all SHGs as on the date of report (Rs. lakh)</t>
  </si>
  <si>
    <t>AGENDA  19.1                                   ANNEXURE XV</t>
  </si>
  <si>
    <t>AGENDA  19.1                                    ANNEXURE XV A</t>
  </si>
  <si>
    <t>AGENDA  19.1                        ANNEXURE -XV B</t>
  </si>
  <si>
    <t>NPA POSITION OF ADVANCES UNDER GOVERNMENT SPONSORED SCHEMES (SGSY)</t>
  </si>
  <si>
    <t>NPA POSITION OF ADVANCES UNDER GOVERNMENT SPONSORED SCHEMES (SJSRY)</t>
  </si>
  <si>
    <t>NPA POSITION OF ADVANCES UNDER GOVERNMENT SPONSORED SCHEMES (PMEGP)</t>
  </si>
  <si>
    <t xml:space="preserve">Sl.No </t>
  </si>
  <si>
    <t>SGSY AS ON  JUNE 2014 (Rs.in Lakhs)</t>
  </si>
  <si>
    <t xml:space="preserve"> SJSRY  AS ON JUNE 2014(Rs.in Lakhs)</t>
  </si>
  <si>
    <t>PMEGP AS ON JUNE 2014</t>
  </si>
  <si>
    <t>INDIVIDUALS</t>
  </si>
  <si>
    <t>GROUPS</t>
  </si>
  <si>
    <t>SlNo</t>
  </si>
  <si>
    <t>Name Of the Bank</t>
  </si>
  <si>
    <t>USEP</t>
  </si>
  <si>
    <t>UWSP</t>
  </si>
  <si>
    <t>Rs. in Lakhs</t>
  </si>
  <si>
    <t>Balance O/S</t>
  </si>
  <si>
    <t>NPA level</t>
  </si>
  <si>
    <t>% of NPA</t>
  </si>
  <si>
    <t>MAJOR BANKS</t>
  </si>
  <si>
    <t>Total (A)</t>
  </si>
  <si>
    <t>(B)</t>
  </si>
  <si>
    <t>Nationalised Banks</t>
  </si>
  <si>
    <t>S.Bk.of B &amp; J*</t>
  </si>
  <si>
    <t>S.Bk.of Travancor*</t>
  </si>
  <si>
    <t>United Bk.of India*</t>
  </si>
  <si>
    <t>INGVysya Bank Ltd.</t>
  </si>
  <si>
    <t>Other Private Banks</t>
  </si>
  <si>
    <t>Total Of ALL Banks</t>
  </si>
  <si>
    <t>E</t>
  </si>
  <si>
    <t>Co-Operative Sector</t>
  </si>
  <si>
    <t>D C C Banks</t>
  </si>
  <si>
    <t>Ind.Co.Op.Bank</t>
  </si>
  <si>
    <t>F</t>
  </si>
  <si>
    <t>AGENDA -19.2                                                               ANNEXURE XVI</t>
  </si>
  <si>
    <t xml:space="preserve">                                                                                          Amount in lakhs</t>
  </si>
  <si>
    <t>NON-PERFORMING ASSETS - POSITION AS ON JUNE 2014</t>
  </si>
  <si>
    <t>TOTAL NPAs OF WHICH UNDER</t>
  </si>
  <si>
    <t>TOTAL NPAs</t>
  </si>
  <si>
    <t>AGRICULTURE</t>
  </si>
  <si>
    <t>SMALL SCALE INDUSTRIES</t>
  </si>
  <si>
    <t>OTHER PRIORITY SECTOR ADV</t>
  </si>
  <si>
    <t>NON PRIORITY SECTOR ADV</t>
  </si>
  <si>
    <t>TOTAL ADVANCES</t>
  </si>
  <si>
    <t>AMT</t>
  </si>
  <si>
    <t>Lead Banks</t>
  </si>
  <si>
    <t>Punjab Natl.Bank*</t>
  </si>
  <si>
    <t>OTHER BANKS</t>
  </si>
  <si>
    <t>Kar.Vikas Gr Bk</t>
  </si>
  <si>
    <t>Pragathi Krishna  Gr Bk</t>
  </si>
  <si>
    <t>Grand Total(A+B+C+D)</t>
  </si>
  <si>
    <t>% of   NPA to total Advances</t>
  </si>
  <si>
    <t>AGENDA -19.4</t>
  </si>
  <si>
    <t>ANNEXURE -XVII-A</t>
  </si>
  <si>
    <t>BANKWISE &amp; AGE-WISE  APPLICATIONS PENDING UNDER R R ACT AS AT  JUNE 2014</t>
  </si>
  <si>
    <t>UPTO 1 YR</t>
  </si>
  <si>
    <t>1 TO 3 YRS.</t>
  </si>
  <si>
    <t>3 YRS &amp; ABOVE</t>
  </si>
  <si>
    <t>Others</t>
  </si>
  <si>
    <t>K.S.Coop.Apex Bk./DCC BANKS</t>
  </si>
  <si>
    <t>Nedungadi Bank</t>
  </si>
  <si>
    <t>Sangli Bank</t>
  </si>
  <si>
    <t>United Western Bk.</t>
  </si>
  <si>
    <t>Total(Others)</t>
  </si>
  <si>
    <t>LBS- MIS-I</t>
  </si>
  <si>
    <t xml:space="preserve">Statement showing Targets of Annual Credit Plans ( ACP)  for the year 2013-14 </t>
  </si>
  <si>
    <t>ANNEXURE-XVIII-1</t>
  </si>
  <si>
    <t>No. in actuals , Amount in Rs Lakh</t>
  </si>
  <si>
    <t>Name of the State/Union Territory: KARNATAKA</t>
  </si>
  <si>
    <t>TOTAL FOR KARNATAKA</t>
  </si>
  <si>
    <t xml:space="preserve">Sr. No </t>
  </si>
  <si>
    <t>Sector</t>
  </si>
  <si>
    <t>Sub-Sector</t>
  </si>
  <si>
    <t>Yearly Targets under ACP</t>
  </si>
  <si>
    <t xml:space="preserve">Number </t>
  </si>
  <si>
    <t xml:space="preserve">Priority </t>
  </si>
  <si>
    <t xml:space="preserve">Agriculture &amp; allied - Direct </t>
  </si>
  <si>
    <t xml:space="preserve">Agriculture &amp; allied - Indirect </t>
  </si>
  <si>
    <r>
      <t xml:space="preserve">Agriculture &amp; allied - </t>
    </r>
    <r>
      <rPr>
        <b/>
        <sz val="12"/>
        <color indexed="8"/>
        <rFont val="Calibri"/>
        <family val="2"/>
      </rPr>
      <t>Sub total = 1+2</t>
    </r>
  </si>
  <si>
    <t>MSE</t>
  </si>
  <si>
    <t>Education</t>
  </si>
  <si>
    <t>Housing</t>
  </si>
  <si>
    <t>Sub-total = 4+5+6+7</t>
  </si>
  <si>
    <t>Non-Priority</t>
  </si>
  <si>
    <t>Heavy Industries</t>
  </si>
  <si>
    <t>Medium Industries</t>
  </si>
  <si>
    <t xml:space="preserve"> Others</t>
  </si>
  <si>
    <t>Sub-total=9+10+11+12+13+14</t>
  </si>
  <si>
    <t>Total=3+8+14</t>
  </si>
  <si>
    <t xml:space="preserve">Data needs to be grouped separately for Scheduled Commercial banks and other banks like State Cooperative banks &amp; DCCBs  etc. The data of Scheduled Commercial banks need to be further grouped into Public Sector Banks, Private sector Banks and Regional Rural Banks to know the bank group wise position.  </t>
  </si>
  <si>
    <t>ANNEXURE- XVIII-1</t>
  </si>
  <si>
    <t>LBS-MIS-II</t>
  </si>
  <si>
    <t>Statement showing Disbursements and Outstanding  for the quarter ended : JUNE 2014</t>
  </si>
  <si>
    <t>Name of the State/Union Territory:KARNATAKA</t>
  </si>
  <si>
    <t>Disbursements  upto  the end  of current quarter</t>
  </si>
  <si>
    <t xml:space="preserve">Outstanding  upto  the end of current quarter </t>
  </si>
  <si>
    <t>Number</t>
  </si>
  <si>
    <r>
      <t xml:space="preserve">Agriculture &amp; allied - </t>
    </r>
    <r>
      <rPr>
        <b/>
        <sz val="12"/>
        <color indexed="8"/>
        <rFont val="Calibri"/>
        <family val="2"/>
      </rPr>
      <t>Sub total=1+2</t>
    </r>
  </si>
  <si>
    <t>Sub-total=4+5+6+7</t>
  </si>
  <si>
    <t>Sub total=9+10+11+12+13</t>
  </si>
  <si>
    <t xml:space="preserve">Data needs to be grouped separately for Scheduled Commercial banks and other banks like State Cooperative banks &amp; DCCBs  etc. The data of Scheduled Commercial banks  need to be further grouped into Public Sector Banks, Private sector Banks and Regional Rural Banks to know the bank group wise position.  </t>
  </si>
  <si>
    <t>SLBC -KARNATAKA :LEAD BANK SCHEME- M I S :LBS-IV  AS ON  June  2014</t>
  </si>
  <si>
    <t>SLBC -KARNATAKA :LEAD BANK SCHEME- M I S :LBS-IV AS ON June  14</t>
  </si>
  <si>
    <t>SLBC -KARNATAKA :LEAD BANK SCHEME- M I S :LBS-IV AS  ON  June  2014</t>
  </si>
  <si>
    <t>SLBC -KARNATAKA :LEAD BANK SCHEME- M I S :LBS-IV AS ON JUNE  2014</t>
  </si>
  <si>
    <t>PUBLIC SERCTOR BANKS</t>
  </si>
  <si>
    <t>PRIVATE SECT BANK</t>
  </si>
  <si>
    <t>TOTAL FOR ALL BANKS ( PSBs+ Pvt. Sector Banks+ RRBs)</t>
  </si>
  <si>
    <t>No. in actuals ,
 Amount in thousands</t>
  </si>
  <si>
    <t>Achievement- Year ended  March 2014</t>
  </si>
  <si>
    <t>Target -Year ended  March 2015</t>
  </si>
  <si>
    <t>Target- Year ended  March 2016</t>
  </si>
  <si>
    <t>Total No. of Branches</t>
  </si>
  <si>
    <t>Out of 1 above, No. of Rural Branches</t>
  </si>
  <si>
    <t>No. of branches in unbanked villages</t>
  </si>
  <si>
    <t>Total No. of CSPs Deployed</t>
  </si>
  <si>
    <t>No. of banking outlets in villages with population &gt; 2000</t>
  </si>
  <si>
    <t>Through Branches</t>
  </si>
  <si>
    <t>Through BCs</t>
  </si>
  <si>
    <t>Through Other Modes</t>
  </si>
  <si>
    <t>Sub Total : &gt; 2000</t>
  </si>
  <si>
    <t>No. of banking outlets in villages with population &lt; 2000</t>
  </si>
  <si>
    <t>Sub Total : &lt; 2000</t>
  </si>
  <si>
    <t>Total Banking Outlets in all villages</t>
  </si>
  <si>
    <t xml:space="preserve">No. of BC outlets in Urban Locations </t>
  </si>
  <si>
    <t>Basic Savings Bank Deposit Accounts (BSBDAs) through branches</t>
  </si>
  <si>
    <t>No. in Actuals</t>
  </si>
  <si>
    <t>Amt. Rs.In  Thousands</t>
  </si>
  <si>
    <t>Basic Savings Bank Deposit Accounts (BSBDAs) outstanding through BCs</t>
  </si>
  <si>
    <t>Basic Savings Bank Deposit Accounts (BSBDAs) (Bank as a whole)</t>
  </si>
  <si>
    <t xml:space="preserve">OD facility availed in BSBDAs </t>
  </si>
  <si>
    <t>KCCs outstanding - through Branches</t>
  </si>
  <si>
    <t>KCCs outstanding - through BCs</t>
  </si>
  <si>
    <t>KCCs-Total (Bank as a whole)</t>
  </si>
  <si>
    <t>GCCs outstanding through Branches</t>
  </si>
  <si>
    <t>GCC-Branches</t>
  </si>
  <si>
    <t>GCCs outstanding through BCs</t>
  </si>
  <si>
    <t>GCC-BCs</t>
  </si>
  <si>
    <t>GCC-Total (Bank as a whole)</t>
  </si>
  <si>
    <t xml:space="preserve">Transactions in BC-ICT Accounts (during the year) </t>
  </si>
  <si>
    <t>Savings Deposit (No. in Actuals)</t>
  </si>
  <si>
    <t>Savings Deposit (Amt. Rs.In  thousands)</t>
  </si>
  <si>
    <t>Credit/OD (No. in Actuals)</t>
  </si>
  <si>
    <t>Credit/OD (Amt. Rs.In  Thousands)</t>
  </si>
  <si>
    <t>Term Dep./RD (No. in Actuals)</t>
  </si>
  <si>
    <t>Term Dep./RD (Amt. Rs.In  Thousands)</t>
  </si>
  <si>
    <t>EBT/Remittance (No. in Actuals)</t>
  </si>
  <si>
    <t>EBT/Remittance (Amt. Rs.In Thousands)</t>
  </si>
  <si>
    <t>Others (No. in Actuals)</t>
  </si>
  <si>
    <t>Others (Amt. Rs.In  Thousands)</t>
  </si>
  <si>
    <t>Total of Transactions in BC-ICT Accounts</t>
  </si>
  <si>
    <t>SLBC KARNATAKA :LEAD BANK SCHEME M I S :LBS V AS ON JUNE 14</t>
  </si>
  <si>
    <t>SLBC KARNATAKA :LEAD BANK SCHEME M I S :LBS V AS ON  JUNE   2014</t>
  </si>
  <si>
    <t>SLBC KARNATAKA :LEAD BANK SCHEME M I S :LBS V AS ON  JUNE  2014</t>
  </si>
  <si>
    <t>SLBC KARNATAKA :LEAD BANK SCHEME M I S :LBS V AS ON   JUNE  2014</t>
  </si>
  <si>
    <t>PUBLIC SECTOR BANKS</t>
  </si>
  <si>
    <t>PRIVATE SECTOR BANKS</t>
  </si>
  <si>
    <t>TOTAL  (PSBs+ Pvt. Sector Banks +RRBs)</t>
  </si>
  <si>
    <t>No. in actuals , 
Amount in thousands</t>
  </si>
  <si>
    <t>Position as at the end of  previous year (March 14)</t>
  </si>
  <si>
    <t>Target-Current Year ending  March 15</t>
  </si>
  <si>
    <t>Position as at the end of  quarter 1  
June 2014</t>
  </si>
  <si>
    <t>KCCs-Total (Bank as a whole)-Amt In  Crores</t>
  </si>
  <si>
    <t>GCC-Branches-Amt In Crores</t>
  </si>
  <si>
    <t>GCC-Total (Bank as a whole)-Amt In Crores</t>
  </si>
  <si>
    <t xml:space="preserve">Transactions in BC-ICT Accounts (during the Quarter) </t>
  </si>
  <si>
    <t>Sl.No</t>
  </si>
  <si>
    <t>Target for Credit Linkage of JLGs (No)-Revised</t>
  </si>
  <si>
    <t>Chamarajanagar</t>
  </si>
  <si>
    <t>Dakshin Kannada</t>
  </si>
  <si>
    <t>Bangalore (u)</t>
  </si>
  <si>
    <t>Bangalore ®</t>
  </si>
  <si>
    <t>Chikabalapur</t>
  </si>
  <si>
    <t>Ramanagar</t>
  </si>
  <si>
    <t>Yadagir</t>
  </si>
  <si>
    <t>NABARD-JLG TARGETS FOR 2014-15</t>
  </si>
  <si>
    <t>KARNATAKA STATE Bank-wise  Phase wise target for coverage of Business Correspondents</t>
  </si>
  <si>
    <t>S No</t>
  </si>
  <si>
    <t>Central Bank of India</t>
  </si>
  <si>
    <t>Corporation bank</t>
  </si>
  <si>
    <t>Punjab National bank</t>
  </si>
  <si>
    <t>State Bank of Hyderabad</t>
  </si>
  <si>
    <t>UCO Bank</t>
  </si>
  <si>
    <t xml:space="preserve">Regional Rural Banks </t>
  </si>
  <si>
    <t>Other Banks</t>
  </si>
  <si>
    <t xml:space="preserve">Total </t>
  </si>
</sst>
</file>

<file path=xl/styles.xml><?xml version="1.0" encoding="utf-8"?>
<styleSheet xmlns="http://schemas.openxmlformats.org/spreadsheetml/2006/main">
  <numFmts count="1">
    <numFmt numFmtId="164" formatCode="0;[Red]0"/>
  </numFmts>
  <fonts count="67">
    <font>
      <sz val="11"/>
      <color theme="1"/>
      <name val="Calibri"/>
      <family val="2"/>
      <scheme val="minor"/>
    </font>
    <font>
      <b/>
      <sz val="11"/>
      <color theme="1"/>
      <name val="Calibri"/>
      <family val="2"/>
      <scheme val="minor"/>
    </font>
    <font>
      <b/>
      <sz val="20"/>
      <color indexed="8"/>
      <name val="Calibri"/>
      <family val="2"/>
    </font>
    <font>
      <b/>
      <sz val="16"/>
      <color indexed="8"/>
      <name val="Calibri"/>
      <family val="2"/>
    </font>
    <font>
      <b/>
      <sz val="11"/>
      <color indexed="8"/>
      <name val="Calibri"/>
      <family val="2"/>
    </font>
    <font>
      <b/>
      <sz val="10"/>
      <name val="Arial"/>
      <family val="2"/>
    </font>
    <font>
      <b/>
      <sz val="12"/>
      <color indexed="8"/>
      <name val="Arial"/>
      <family val="2"/>
    </font>
    <font>
      <sz val="16"/>
      <color indexed="8"/>
      <name val="Arial"/>
      <family val="2"/>
    </font>
    <font>
      <sz val="12"/>
      <name val="Arial"/>
      <family val="2"/>
      <charset val="186"/>
    </font>
    <font>
      <sz val="18"/>
      <name val="Arial"/>
      <family val="2"/>
    </font>
    <font>
      <sz val="11"/>
      <color indexed="8"/>
      <name val="Arial"/>
      <family val="2"/>
    </font>
    <font>
      <b/>
      <sz val="11"/>
      <color indexed="8"/>
      <name val="Arial"/>
      <family val="2"/>
    </font>
    <font>
      <sz val="20"/>
      <color indexed="8"/>
      <name val="Calibri"/>
      <family val="2"/>
    </font>
    <font>
      <sz val="12"/>
      <color indexed="8"/>
      <name val="Arial"/>
      <family val="2"/>
    </font>
    <font>
      <sz val="10"/>
      <name val="Arial"/>
      <family val="2"/>
    </font>
    <font>
      <b/>
      <sz val="12"/>
      <name val="Arial"/>
      <family val="2"/>
    </font>
    <font>
      <b/>
      <sz val="16"/>
      <name val="Arial"/>
      <family val="2"/>
    </font>
    <font>
      <sz val="16"/>
      <name val="Arial"/>
      <family val="2"/>
    </font>
    <font>
      <b/>
      <sz val="14"/>
      <name val="Arial"/>
      <family val="2"/>
    </font>
    <font>
      <sz val="10"/>
      <color theme="1"/>
      <name val="Arial"/>
      <family val="2"/>
    </font>
    <font>
      <b/>
      <sz val="10"/>
      <color theme="1"/>
      <name val="Arial"/>
      <family val="2"/>
    </font>
    <font>
      <sz val="12"/>
      <color theme="1"/>
      <name val="Times New Roman"/>
      <family val="1"/>
    </font>
    <font>
      <b/>
      <sz val="16"/>
      <color theme="1"/>
      <name val="Times New Roman"/>
      <family val="1"/>
    </font>
    <font>
      <b/>
      <sz val="11"/>
      <name val="Arial"/>
      <family val="2"/>
    </font>
    <font>
      <sz val="11"/>
      <name val="Arial"/>
      <family val="2"/>
    </font>
    <font>
      <u/>
      <sz val="10"/>
      <color indexed="12"/>
      <name val="Arial"/>
      <family val="2"/>
    </font>
    <font>
      <sz val="10"/>
      <color indexed="8"/>
      <name val="MS Sans Serif"/>
      <family val="2"/>
    </font>
    <font>
      <sz val="14"/>
      <color indexed="8"/>
      <name val="Arial"/>
      <family val="2"/>
    </font>
    <font>
      <sz val="14"/>
      <name val="Arial"/>
      <family val="2"/>
    </font>
    <font>
      <sz val="14"/>
      <color theme="1"/>
      <name val="Arial"/>
      <family val="2"/>
    </font>
    <font>
      <b/>
      <sz val="14"/>
      <color theme="1"/>
      <name val="Arial"/>
      <family val="2"/>
    </font>
    <font>
      <b/>
      <sz val="18"/>
      <name val="Times New Roman"/>
      <family val="1"/>
    </font>
    <font>
      <b/>
      <sz val="18"/>
      <name val="Calibri"/>
      <family val="2"/>
    </font>
    <font>
      <b/>
      <sz val="18"/>
      <name val="Arial Black"/>
      <family val="2"/>
    </font>
    <font>
      <b/>
      <sz val="18"/>
      <name val="Arial"/>
      <family val="2"/>
    </font>
    <font>
      <b/>
      <sz val="18"/>
      <color indexed="63"/>
      <name val="Times New Roman"/>
      <family val="1"/>
    </font>
    <font>
      <b/>
      <sz val="12"/>
      <color indexed="12"/>
      <name val="Arial"/>
      <family val="2"/>
    </font>
    <font>
      <b/>
      <sz val="12"/>
      <color indexed="16"/>
      <name val="Arial"/>
      <family val="2"/>
    </font>
    <font>
      <b/>
      <sz val="12"/>
      <name val="Times New Roman"/>
      <family val="1"/>
    </font>
    <font>
      <sz val="12"/>
      <name val="Times New Roman"/>
      <family val="1"/>
    </font>
    <font>
      <sz val="11"/>
      <name val="Times New Roman"/>
      <family val="1"/>
    </font>
    <font>
      <sz val="12"/>
      <color indexed="8"/>
      <name val="Times New Roman"/>
      <family val="1"/>
    </font>
    <font>
      <sz val="14"/>
      <color indexed="8"/>
      <name val="Times New Roman"/>
      <family val="1"/>
    </font>
    <font>
      <b/>
      <sz val="12"/>
      <color indexed="8"/>
      <name val="Times New Roman"/>
      <family val="1"/>
    </font>
    <font>
      <b/>
      <sz val="9"/>
      <color indexed="81"/>
      <name val="Tahoma"/>
      <family val="2"/>
    </font>
    <font>
      <sz val="9"/>
      <color indexed="81"/>
      <name val="Tahoma"/>
      <family val="2"/>
    </font>
    <font>
      <b/>
      <sz val="10"/>
      <name val="Times New Roman"/>
      <family val="1"/>
    </font>
    <font>
      <sz val="12"/>
      <name val="Arial"/>
      <family val="2"/>
    </font>
    <font>
      <sz val="10"/>
      <name val="Times New Roman"/>
      <family val="1"/>
    </font>
    <font>
      <sz val="12"/>
      <color indexed="10"/>
      <name val="Times New Roman"/>
      <family val="1"/>
    </font>
    <font>
      <sz val="16"/>
      <name val="Times New Roman"/>
      <family val="1"/>
    </font>
    <font>
      <b/>
      <sz val="16"/>
      <name val="Times New Roman"/>
      <family val="1"/>
    </font>
    <font>
      <b/>
      <sz val="16"/>
      <color indexed="8"/>
      <name val="Arial"/>
      <family val="2"/>
    </font>
    <font>
      <b/>
      <sz val="12"/>
      <name val="Times New Roman"/>
      <family val="1"/>
      <charset val="186"/>
    </font>
    <font>
      <sz val="12"/>
      <name val="Courier"/>
      <family val="3"/>
    </font>
    <font>
      <b/>
      <sz val="11"/>
      <name val="Times New Roman"/>
      <family val="1"/>
    </font>
    <font>
      <b/>
      <sz val="9"/>
      <name val="Times New Roman"/>
      <family val="1"/>
    </font>
    <font>
      <sz val="9"/>
      <name val="Times New Roman"/>
      <family val="1"/>
    </font>
    <font>
      <b/>
      <sz val="12"/>
      <color indexed="8"/>
      <name val="Calibri"/>
      <family val="2"/>
    </font>
    <font>
      <sz val="12"/>
      <color indexed="8"/>
      <name val="Calibri"/>
      <family val="2"/>
    </font>
    <font>
      <sz val="8"/>
      <color indexed="8"/>
      <name val="Calibri"/>
      <family val="2"/>
    </font>
    <font>
      <sz val="10"/>
      <color indexed="8"/>
      <name val="Calibri"/>
      <family val="2"/>
    </font>
    <font>
      <sz val="14"/>
      <name val="Calibri"/>
      <family val="2"/>
      <scheme val="minor"/>
    </font>
    <font>
      <b/>
      <sz val="14"/>
      <name val="Calibri"/>
      <family val="2"/>
      <scheme val="minor"/>
    </font>
    <font>
      <b/>
      <sz val="11"/>
      <color rgb="FF000000"/>
      <name val="Arial"/>
      <family val="2"/>
    </font>
    <font>
      <sz val="11"/>
      <color rgb="FF000000"/>
      <name val="Arial"/>
      <family val="2"/>
    </font>
    <font>
      <b/>
      <sz val="12"/>
      <color rgb="FF000000"/>
      <name val="Arial"/>
      <family val="2"/>
    </font>
  </fonts>
  <fills count="6">
    <fill>
      <patternFill patternType="none"/>
    </fill>
    <fill>
      <patternFill patternType="gray125"/>
    </fill>
    <fill>
      <patternFill patternType="solid">
        <fgColor indexed="22"/>
        <bgColor indexed="64"/>
      </patternFill>
    </fill>
    <fill>
      <patternFill patternType="solid">
        <fgColor indexed="43"/>
        <bgColor indexed="64"/>
      </patternFill>
    </fill>
    <fill>
      <patternFill patternType="solid">
        <fgColor indexed="9"/>
        <bgColor indexed="64"/>
      </patternFill>
    </fill>
    <fill>
      <patternFill patternType="solid">
        <fgColor rgb="FFFFFFFF"/>
        <bgColor indexed="64"/>
      </patternFill>
    </fill>
  </fills>
  <borders count="23">
    <border>
      <left/>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bottom style="medium">
        <color indexed="64"/>
      </bottom>
      <diagonal/>
    </border>
  </borders>
  <cellStyleXfs count="3">
    <xf numFmtId="0" fontId="0" fillId="0" borderId="0"/>
    <xf numFmtId="0" fontId="25" fillId="0" borderId="0" applyNumberFormat="0" applyFill="0" applyBorder="0" applyAlignment="0" applyProtection="0">
      <alignment vertical="top"/>
      <protection locked="0"/>
    </xf>
    <xf numFmtId="0" fontId="26" fillId="0" borderId="0"/>
  </cellStyleXfs>
  <cellXfs count="798">
    <xf numFmtId="0" fontId="0" fillId="0" borderId="0" xfId="0"/>
    <xf numFmtId="0" fontId="0" fillId="0" borderId="0" xfId="0" applyFill="1"/>
    <xf numFmtId="0" fontId="3" fillId="0" borderId="2" xfId="0" applyFont="1" applyFill="1" applyBorder="1"/>
    <xf numFmtId="0" fontId="3" fillId="0" borderId="2" xfId="0" applyFont="1" applyFill="1" applyBorder="1" applyAlignment="1">
      <alignment horizontal="center"/>
    </xf>
    <xf numFmtId="0" fontId="4" fillId="0" borderId="4" xfId="0" applyFont="1" applyFill="1" applyBorder="1" applyAlignment="1">
      <alignment horizontal="center" vertical="center" wrapText="1"/>
    </xf>
    <xf numFmtId="0" fontId="4" fillId="0" borderId="2" xfId="0" applyFont="1" applyFill="1" applyBorder="1" applyAlignment="1">
      <alignment horizontal="center" vertical="center"/>
    </xf>
    <xf numFmtId="0" fontId="3" fillId="0" borderId="2" xfId="0" applyFont="1" applyFill="1" applyBorder="1" applyAlignment="1">
      <alignment vertical="top" wrapText="1"/>
    </xf>
    <xf numFmtId="0" fontId="4" fillId="0" borderId="2" xfId="0" applyFont="1" applyFill="1" applyBorder="1" applyAlignment="1">
      <alignment horizontal="center" vertical="center" wrapText="1"/>
    </xf>
    <xf numFmtId="0" fontId="4" fillId="0" borderId="2" xfId="0" applyFont="1" applyFill="1" applyBorder="1" applyAlignment="1">
      <alignment vertical="center" wrapText="1"/>
    </xf>
    <xf numFmtId="0" fontId="7" fillId="0" borderId="2" xfId="0" applyFont="1" applyFill="1" applyBorder="1"/>
    <xf numFmtId="0" fontId="8" fillId="0" borderId="2" xfId="0" applyFont="1" applyBorder="1" applyAlignment="1">
      <alignment horizontal="left" vertical="center"/>
    </xf>
    <xf numFmtId="0" fontId="9" fillId="0" borderId="2" xfId="0" applyFont="1" applyFill="1" applyBorder="1"/>
    <xf numFmtId="0" fontId="10" fillId="0" borderId="0" xfId="0" applyFont="1" applyFill="1"/>
    <xf numFmtId="0" fontId="11" fillId="0" borderId="2" xfId="0" applyFont="1" applyFill="1" applyBorder="1"/>
    <xf numFmtId="0" fontId="4" fillId="0" borderId="2" xfId="0" applyFont="1" applyFill="1" applyBorder="1"/>
    <xf numFmtId="0" fontId="4" fillId="0" borderId="2" xfId="0" applyFont="1" applyFill="1" applyBorder="1" applyAlignment="1">
      <alignment horizontal="center"/>
    </xf>
    <xf numFmtId="0" fontId="4" fillId="0" borderId="2" xfId="0" applyFont="1" applyFill="1" applyBorder="1" applyAlignment="1">
      <alignment vertical="top" wrapText="1"/>
    </xf>
    <xf numFmtId="0" fontId="11" fillId="0" borderId="2" xfId="0" applyNumberFormat="1" applyFont="1" applyFill="1" applyBorder="1"/>
    <xf numFmtId="0" fontId="7" fillId="0" borderId="4" xfId="0" applyFont="1" applyFill="1" applyBorder="1"/>
    <xf numFmtId="0" fontId="0" fillId="0" borderId="0" xfId="0" applyAlignment="1">
      <alignment horizontal="center"/>
    </xf>
    <xf numFmtId="0" fontId="6" fillId="0" borderId="2" xfId="0" applyFont="1" applyBorder="1" applyAlignment="1">
      <alignment horizontal="center" vertical="center" wrapText="1"/>
    </xf>
    <xf numFmtId="0" fontId="6" fillId="0" borderId="2" xfId="0" applyFont="1" applyBorder="1"/>
    <xf numFmtId="0" fontId="6" fillId="0" borderId="2" xfId="0" applyFont="1" applyBorder="1" applyAlignment="1">
      <alignment horizontal="center" vertical="center"/>
    </xf>
    <xf numFmtId="3" fontId="13" fillId="0" borderId="2" xfId="0" applyNumberFormat="1" applyFont="1" applyFill="1" applyBorder="1"/>
    <xf numFmtId="0" fontId="13" fillId="0" borderId="2" xfId="0" applyFont="1" applyBorder="1"/>
    <xf numFmtId="3" fontId="6" fillId="0" borderId="2" xfId="0" applyNumberFormat="1" applyFont="1" applyFill="1" applyBorder="1"/>
    <xf numFmtId="0" fontId="4" fillId="0" borderId="0" xfId="0" applyFont="1" applyFill="1"/>
    <xf numFmtId="3" fontId="13" fillId="0" borderId="2" xfId="0" applyNumberFormat="1" applyFont="1" applyBorder="1"/>
    <xf numFmtId="3" fontId="6" fillId="0" borderId="2" xfId="0" applyNumberFormat="1" applyFont="1" applyBorder="1"/>
    <xf numFmtId="0" fontId="14" fillId="0" borderId="2" xfId="0" applyFont="1" applyFill="1" applyBorder="1" applyAlignment="1">
      <alignment horizontal="center" vertical="center"/>
    </xf>
    <xf numFmtId="0" fontId="5" fillId="0" borderId="2" xfId="0" applyFont="1" applyFill="1" applyBorder="1" applyAlignment="1">
      <alignment vertical="center"/>
    </xf>
    <xf numFmtId="0" fontId="15" fillId="0" borderId="2" xfId="0" applyFont="1" applyFill="1" applyBorder="1" applyAlignment="1">
      <alignment horizontal="center" vertical="center" wrapText="1"/>
    </xf>
    <xf numFmtId="0" fontId="14" fillId="0" borderId="0" xfId="0" applyFont="1" applyFill="1"/>
    <xf numFmtId="0" fontId="16" fillId="0" borderId="2" xfId="0" applyFont="1" applyFill="1" applyBorder="1" applyAlignment="1">
      <alignment horizontal="center"/>
    </xf>
    <xf numFmtId="0" fontId="16" fillId="0" borderId="2" xfId="0" applyFont="1" applyFill="1" applyBorder="1"/>
    <xf numFmtId="0" fontId="17" fillId="0" borderId="2" xfId="0" applyFont="1" applyFill="1" applyBorder="1"/>
    <xf numFmtId="0" fontId="18" fillId="0" borderId="2" xfId="0" applyFont="1" applyFill="1" applyBorder="1"/>
    <xf numFmtId="3" fontId="16" fillId="0" borderId="2" xfId="0" applyNumberFormat="1" applyFont="1" applyFill="1" applyBorder="1" applyAlignment="1">
      <alignment horizontal="center"/>
    </xf>
    <xf numFmtId="3" fontId="16" fillId="0" borderId="2" xfId="0" applyNumberFormat="1" applyFont="1" applyFill="1" applyBorder="1"/>
    <xf numFmtId="0" fontId="21" fillId="0" borderId="0" xfId="0" applyFont="1"/>
    <xf numFmtId="0" fontId="19" fillId="0" borderId="2" xfId="0" applyFont="1" applyBorder="1" applyAlignment="1">
      <alignment horizontal="center" wrapText="1"/>
    </xf>
    <xf numFmtId="0" fontId="19" fillId="0" borderId="2" xfId="0" applyFont="1" applyBorder="1" applyAlignment="1">
      <alignment horizontal="center" vertical="top" wrapText="1"/>
    </xf>
    <xf numFmtId="0" fontId="19" fillId="0" borderId="2" xfId="0" applyFont="1" applyBorder="1" applyAlignment="1">
      <alignment horizontal="right" vertical="top" wrapText="1"/>
    </xf>
    <xf numFmtId="0" fontId="19" fillId="0" borderId="2" xfId="0" applyFont="1" applyBorder="1" applyAlignment="1">
      <alignment horizontal="justify" vertical="top" wrapText="1"/>
    </xf>
    <xf numFmtId="0" fontId="20" fillId="0" borderId="2" xfId="0" applyFont="1" applyBorder="1" applyAlignment="1">
      <alignment horizontal="center" vertical="top" wrapText="1"/>
    </xf>
    <xf numFmtId="0" fontId="20" fillId="0" borderId="2" xfId="0" applyFont="1" applyBorder="1" applyAlignment="1">
      <alignment horizontal="right" vertical="top" wrapText="1"/>
    </xf>
    <xf numFmtId="0" fontId="20" fillId="0" borderId="2" xfId="0" applyFont="1" applyBorder="1" applyAlignment="1">
      <alignment horizontal="justify" vertical="top" wrapText="1"/>
    </xf>
    <xf numFmtId="0" fontId="23" fillId="0" borderId="2" xfId="0" applyFont="1" applyBorder="1" applyAlignment="1">
      <alignment horizontal="center" vertical="center" wrapText="1"/>
    </xf>
    <xf numFmtId="0" fontId="24" fillId="0" borderId="2" xfId="0" applyFont="1" applyBorder="1"/>
    <xf numFmtId="0" fontId="10" fillId="0" borderId="2" xfId="0" applyFont="1" applyBorder="1" applyAlignment="1">
      <alignment horizontal="left" vertical="top" wrapText="1" readingOrder="1"/>
    </xf>
    <xf numFmtId="0" fontId="24" fillId="0" borderId="2" xfId="1" applyFont="1" applyBorder="1" applyAlignment="1" applyProtection="1">
      <alignment horizontal="right" vertical="top" wrapText="1" readingOrder="1"/>
    </xf>
    <xf numFmtId="0" fontId="11" fillId="0" borderId="2" xfId="0" applyFont="1" applyFill="1" applyBorder="1" applyAlignment="1">
      <alignment horizontal="center" vertical="top" wrapText="1" readingOrder="1"/>
    </xf>
    <xf numFmtId="0" fontId="23" fillId="0" borderId="2" xfId="0" applyFont="1" applyBorder="1" applyAlignment="1">
      <alignment horizontal="right" readingOrder="1"/>
    </xf>
    <xf numFmtId="0" fontId="5" fillId="0" borderId="8" xfId="0" applyFont="1" applyBorder="1" applyAlignment="1">
      <alignment vertical="center"/>
    </xf>
    <xf numFmtId="0" fontId="5" fillId="0" borderId="3" xfId="0" applyFont="1" applyBorder="1" applyAlignment="1">
      <alignment vertical="center"/>
    </xf>
    <xf numFmtId="0" fontId="5" fillId="0" borderId="4" xfId="0" applyFont="1" applyBorder="1" applyAlignment="1">
      <alignment vertical="center"/>
    </xf>
    <xf numFmtId="0" fontId="5" fillId="0" borderId="8" xfId="0" applyFont="1" applyBorder="1" applyAlignment="1"/>
    <xf numFmtId="0" fontId="5" fillId="0" borderId="4" xfId="0" applyFont="1" applyBorder="1" applyAlignment="1"/>
    <xf numFmtId="0" fontId="5" fillId="0" borderId="2" xfId="0" applyFont="1" applyBorder="1" applyAlignment="1">
      <alignment horizontal="center"/>
    </xf>
    <xf numFmtId="0" fontId="5" fillId="0" borderId="3" xfId="0" applyFont="1" applyBorder="1" applyAlignment="1"/>
    <xf numFmtId="0" fontId="23" fillId="0" borderId="2" xfId="0" applyFont="1" applyBorder="1" applyAlignment="1">
      <alignment horizontal="center" vertical="top" wrapText="1"/>
    </xf>
    <xf numFmtId="0" fontId="23" fillId="0" borderId="2" xfId="0" applyFont="1" applyBorder="1" applyAlignment="1">
      <alignment horizontal="left" vertical="top" wrapText="1"/>
    </xf>
    <xf numFmtId="0" fontId="8" fillId="0" borderId="2" xfId="0" applyFont="1" applyBorder="1" applyAlignment="1"/>
    <xf numFmtId="0" fontId="8" fillId="0" borderId="2" xfId="2" applyFont="1" applyFill="1" applyBorder="1" applyAlignment="1">
      <alignment horizontal="left" wrapText="1"/>
    </xf>
    <xf numFmtId="0" fontId="8" fillId="0" borderId="2" xfId="0" applyFont="1" applyBorder="1" applyAlignment="1">
      <alignment horizontal="right"/>
    </xf>
    <xf numFmtId="0" fontId="8" fillId="0" borderId="2" xfId="0" applyFont="1" applyBorder="1" applyAlignment="1">
      <alignment wrapText="1"/>
    </xf>
    <xf numFmtId="0" fontId="15" fillId="0" borderId="2" xfId="2" applyFont="1" applyFill="1" applyBorder="1" applyAlignment="1">
      <alignment horizontal="left" wrapText="1"/>
    </xf>
    <xf numFmtId="0" fontId="15" fillId="0" borderId="2" xfId="0" applyFont="1" applyBorder="1" applyAlignment="1">
      <alignment horizontal="right"/>
    </xf>
    <xf numFmtId="0" fontId="15" fillId="0" borderId="2" xfId="0" applyFont="1" applyBorder="1" applyAlignment="1"/>
    <xf numFmtId="0" fontId="15" fillId="0" borderId="2" xfId="0" applyFont="1" applyBorder="1" applyAlignment="1">
      <alignment vertical="center" wrapText="1"/>
    </xf>
    <xf numFmtId="0" fontId="0" fillId="0" borderId="0" xfId="0" applyAlignment="1">
      <alignment vertical="top" wrapText="1"/>
    </xf>
    <xf numFmtId="0" fontId="10" fillId="0" borderId="0" xfId="0" applyFont="1"/>
    <xf numFmtId="0" fontId="10" fillId="0" borderId="0" xfId="0" applyFont="1" applyAlignment="1">
      <alignment wrapText="1"/>
    </xf>
    <xf numFmtId="0" fontId="11" fillId="0" borderId="2" xfId="0" applyFont="1" applyBorder="1" applyAlignment="1">
      <alignment horizontal="left" vertical="top" wrapText="1"/>
    </xf>
    <xf numFmtId="0" fontId="11" fillId="0" borderId="2" xfId="0" applyFont="1" applyBorder="1" applyAlignment="1">
      <alignment horizontal="center" vertical="top" wrapText="1"/>
    </xf>
    <xf numFmtId="0" fontId="10" fillId="0" borderId="2" xfId="0" applyFont="1" applyBorder="1"/>
    <xf numFmtId="0" fontId="27" fillId="0" borderId="2" xfId="2" applyFont="1" applyFill="1" applyBorder="1" applyAlignment="1">
      <alignment horizontal="right" wrapText="1"/>
    </xf>
    <xf numFmtId="0" fontId="28" fillId="0" borderId="2" xfId="2" applyFont="1" applyFill="1" applyBorder="1" applyAlignment="1">
      <alignment horizontal="left" wrapText="1"/>
    </xf>
    <xf numFmtId="0" fontId="28" fillId="0" borderId="2" xfId="0" applyFont="1" applyBorder="1"/>
    <xf numFmtId="0" fontId="27" fillId="0" borderId="2" xfId="0" applyFont="1" applyBorder="1"/>
    <xf numFmtId="0" fontId="29" fillId="0" borderId="2" xfId="2" applyFont="1" applyFill="1" applyBorder="1" applyAlignment="1">
      <alignment horizontal="right" wrapText="1"/>
    </xf>
    <xf numFmtId="0" fontId="29" fillId="0" borderId="2" xfId="2" applyFont="1" applyFill="1" applyBorder="1" applyAlignment="1">
      <alignment horizontal="left" wrapText="1"/>
    </xf>
    <xf numFmtId="0" fontId="29" fillId="0" borderId="2" xfId="0" applyFont="1" applyBorder="1"/>
    <xf numFmtId="0" fontId="29" fillId="0" borderId="2" xfId="0" applyFont="1" applyFill="1" applyBorder="1"/>
    <xf numFmtId="0" fontId="30" fillId="0" borderId="2" xfId="0" applyFont="1" applyBorder="1"/>
    <xf numFmtId="0" fontId="29" fillId="0" borderId="2" xfId="0" applyFont="1" applyFill="1" applyBorder="1" applyAlignment="1">
      <alignment wrapText="1"/>
    </xf>
    <xf numFmtId="0" fontId="30" fillId="0" borderId="2" xfId="0" applyFont="1" applyFill="1" applyBorder="1"/>
    <xf numFmtId="0" fontId="32" fillId="0" borderId="0" xfId="0" applyFont="1" applyFill="1"/>
    <xf numFmtId="0" fontId="31" fillId="0" borderId="2" xfId="0" applyFont="1" applyFill="1" applyBorder="1" applyAlignment="1">
      <alignment vertical="top" wrapText="1"/>
    </xf>
    <xf numFmtId="0" fontId="31" fillId="0" borderId="2" xfId="0" applyFont="1" applyFill="1" applyBorder="1" applyAlignment="1">
      <alignment horizontal="center" vertical="top" wrapText="1"/>
    </xf>
    <xf numFmtId="0" fontId="31" fillId="0" borderId="2" xfId="0" applyFont="1" applyFill="1" applyBorder="1" applyAlignment="1">
      <alignment horizontal="center"/>
    </xf>
    <xf numFmtId="0" fontId="31" fillId="0" borderId="2" xfId="0" applyFont="1" applyFill="1" applyBorder="1" applyAlignment="1"/>
    <xf numFmtId="0" fontId="34" fillId="0" borderId="2" xfId="2" applyFont="1" applyFill="1" applyBorder="1" applyAlignment="1">
      <alignment wrapText="1"/>
    </xf>
    <xf numFmtId="0" fontId="35" fillId="0" borderId="2" xfId="0" applyFont="1" applyFill="1" applyBorder="1"/>
    <xf numFmtId="0" fontId="34" fillId="0" borderId="2" xfId="0" applyFont="1" applyFill="1" applyBorder="1" applyAlignment="1"/>
    <xf numFmtId="0" fontId="34" fillId="0" borderId="2" xfId="2" applyFont="1" applyFill="1" applyBorder="1" applyAlignment="1">
      <alignment horizontal="right" wrapText="1"/>
    </xf>
    <xf numFmtId="0" fontId="31" fillId="0" borderId="2" xfId="0" applyFont="1" applyFill="1" applyBorder="1" applyAlignment="1">
      <alignment vertical="center"/>
    </xf>
    <xf numFmtId="0" fontId="31" fillId="0" borderId="2" xfId="0" applyFont="1" applyFill="1" applyBorder="1" applyAlignment="1">
      <alignment horizontal="right" vertical="center"/>
    </xf>
    <xf numFmtId="0" fontId="32" fillId="0" borderId="2" xfId="0" applyFont="1" applyFill="1" applyBorder="1" applyAlignment="1"/>
    <xf numFmtId="0" fontId="32" fillId="0" borderId="2" xfId="0" applyFont="1" applyFill="1" applyBorder="1"/>
    <xf numFmtId="0" fontId="6" fillId="0" borderId="2" xfId="0" applyFont="1" applyBorder="1" applyAlignment="1">
      <alignment vertical="center"/>
    </xf>
    <xf numFmtId="0" fontId="6" fillId="0" borderId="2" xfId="0" applyFont="1" applyBorder="1" applyAlignment="1">
      <alignment horizontal="center"/>
    </xf>
    <xf numFmtId="0" fontId="13" fillId="0" borderId="2" xfId="0" applyFont="1" applyBorder="1" applyAlignment="1">
      <alignment horizontal="center"/>
    </xf>
    <xf numFmtId="0" fontId="6" fillId="2" borderId="2" xfId="0" applyFont="1" applyFill="1" applyBorder="1"/>
    <xf numFmtId="0" fontId="6" fillId="2" borderId="2" xfId="0" applyFont="1" applyFill="1" applyBorder="1" applyAlignment="1">
      <alignment horizontal="right"/>
    </xf>
    <xf numFmtId="0" fontId="13" fillId="4" borderId="2" xfId="0" applyFont="1" applyFill="1" applyBorder="1" applyAlignment="1">
      <alignment horizontal="center"/>
    </xf>
    <xf numFmtId="0" fontId="13" fillId="4" borderId="2" xfId="0" applyFont="1" applyFill="1" applyBorder="1" applyAlignment="1">
      <alignment horizontal="left" vertical="center" wrapText="1"/>
    </xf>
    <xf numFmtId="0" fontId="36" fillId="0" borderId="2" xfId="0" applyFont="1" applyBorder="1"/>
    <xf numFmtId="0" fontId="6" fillId="0" borderId="2" xfId="0" applyFont="1" applyBorder="1" applyAlignment="1">
      <alignment horizontal="left" vertical="center"/>
    </xf>
    <xf numFmtId="0" fontId="6" fillId="0" borderId="2" xfId="0" applyFont="1" applyBorder="1" applyAlignment="1">
      <alignment horizontal="right"/>
    </xf>
    <xf numFmtId="164" fontId="13" fillId="0" borderId="2" xfId="0" applyNumberFormat="1" applyFont="1" applyBorder="1"/>
    <xf numFmtId="0" fontId="13" fillId="0" borderId="2" xfId="0" applyFont="1" applyBorder="1" applyAlignment="1">
      <alignment horizontal="left"/>
    </xf>
    <xf numFmtId="164" fontId="36" fillId="0" borderId="2" xfId="0" applyNumberFormat="1" applyFont="1" applyBorder="1"/>
    <xf numFmtId="164" fontId="6" fillId="0" borderId="2" xfId="0" applyNumberFormat="1" applyFont="1" applyBorder="1"/>
    <xf numFmtId="0" fontId="13" fillId="0" borderId="2" xfId="0" applyFont="1" applyBorder="1" applyAlignment="1">
      <alignment wrapText="1"/>
    </xf>
    <xf numFmtId="0" fontId="13" fillId="0" borderId="8" xfId="0" applyFont="1" applyBorder="1" applyAlignment="1"/>
    <xf numFmtId="164" fontId="37" fillId="4" borderId="2" xfId="0" applyNumberFormat="1" applyFont="1" applyFill="1" applyBorder="1"/>
    <xf numFmtId="0" fontId="37" fillId="4" borderId="2" xfId="0" applyFont="1" applyFill="1" applyBorder="1"/>
    <xf numFmtId="0" fontId="15" fillId="0" borderId="2" xfId="0" applyFont="1" applyBorder="1"/>
    <xf numFmtId="164" fontId="15" fillId="0" borderId="2" xfId="0" applyNumberFormat="1" applyFont="1" applyBorder="1"/>
    <xf numFmtId="0" fontId="39" fillId="0" borderId="0" xfId="0" applyNumberFormat="1" applyFont="1" applyAlignment="1" applyProtection="1">
      <alignment horizontal="right"/>
    </xf>
    <xf numFmtId="0" fontId="38" fillId="0" borderId="2" xfId="0" applyNumberFormat="1" applyFont="1" applyBorder="1" applyAlignment="1" applyProtection="1">
      <alignment horizontal="left"/>
    </xf>
    <xf numFmtId="0" fontId="39" fillId="0" borderId="8" xfId="0" applyNumberFormat="1" applyFont="1" applyBorder="1" applyAlignment="1" applyProtection="1">
      <alignment horizontal="right"/>
    </xf>
    <xf numFmtId="0" fontId="38" fillId="0" borderId="2" xfId="0" applyNumberFormat="1" applyFont="1" applyBorder="1" applyAlignment="1" applyProtection="1">
      <alignment horizontal="right"/>
    </xf>
    <xf numFmtId="0" fontId="38" fillId="0" borderId="2" xfId="0" applyNumberFormat="1" applyFont="1" applyBorder="1" applyAlignment="1" applyProtection="1"/>
    <xf numFmtId="0" fontId="38" fillId="0" borderId="8" xfId="0" applyNumberFormat="1" applyFont="1" applyBorder="1" applyAlignment="1" applyProtection="1"/>
    <xf numFmtId="0" fontId="38" fillId="0" borderId="4" xfId="0" applyNumberFormat="1" applyFont="1" applyBorder="1" applyAlignment="1" applyProtection="1">
      <alignment horizontal="left"/>
    </xf>
    <xf numFmtId="0" fontId="39" fillId="0" borderId="2" xfId="0" applyNumberFormat="1" applyFont="1" applyBorder="1" applyAlignment="1" applyProtection="1">
      <alignment horizontal="right"/>
    </xf>
    <xf numFmtId="0" fontId="39" fillId="0" borderId="11" xfId="0" applyNumberFormat="1" applyFont="1" applyBorder="1" applyAlignment="1" applyProtection="1">
      <alignment horizontal="right"/>
    </xf>
    <xf numFmtId="0" fontId="39" fillId="0" borderId="13" xfId="0" applyNumberFormat="1" applyFont="1" applyBorder="1" applyAlignment="1" applyProtection="1">
      <alignment horizontal="right"/>
    </xf>
    <xf numFmtId="0" fontId="38" fillId="0" borderId="11" xfId="0" applyNumberFormat="1" applyFont="1" applyBorder="1" applyAlignment="1" applyProtection="1">
      <alignment horizontal="center"/>
    </xf>
    <xf numFmtId="0" fontId="38" fillId="0" borderId="11" xfId="0" applyNumberFormat="1" applyFont="1" applyBorder="1" applyAlignment="1" applyProtection="1">
      <alignment horizontal="right"/>
    </xf>
    <xf numFmtId="0" fontId="38" fillId="0" borderId="2" xfId="0" applyNumberFormat="1" applyFont="1" applyBorder="1" applyAlignment="1" applyProtection="1">
      <alignment horizontal="center"/>
    </xf>
    <xf numFmtId="0" fontId="39" fillId="0" borderId="2" xfId="0" applyNumberFormat="1" applyFont="1" applyBorder="1" applyAlignment="1" applyProtection="1">
      <alignment horizontal="center"/>
    </xf>
    <xf numFmtId="0" fontId="39" fillId="0" borderId="2" xfId="0" applyNumberFormat="1" applyFont="1" applyBorder="1" applyAlignment="1" applyProtection="1">
      <alignment horizontal="left"/>
    </xf>
    <xf numFmtId="1" fontId="39" fillId="0" borderId="11" xfId="0" applyNumberFormat="1" applyFont="1" applyBorder="1" applyAlignment="1" applyProtection="1">
      <alignment horizontal="right"/>
    </xf>
    <xf numFmtId="1" fontId="38" fillId="0" borderId="11" xfId="0" applyNumberFormat="1" applyFont="1" applyBorder="1" applyAlignment="1" applyProtection="1">
      <alignment horizontal="right"/>
    </xf>
    <xf numFmtId="0" fontId="39" fillId="0" borderId="0" xfId="0" applyNumberFormat="1" applyFont="1" applyAlignment="1" applyProtection="1">
      <alignment horizontal="left"/>
    </xf>
    <xf numFmtId="2" fontId="39" fillId="0" borderId="2" xfId="0" applyNumberFormat="1" applyFont="1" applyBorder="1" applyAlignment="1" applyProtection="1">
      <alignment horizontal="right"/>
    </xf>
    <xf numFmtId="1" fontId="39" fillId="0" borderId="2" xfId="0" applyNumberFormat="1" applyFont="1" applyBorder="1" applyAlignment="1" applyProtection="1">
      <alignment horizontal="right"/>
    </xf>
    <xf numFmtId="2" fontId="40" fillId="0" borderId="2" xfId="0" applyNumberFormat="1" applyFont="1" applyBorder="1" applyAlignment="1" applyProtection="1">
      <alignment horizontal="right"/>
    </xf>
    <xf numFmtId="0" fontId="39" fillId="0" borderId="2" xfId="0" applyNumberFormat="1" applyFont="1" applyFill="1" applyBorder="1" applyAlignment="1" applyProtection="1">
      <alignment horizontal="center"/>
      <protection locked="0"/>
    </xf>
    <xf numFmtId="0" fontId="39" fillId="0" borderId="2" xfId="0" applyNumberFormat="1" applyFont="1" applyFill="1" applyBorder="1" applyAlignment="1" applyProtection="1">
      <protection locked="0"/>
    </xf>
    <xf numFmtId="0" fontId="41" fillId="0" borderId="2" xfId="0" applyNumberFormat="1" applyFont="1" applyFill="1" applyBorder="1" applyAlignment="1" applyProtection="1">
      <protection locked="0"/>
    </xf>
    <xf numFmtId="0" fontId="41" fillId="0" borderId="2" xfId="0" applyNumberFormat="1" applyFont="1" applyFill="1" applyBorder="1" applyAlignment="1" applyProtection="1">
      <alignment horizontal="center"/>
      <protection locked="0"/>
    </xf>
    <xf numFmtId="0" fontId="38" fillId="0" borderId="2" xfId="0" applyNumberFormat="1" applyFont="1" applyFill="1" applyBorder="1" applyAlignment="1" applyProtection="1">
      <protection locked="0"/>
    </xf>
    <xf numFmtId="1" fontId="38" fillId="0" borderId="2" xfId="0" applyNumberFormat="1" applyFont="1" applyBorder="1" applyAlignment="1" applyProtection="1">
      <alignment horizontal="right"/>
    </xf>
    <xf numFmtId="0" fontId="38" fillId="0" borderId="2" xfId="0" applyNumberFormat="1" applyFont="1" applyFill="1" applyBorder="1" applyAlignment="1" applyProtection="1">
      <alignment horizontal="left"/>
    </xf>
    <xf numFmtId="0" fontId="39" fillId="0" borderId="9" xfId="0" applyNumberFormat="1" applyFont="1" applyBorder="1" applyAlignment="1" applyProtection="1">
      <alignment horizontal="center"/>
    </xf>
    <xf numFmtId="0" fontId="39" fillId="0" borderId="9" xfId="0" applyNumberFormat="1" applyFont="1" applyBorder="1" applyAlignment="1" applyProtection="1">
      <alignment horizontal="left"/>
    </xf>
    <xf numFmtId="1" fontId="39" fillId="0" borderId="9" xfId="0" applyNumberFormat="1" applyFont="1" applyBorder="1" applyAlignment="1" applyProtection="1">
      <alignment horizontal="right"/>
    </xf>
    <xf numFmtId="2" fontId="39" fillId="0" borderId="9" xfId="0" applyNumberFormat="1" applyFont="1" applyBorder="1" applyAlignment="1" applyProtection="1">
      <alignment horizontal="right"/>
    </xf>
    <xf numFmtId="0" fontId="39" fillId="0" borderId="2" xfId="0" applyNumberFormat="1" applyFont="1" applyFill="1" applyBorder="1" applyAlignment="1" applyProtection="1">
      <alignment horizontal="left"/>
    </xf>
    <xf numFmtId="2" fontId="39" fillId="0" borderId="0" xfId="0" applyNumberFormat="1" applyFont="1" applyBorder="1" applyAlignment="1" applyProtection="1">
      <alignment horizontal="right"/>
    </xf>
    <xf numFmtId="0" fontId="38" fillId="0" borderId="2" xfId="0" applyNumberFormat="1" applyFont="1" applyFill="1" applyBorder="1" applyAlignment="1" applyProtection="1">
      <alignment horizontal="center"/>
      <protection locked="0"/>
    </xf>
    <xf numFmtId="0" fontId="38" fillId="0" borderId="4" xfId="0" applyNumberFormat="1" applyFont="1" applyBorder="1" applyAlignment="1" applyProtection="1"/>
    <xf numFmtId="0" fontId="42" fillId="0" borderId="2" xfId="0" applyNumberFormat="1" applyFont="1" applyFill="1" applyBorder="1" applyAlignment="1" applyProtection="1">
      <alignment horizontal="center"/>
      <protection locked="0"/>
    </xf>
    <xf numFmtId="0" fontId="42" fillId="0" borderId="2" xfId="0" applyNumberFormat="1" applyFont="1" applyFill="1" applyBorder="1" applyAlignment="1" applyProtection="1">
      <protection locked="0"/>
    </xf>
    <xf numFmtId="0" fontId="43" fillId="0" borderId="2" xfId="0" quotePrefix="1" applyNumberFormat="1" applyFont="1" applyFill="1" applyBorder="1" applyAlignment="1" applyProtection="1">
      <alignment horizontal="center"/>
      <protection locked="0"/>
    </xf>
    <xf numFmtId="0" fontId="43" fillId="0" borderId="2" xfId="0" applyNumberFormat="1" applyFont="1" applyFill="1" applyBorder="1" applyAlignment="1" applyProtection="1">
      <protection locked="0"/>
    </xf>
    <xf numFmtId="0" fontId="39" fillId="0" borderId="0" xfId="0" applyNumberFormat="1" applyFont="1" applyFill="1" applyAlignment="1" applyProtection="1">
      <alignment horizontal="left"/>
    </xf>
    <xf numFmtId="0" fontId="0" fillId="0" borderId="0" xfId="0" applyNumberFormat="1" applyFont="1" applyAlignment="1" applyProtection="1">
      <protection locked="0"/>
    </xf>
    <xf numFmtId="0" fontId="39" fillId="0" borderId="0" xfId="0" applyNumberFormat="1" applyFont="1" applyAlignment="1" applyProtection="1">
      <protection locked="0"/>
    </xf>
    <xf numFmtId="0" fontId="38" fillId="0" borderId="2" xfId="0" applyNumberFormat="1" applyFont="1" applyBorder="1" applyAlignment="1">
      <alignment horizontal="center"/>
    </xf>
    <xf numFmtId="0" fontId="38" fillId="0" borderId="2" xfId="0" applyNumberFormat="1" applyFont="1" applyBorder="1" applyAlignment="1">
      <alignment horizontal="center" vertical="center"/>
    </xf>
    <xf numFmtId="0" fontId="38" fillId="0" borderId="2" xfId="0" applyNumberFormat="1" applyFont="1" applyBorder="1" applyAlignment="1">
      <alignment horizontal="center"/>
    </xf>
    <xf numFmtId="0" fontId="38" fillId="0" borderId="2" xfId="0" applyNumberFormat="1" applyFont="1" applyBorder="1" applyAlignment="1">
      <alignment horizontal="right"/>
    </xf>
    <xf numFmtId="1" fontId="38" fillId="0" borderId="2" xfId="0" applyNumberFormat="1" applyFont="1" applyBorder="1" applyAlignment="1">
      <alignment horizontal="right"/>
    </xf>
    <xf numFmtId="0" fontId="38" fillId="0" borderId="2" xfId="0" applyNumberFormat="1" applyFont="1" applyBorder="1" applyAlignment="1"/>
    <xf numFmtId="0" fontId="39" fillId="0" borderId="2" xfId="0" applyNumberFormat="1" applyFont="1" applyBorder="1" applyAlignment="1" applyProtection="1">
      <protection locked="0"/>
    </xf>
    <xf numFmtId="0" fontId="39" fillId="0" borderId="2" xfId="0" applyNumberFormat="1" applyFont="1" applyBorder="1" applyAlignment="1" applyProtection="1">
      <alignment horizontal="center"/>
      <protection locked="0"/>
    </xf>
    <xf numFmtId="0" fontId="39" fillId="0" borderId="2" xfId="0" applyNumberFormat="1" applyFont="1" applyBorder="1" applyAlignment="1"/>
    <xf numFmtId="1" fontId="39" fillId="0" borderId="2" xfId="0" applyNumberFormat="1" applyFont="1" applyBorder="1" applyAlignment="1" applyProtection="1">
      <alignment horizontal="right"/>
      <protection locked="0"/>
    </xf>
    <xf numFmtId="1" fontId="38" fillId="0" borderId="2" xfId="0" applyNumberFormat="1" applyFont="1" applyBorder="1" applyAlignment="1" applyProtection="1">
      <alignment horizontal="right"/>
      <protection locked="0"/>
    </xf>
    <xf numFmtId="0" fontId="39" fillId="0" borderId="0" xfId="0" applyNumberFormat="1" applyFont="1" applyBorder="1" applyAlignment="1" applyProtection="1">
      <alignment horizontal="center"/>
      <protection locked="0"/>
    </xf>
    <xf numFmtId="0" fontId="38" fillId="0" borderId="0" xfId="0" applyNumberFormat="1" applyFont="1" applyBorder="1" applyAlignment="1"/>
    <xf numFmtId="1" fontId="39" fillId="0" borderId="0" xfId="0" applyNumberFormat="1" applyFont="1" applyBorder="1" applyAlignment="1" applyProtection="1">
      <alignment horizontal="right"/>
      <protection locked="0"/>
    </xf>
    <xf numFmtId="0" fontId="46" fillId="0" borderId="0" xfId="0" applyNumberFormat="1" applyFont="1" applyAlignment="1" applyProtection="1">
      <alignment horizontal="center"/>
      <protection locked="0"/>
    </xf>
    <xf numFmtId="0" fontId="46" fillId="0" borderId="2" xfId="0" applyNumberFormat="1" applyFont="1" applyBorder="1" applyAlignment="1">
      <alignment horizontal="center"/>
    </xf>
    <xf numFmtId="0" fontId="46" fillId="0" borderId="2" xfId="0" applyNumberFormat="1" applyFont="1" applyBorder="1" applyAlignment="1">
      <alignment horizontal="right"/>
    </xf>
    <xf numFmtId="1" fontId="46" fillId="0" borderId="2" xfId="0" applyNumberFormat="1" applyFont="1" applyBorder="1" applyAlignment="1">
      <alignment horizontal="right"/>
    </xf>
    <xf numFmtId="1" fontId="46" fillId="0" borderId="2" xfId="0" applyNumberFormat="1" applyFont="1" applyBorder="1" applyAlignment="1" applyProtection="1">
      <protection locked="0"/>
    </xf>
    <xf numFmtId="0" fontId="41" fillId="0" borderId="2" xfId="0" quotePrefix="1" applyNumberFormat="1" applyFont="1" applyFill="1" applyBorder="1" applyAlignment="1" applyProtection="1">
      <alignment horizontal="center"/>
      <protection locked="0"/>
    </xf>
    <xf numFmtId="0" fontId="46" fillId="0" borderId="2" xfId="0" applyNumberFormat="1" applyFont="1" applyBorder="1" applyAlignment="1" applyProtection="1">
      <alignment horizontal="center"/>
      <protection locked="0"/>
    </xf>
    <xf numFmtId="0" fontId="46" fillId="0" borderId="2" xfId="0" applyNumberFormat="1" applyFont="1" applyBorder="1" applyAlignment="1"/>
    <xf numFmtId="1" fontId="46" fillId="0" borderId="2" xfId="0" applyNumberFormat="1" applyFont="1" applyBorder="1" applyAlignment="1" applyProtection="1">
      <alignment horizontal="right"/>
      <protection locked="0"/>
    </xf>
    <xf numFmtId="0" fontId="5" fillId="0" borderId="0" xfId="0" applyNumberFormat="1" applyFont="1" applyAlignment="1" applyProtection="1">
      <protection locked="0"/>
    </xf>
    <xf numFmtId="0" fontId="28" fillId="0" borderId="0" xfId="0" applyNumberFormat="1" applyFont="1" applyAlignment="1" applyProtection="1"/>
    <xf numFmtId="0" fontId="28" fillId="0" borderId="2" xfId="0" applyNumberFormat="1" applyFont="1" applyBorder="1" applyAlignment="1" applyProtection="1">
      <alignment horizontal="center"/>
    </xf>
    <xf numFmtId="0" fontId="28" fillId="0" borderId="9" xfId="0" applyNumberFormat="1" applyFont="1" applyBorder="1" applyAlignment="1" applyProtection="1">
      <alignment horizontal="center" vertical="center"/>
    </xf>
    <xf numFmtId="0" fontId="28" fillId="0" borderId="11" xfId="0" applyNumberFormat="1" applyFont="1" applyBorder="1" applyAlignment="1" applyProtection="1">
      <alignment horizontal="center" vertical="center"/>
    </xf>
    <xf numFmtId="0" fontId="28" fillId="0" borderId="2" xfId="0" applyNumberFormat="1" applyFont="1" applyBorder="1" applyAlignment="1" applyProtection="1">
      <alignment horizontal="right"/>
    </xf>
    <xf numFmtId="1" fontId="28" fillId="0" borderId="2" xfId="0" applyNumberFormat="1" applyFont="1" applyBorder="1" applyAlignment="1" applyProtection="1">
      <alignment horizontal="right"/>
    </xf>
    <xf numFmtId="0" fontId="28" fillId="0" borderId="8" xfId="0" applyNumberFormat="1" applyFont="1" applyBorder="1" applyAlignment="1" applyProtection="1"/>
    <xf numFmtId="0" fontId="28" fillId="0" borderId="2" xfId="0" applyNumberFormat="1" applyFont="1" applyBorder="1" applyAlignment="1" applyProtection="1"/>
    <xf numFmtId="1" fontId="28" fillId="0" borderId="2" xfId="0" applyNumberFormat="1" applyFont="1" applyBorder="1" applyAlignment="1" applyProtection="1"/>
    <xf numFmtId="0" fontId="28" fillId="0" borderId="1" xfId="0" applyNumberFormat="1" applyFont="1" applyBorder="1" applyAlignment="1" applyProtection="1">
      <alignment horizontal="center"/>
    </xf>
    <xf numFmtId="1" fontId="18" fillId="0" borderId="2" xfId="0" applyNumberFormat="1" applyFont="1" applyBorder="1" applyAlignment="1" applyProtection="1"/>
    <xf numFmtId="0" fontId="28" fillId="0" borderId="3" xfId="0" applyNumberFormat="1" applyFont="1" applyBorder="1" applyAlignment="1" applyProtection="1">
      <alignment horizontal="left"/>
    </xf>
    <xf numFmtId="0" fontId="28" fillId="0" borderId="2" xfId="0" applyNumberFormat="1" applyFont="1" applyFill="1" applyBorder="1" applyAlignment="1" applyProtection="1">
      <alignment horizontal="center"/>
      <protection locked="0"/>
    </xf>
    <xf numFmtId="0" fontId="28" fillId="0" borderId="2" xfId="0" applyNumberFormat="1" applyFont="1" applyFill="1" applyBorder="1" applyAlignment="1" applyProtection="1">
      <protection locked="0"/>
    </xf>
    <xf numFmtId="0" fontId="27" fillId="0" borderId="2" xfId="0" applyNumberFormat="1" applyFont="1" applyFill="1" applyBorder="1" applyAlignment="1" applyProtection="1">
      <protection locked="0"/>
    </xf>
    <xf numFmtId="0" fontId="27" fillId="0" borderId="2" xfId="0" applyNumberFormat="1" applyFont="1" applyFill="1" applyBorder="1" applyAlignment="1" applyProtection="1">
      <alignment horizontal="center"/>
      <protection locked="0"/>
    </xf>
    <xf numFmtId="0" fontId="28" fillId="0" borderId="0" xfId="0" applyNumberFormat="1" applyFont="1" applyAlignment="1" applyProtection="1">
      <alignment horizontal="center"/>
    </xf>
    <xf numFmtId="0" fontId="28" fillId="0" borderId="2" xfId="0" applyNumberFormat="1" applyFont="1" applyBorder="1" applyAlignment="1" applyProtection="1">
      <alignment horizontal="center" vertical="center"/>
    </xf>
    <xf numFmtId="0" fontId="28" fillId="0" borderId="4" xfId="0" applyNumberFormat="1" applyFont="1" applyBorder="1" applyAlignment="1" applyProtection="1">
      <alignment horizontal="left"/>
    </xf>
    <xf numFmtId="0" fontId="28" fillId="0" borderId="2" xfId="0" applyNumberFormat="1" applyFont="1" applyFill="1" applyBorder="1" applyAlignment="1" applyProtection="1">
      <alignment horizontal="left"/>
    </xf>
    <xf numFmtId="0" fontId="27" fillId="0" borderId="2" xfId="0" quotePrefix="1" applyNumberFormat="1" applyFont="1" applyFill="1" applyBorder="1" applyAlignment="1" applyProtection="1">
      <alignment horizontal="center"/>
      <protection locked="0"/>
    </xf>
    <xf numFmtId="0" fontId="47" fillId="0" borderId="0" xfId="0" applyNumberFormat="1" applyFont="1" applyAlignment="1" applyProtection="1">
      <protection locked="0"/>
    </xf>
    <xf numFmtId="0" fontId="15" fillId="4" borderId="2" xfId="0" applyNumberFormat="1" applyFont="1" applyFill="1" applyBorder="1" applyAlignment="1" applyProtection="1">
      <protection locked="0"/>
    </xf>
    <xf numFmtId="0" fontId="15" fillId="0" borderId="0" xfId="0" applyNumberFormat="1" applyFont="1" applyAlignment="1" applyProtection="1">
      <protection locked="0"/>
    </xf>
    <xf numFmtId="0" fontId="15" fillId="4" borderId="2" xfId="0" applyNumberFormat="1" applyFont="1" applyFill="1" applyBorder="1" applyAlignment="1" applyProtection="1">
      <alignment horizontal="center"/>
    </xf>
    <xf numFmtId="0" fontId="15" fillId="4" borderId="2" xfId="0" applyNumberFormat="1" applyFont="1" applyFill="1" applyBorder="1" applyAlignment="1" applyProtection="1">
      <alignment horizontal="center" wrapText="1"/>
      <protection locked="0"/>
    </xf>
    <xf numFmtId="0" fontId="15" fillId="4" borderId="2" xfId="0" applyNumberFormat="1" applyFont="1" applyFill="1" applyBorder="1" applyAlignment="1" applyProtection="1">
      <alignment vertical="top" wrapText="1"/>
    </xf>
    <xf numFmtId="0" fontId="15" fillId="4" borderId="2" xfId="0" applyNumberFormat="1" applyFont="1" applyFill="1" applyBorder="1" applyAlignment="1" applyProtection="1">
      <alignment vertical="top" wrapText="1"/>
      <protection locked="0"/>
    </xf>
    <xf numFmtId="0" fontId="15" fillId="4" borderId="2" xfId="0" applyNumberFormat="1" applyFont="1" applyFill="1" applyBorder="1" applyAlignment="1" applyProtection="1"/>
    <xf numFmtId="0" fontId="15" fillId="0" borderId="2" xfId="0" applyNumberFormat="1" applyFont="1" applyBorder="1" applyAlignment="1" applyProtection="1">
      <protection locked="0"/>
    </xf>
    <xf numFmtId="0" fontId="15" fillId="0" borderId="2" xfId="0" applyNumberFormat="1" applyFont="1" applyFill="1" applyBorder="1" applyAlignment="1" applyProtection="1">
      <alignment horizontal="center"/>
    </xf>
    <xf numFmtId="0" fontId="15" fillId="0" borderId="2" xfId="0" applyNumberFormat="1" applyFont="1" applyFill="1" applyBorder="1" applyAlignment="1" applyProtection="1"/>
    <xf numFmtId="0" fontId="15" fillId="0" borderId="2" xfId="0" applyNumberFormat="1" applyFont="1" applyFill="1" applyBorder="1" applyAlignment="1" applyProtection="1">
      <protection locked="0"/>
    </xf>
    <xf numFmtId="1" fontId="15" fillId="0" borderId="2" xfId="0" applyNumberFormat="1" applyFont="1" applyFill="1" applyBorder="1" applyAlignment="1" applyProtection="1">
      <protection locked="0"/>
    </xf>
    <xf numFmtId="1" fontId="15" fillId="4" borderId="2" xfId="0" applyNumberFormat="1" applyFont="1" applyFill="1" applyBorder="1" applyAlignment="1" applyProtection="1">
      <protection locked="0"/>
    </xf>
    <xf numFmtId="0" fontId="47" fillId="4" borderId="2" xfId="0" applyNumberFormat="1" applyFont="1" applyFill="1" applyBorder="1" applyAlignment="1" applyProtection="1">
      <protection locked="0"/>
    </xf>
    <xf numFmtId="0" fontId="15" fillId="4" borderId="2" xfId="0" quotePrefix="1" applyNumberFormat="1" applyFont="1" applyFill="1" applyBorder="1" applyAlignment="1" applyProtection="1">
      <alignment horizontal="center"/>
    </xf>
    <xf numFmtId="0" fontId="15" fillId="4" borderId="2" xfId="0" applyNumberFormat="1" applyFont="1" applyFill="1" applyBorder="1" applyAlignment="1" applyProtection="1">
      <alignment horizontal="fill"/>
      <protection locked="0"/>
    </xf>
    <xf numFmtId="1" fontId="15" fillId="0" borderId="2" xfId="0" applyNumberFormat="1" applyFont="1" applyBorder="1" applyAlignment="1" applyProtection="1">
      <protection locked="0"/>
    </xf>
    <xf numFmtId="0" fontId="39" fillId="0" borderId="0" xfId="0" applyNumberFormat="1" applyFont="1" applyAlignment="1"/>
    <xf numFmtId="0" fontId="38" fillId="0" borderId="0" xfId="0" applyNumberFormat="1" applyFont="1" applyAlignment="1">
      <alignment horizontal="center"/>
    </xf>
    <xf numFmtId="0" fontId="39" fillId="0" borderId="0" xfId="0" applyFont="1"/>
    <xf numFmtId="0" fontId="39" fillId="0" borderId="0" xfId="0" applyNumberFormat="1" applyFont="1"/>
    <xf numFmtId="0" fontId="39" fillId="0" borderId="0" xfId="0" applyNumberFormat="1" applyFont="1" applyAlignment="1">
      <alignment horizontal="center"/>
    </xf>
    <xf numFmtId="0" fontId="38" fillId="0" borderId="0" xfId="0" applyNumberFormat="1" applyFont="1" applyAlignment="1"/>
    <xf numFmtId="0" fontId="46" fillId="0" borderId="2" xfId="0" applyNumberFormat="1" applyFont="1" applyBorder="1" applyAlignment="1">
      <alignment horizontal="center" vertical="top" wrapText="1"/>
    </xf>
    <xf numFmtId="0" fontId="48" fillId="0" borderId="0" xfId="0" applyFont="1"/>
    <xf numFmtId="0" fontId="39" fillId="0" borderId="2" xfId="0" applyFont="1" applyBorder="1" applyAlignment="1">
      <alignment horizontal="center" vertical="top" wrapText="1"/>
    </xf>
    <xf numFmtId="0" fontId="39" fillId="0" borderId="8" xfId="0" applyFont="1" applyFill="1" applyBorder="1" applyAlignment="1">
      <alignment vertical="top" wrapText="1"/>
    </xf>
    <xf numFmtId="1" fontId="39" fillId="0" borderId="2" xfId="0" applyNumberFormat="1" applyFont="1" applyBorder="1"/>
    <xf numFmtId="0" fontId="38" fillId="0" borderId="2" xfId="0" applyFont="1" applyBorder="1" applyAlignment="1">
      <alignment horizontal="center" vertical="top" wrapText="1"/>
    </xf>
    <xf numFmtId="0" fontId="38" fillId="0" borderId="2" xfId="0" applyFont="1" applyBorder="1" applyAlignment="1">
      <alignment vertical="top" wrapText="1"/>
    </xf>
    <xf numFmtId="1" fontId="38" fillId="0" borderId="2" xfId="0" applyNumberFormat="1" applyFont="1" applyBorder="1"/>
    <xf numFmtId="0" fontId="48" fillId="0" borderId="2" xfId="0" applyFont="1" applyBorder="1" applyAlignment="1">
      <alignment horizontal="center" vertical="top" wrapText="1"/>
    </xf>
    <xf numFmtId="0" fontId="39" fillId="0" borderId="2" xfId="0" applyFont="1" applyBorder="1" applyAlignment="1">
      <alignment vertical="top" wrapText="1"/>
    </xf>
    <xf numFmtId="0" fontId="39" fillId="0" borderId="9" xfId="0" applyNumberFormat="1" applyFont="1" applyBorder="1" applyAlignment="1">
      <alignment vertical="top"/>
    </xf>
    <xf numFmtId="0" fontId="39" fillId="0" borderId="0" xfId="0" applyFont="1" applyBorder="1"/>
    <xf numFmtId="0" fontId="39" fillId="0" borderId="0" xfId="0" applyNumberFormat="1" applyFont="1" applyBorder="1"/>
    <xf numFmtId="0" fontId="14" fillId="0" borderId="0" xfId="0" applyNumberFormat="1" applyFont="1" applyAlignment="1" applyProtection="1">
      <protection locked="0"/>
    </xf>
    <xf numFmtId="1" fontId="14" fillId="0" borderId="2" xfId="0" applyNumberFormat="1" applyFont="1" applyBorder="1" applyAlignment="1" applyProtection="1">
      <protection locked="0"/>
    </xf>
    <xf numFmtId="0" fontId="14" fillId="0" borderId="2" xfId="0" applyNumberFormat="1" applyFont="1" applyBorder="1" applyAlignment="1" applyProtection="1">
      <protection locked="0"/>
    </xf>
    <xf numFmtId="1" fontId="46" fillId="0" borderId="2" xfId="0" applyNumberFormat="1" applyFont="1" applyBorder="1" applyAlignment="1" applyProtection="1">
      <alignment horizontal="center"/>
    </xf>
    <xf numFmtId="0" fontId="46" fillId="0" borderId="2" xfId="0" applyNumberFormat="1" applyFont="1" applyBorder="1" applyAlignment="1" applyProtection="1">
      <alignment horizontal="center"/>
    </xf>
    <xf numFmtId="0" fontId="5" fillId="0" borderId="2" xfId="0" applyNumberFormat="1" applyFont="1" applyBorder="1" applyAlignment="1" applyProtection="1">
      <protection locked="0"/>
    </xf>
    <xf numFmtId="0" fontId="48" fillId="4" borderId="2" xfId="0" applyNumberFormat="1" applyFont="1" applyFill="1" applyBorder="1" applyAlignment="1" applyProtection="1">
      <protection locked="0"/>
    </xf>
    <xf numFmtId="2" fontId="46" fillId="0" borderId="2" xfId="0" applyNumberFormat="1" applyFont="1" applyBorder="1" applyAlignment="1" applyProtection="1">
      <alignment horizontal="center"/>
    </xf>
    <xf numFmtId="0" fontId="46" fillId="0" borderId="2" xfId="0" applyNumberFormat="1" applyFont="1" applyBorder="1" applyAlignment="1" applyProtection="1"/>
    <xf numFmtId="1" fontId="14" fillId="0" borderId="2" xfId="0" applyNumberFormat="1" applyFont="1" applyBorder="1" applyAlignment="1" applyProtection="1">
      <alignment horizontal="right"/>
    </xf>
    <xf numFmtId="0" fontId="14" fillId="0" borderId="2" xfId="0" applyNumberFormat="1" applyFont="1" applyBorder="1" applyAlignment="1" applyProtection="1">
      <alignment horizontal="right"/>
    </xf>
    <xf numFmtId="0" fontId="48" fillId="0" borderId="2" xfId="0" applyNumberFormat="1" applyFont="1" applyBorder="1" applyAlignment="1" applyProtection="1">
      <alignment horizontal="center"/>
    </xf>
    <xf numFmtId="0" fontId="48" fillId="0" borderId="2" xfId="0" applyNumberFormat="1" applyFont="1" applyBorder="1" applyAlignment="1" applyProtection="1"/>
    <xf numFmtId="1" fontId="5" fillId="0" borderId="2" xfId="0" applyNumberFormat="1" applyFont="1" applyBorder="1" applyAlignment="1" applyProtection="1">
      <alignment horizontal="right"/>
    </xf>
    <xf numFmtId="0" fontId="38" fillId="0" borderId="2" xfId="0" applyNumberFormat="1" applyFont="1" applyFill="1" applyBorder="1" applyAlignment="1" applyProtection="1">
      <alignment horizontal="center"/>
    </xf>
    <xf numFmtId="0" fontId="38" fillId="0" borderId="2" xfId="0" applyNumberFormat="1" applyFont="1" applyFill="1" applyBorder="1" applyAlignment="1" applyProtection="1"/>
    <xf numFmtId="0" fontId="41" fillId="0" borderId="2" xfId="0" applyNumberFormat="1" applyFont="1" applyFill="1" applyBorder="1" applyAlignment="1" applyProtection="1">
      <alignment horizontal="center"/>
    </xf>
    <xf numFmtId="0" fontId="41" fillId="0" borderId="2" xfId="0" applyNumberFormat="1" applyFont="1" applyFill="1" applyBorder="1" applyAlignment="1" applyProtection="1"/>
    <xf numFmtId="0" fontId="39" fillId="0" borderId="2" xfId="0" applyNumberFormat="1" applyFont="1" applyFill="1" applyBorder="1" applyAlignment="1" applyProtection="1">
      <alignment horizontal="center"/>
    </xf>
    <xf numFmtId="0" fontId="39" fillId="0" borderId="2" xfId="0" applyNumberFormat="1" applyFont="1" applyFill="1" applyBorder="1" applyAlignment="1" applyProtection="1"/>
    <xf numFmtId="0" fontId="49" fillId="0" borderId="2" xfId="0" applyNumberFormat="1" applyFont="1" applyFill="1" applyBorder="1" applyAlignment="1" applyProtection="1">
      <alignment horizontal="center"/>
    </xf>
    <xf numFmtId="0" fontId="48" fillId="0" borderId="2" xfId="0" applyNumberFormat="1" applyFont="1" applyFill="1" applyBorder="1" applyAlignment="1" applyProtection="1">
      <alignment horizontal="center"/>
    </xf>
    <xf numFmtId="0" fontId="46" fillId="0" borderId="2" xfId="0" applyNumberFormat="1" applyFont="1" applyFill="1" applyBorder="1" applyAlignment="1" applyProtection="1"/>
    <xf numFmtId="0" fontId="46" fillId="0" borderId="2" xfId="0" applyNumberFormat="1" applyFont="1" applyFill="1" applyBorder="1" applyAlignment="1" applyProtection="1">
      <alignment horizontal="center"/>
    </xf>
    <xf numFmtId="2" fontId="14" fillId="0" borderId="2" xfId="0" applyNumberFormat="1" applyFont="1" applyBorder="1" applyAlignment="1" applyProtection="1">
      <alignment horizontal="right"/>
    </xf>
    <xf numFmtId="0" fontId="48" fillId="0" borderId="2" xfId="0" applyNumberFormat="1" applyFont="1" applyFill="1" applyBorder="1" applyAlignment="1" applyProtection="1"/>
    <xf numFmtId="0" fontId="43" fillId="0" borderId="2" xfId="0" quotePrefix="1" applyNumberFormat="1" applyFont="1" applyFill="1" applyBorder="1" applyAlignment="1" applyProtection="1">
      <alignment horizontal="center"/>
    </xf>
    <xf numFmtId="0" fontId="43" fillId="0" borderId="2" xfId="0" applyNumberFormat="1" applyFont="1" applyFill="1" applyBorder="1" applyAlignment="1" applyProtection="1"/>
    <xf numFmtId="1" fontId="5" fillId="0" borderId="2" xfId="0" applyNumberFormat="1" applyFont="1" applyBorder="1" applyAlignment="1" applyProtection="1">
      <protection locked="0"/>
    </xf>
    <xf numFmtId="1" fontId="14" fillId="0" borderId="0" xfId="0" applyNumberFormat="1" applyFont="1" applyAlignment="1" applyProtection="1">
      <protection locked="0"/>
    </xf>
    <xf numFmtId="0" fontId="46" fillId="0" borderId="2" xfId="0" applyNumberFormat="1" applyFont="1" applyBorder="1" applyAlignment="1" applyProtection="1">
      <alignment horizontal="center" wrapText="1"/>
    </xf>
    <xf numFmtId="0" fontId="38" fillId="0" borderId="11" xfId="0" applyNumberFormat="1" applyFont="1" applyBorder="1" applyAlignment="1" applyProtection="1"/>
    <xf numFmtId="0" fontId="0" fillId="0" borderId="11" xfId="0" applyNumberFormat="1" applyFont="1" applyBorder="1" applyAlignment="1" applyProtection="1"/>
    <xf numFmtId="0" fontId="39" fillId="0" borderId="2" xfId="0" applyNumberFormat="1" applyFont="1" applyBorder="1" applyAlignment="1" applyProtection="1"/>
    <xf numFmtId="1" fontId="0" fillId="0" borderId="2" xfId="0" applyNumberFormat="1" applyFont="1" applyBorder="1" applyAlignment="1" applyProtection="1"/>
    <xf numFmtId="1" fontId="15" fillId="0" borderId="2" xfId="0" applyNumberFormat="1" applyFont="1" applyBorder="1" applyAlignment="1" applyProtection="1"/>
    <xf numFmtId="1" fontId="0" fillId="0" borderId="2" xfId="0" applyNumberFormat="1" applyFont="1" applyBorder="1" applyAlignment="1" applyProtection="1">
      <alignment horizontal="right"/>
    </xf>
    <xf numFmtId="1" fontId="0" fillId="0" borderId="0" xfId="0" applyNumberFormat="1" applyFont="1" applyBorder="1" applyAlignment="1" applyProtection="1"/>
    <xf numFmtId="0" fontId="0" fillId="0" borderId="0" xfId="0" applyNumberFormat="1" applyFont="1" applyAlignment="1" applyProtection="1"/>
    <xf numFmtId="1" fontId="0" fillId="0" borderId="0" xfId="0" applyNumberFormat="1" applyFont="1" applyAlignment="1" applyProtection="1"/>
    <xf numFmtId="0" fontId="17" fillId="0" borderId="0" xfId="0" applyNumberFormat="1" applyFont="1" applyAlignment="1" applyProtection="1">
      <protection locked="0"/>
    </xf>
    <xf numFmtId="0" fontId="16" fillId="0" borderId="0" xfId="0" applyNumberFormat="1" applyFont="1" applyAlignment="1" applyProtection="1"/>
    <xf numFmtId="1" fontId="16" fillId="0" borderId="4" xfId="0" applyNumberFormat="1" applyFont="1" applyBorder="1" applyAlignment="1" applyProtection="1">
      <alignment horizontal="right"/>
    </xf>
    <xf numFmtId="2" fontId="16" fillId="0" borderId="2" xfId="0" applyNumberFormat="1" applyFont="1" applyBorder="1" applyAlignment="1" applyProtection="1">
      <alignment horizontal="right"/>
    </xf>
    <xf numFmtId="1" fontId="16" fillId="0" borderId="2" xfId="0" applyNumberFormat="1" applyFont="1" applyBorder="1" applyAlignment="1" applyProtection="1">
      <alignment horizontal="right"/>
    </xf>
    <xf numFmtId="0" fontId="16" fillId="0" borderId="2" xfId="0" applyNumberFormat="1" applyFont="1" applyBorder="1" applyAlignment="1" applyProtection="1">
      <alignment horizontal="center"/>
    </xf>
    <xf numFmtId="0" fontId="16" fillId="0" borderId="2" xfId="0" applyNumberFormat="1" applyFont="1" applyBorder="1" applyAlignment="1" applyProtection="1"/>
    <xf numFmtId="1" fontId="17" fillId="0" borderId="2" xfId="0" applyNumberFormat="1" applyFont="1" applyBorder="1" applyAlignment="1" applyProtection="1">
      <alignment horizontal="right"/>
    </xf>
    <xf numFmtId="2" fontId="17" fillId="0" borderId="2" xfId="0" applyNumberFormat="1" applyFont="1" applyBorder="1" applyAlignment="1" applyProtection="1">
      <alignment horizontal="right"/>
    </xf>
    <xf numFmtId="0" fontId="17" fillId="0" borderId="2" xfId="0" applyNumberFormat="1" applyFont="1" applyBorder="1" applyAlignment="1" applyProtection="1">
      <alignment horizontal="center"/>
    </xf>
    <xf numFmtId="0" fontId="17" fillId="0" borderId="2" xfId="0" applyNumberFormat="1" applyFont="1" applyBorder="1" applyAlignment="1" applyProtection="1"/>
    <xf numFmtId="1" fontId="17" fillId="0" borderId="2" xfId="0" applyNumberFormat="1" applyFont="1" applyBorder="1" applyAlignment="1" applyProtection="1"/>
    <xf numFmtId="1" fontId="16" fillId="0" borderId="2" xfId="0" applyNumberFormat="1" applyFont="1" applyBorder="1" applyAlignment="1" applyProtection="1"/>
    <xf numFmtId="0" fontId="17" fillId="0" borderId="2" xfId="0" applyNumberFormat="1" applyFont="1" applyFill="1" applyBorder="1" applyAlignment="1" applyProtection="1">
      <alignment horizontal="center"/>
      <protection locked="0"/>
    </xf>
    <xf numFmtId="0" fontId="17" fillId="0" borderId="2" xfId="0" applyNumberFormat="1" applyFont="1" applyFill="1" applyBorder="1" applyAlignment="1" applyProtection="1">
      <protection locked="0"/>
    </xf>
    <xf numFmtId="0" fontId="7" fillId="0" borderId="2" xfId="0" applyNumberFormat="1" applyFont="1" applyFill="1" applyBorder="1" applyAlignment="1" applyProtection="1">
      <protection locked="0"/>
    </xf>
    <xf numFmtId="0" fontId="7" fillId="0" borderId="2" xfId="0" applyNumberFormat="1" applyFont="1" applyFill="1" applyBorder="1" applyAlignment="1" applyProtection="1">
      <alignment horizontal="center"/>
      <protection locked="0"/>
    </xf>
    <xf numFmtId="0" fontId="16" fillId="0" borderId="2" xfId="0" applyNumberFormat="1" applyFont="1" applyFill="1" applyBorder="1" applyAlignment="1" applyProtection="1">
      <alignment horizontal="center"/>
      <protection locked="0"/>
    </xf>
    <xf numFmtId="0" fontId="16" fillId="0" borderId="2" xfId="0" applyNumberFormat="1" applyFont="1" applyFill="1" applyBorder="1" applyAlignment="1" applyProtection="1">
      <protection locked="0"/>
    </xf>
    <xf numFmtId="0" fontId="50" fillId="0" borderId="0" xfId="0" applyNumberFormat="1" applyFont="1" applyBorder="1" applyAlignment="1" applyProtection="1">
      <alignment horizontal="center"/>
    </xf>
    <xf numFmtId="0" fontId="51" fillId="0" borderId="0" xfId="0" applyNumberFormat="1" applyFont="1" applyBorder="1" applyAlignment="1" applyProtection="1"/>
    <xf numFmtId="1" fontId="17" fillId="0" borderId="0" xfId="0" applyNumberFormat="1" applyFont="1" applyBorder="1" applyAlignment="1" applyProtection="1"/>
    <xf numFmtId="0" fontId="17" fillId="0" borderId="0" xfId="0" applyNumberFormat="1" applyFont="1" applyAlignment="1" applyProtection="1">
      <alignment horizontal="center"/>
    </xf>
    <xf numFmtId="0" fontId="17" fillId="0" borderId="2" xfId="0" applyNumberFormat="1" applyFont="1" applyBorder="1" applyAlignment="1">
      <alignment horizontal="center"/>
    </xf>
    <xf numFmtId="0" fontId="17" fillId="0" borderId="0" xfId="0" applyNumberFormat="1" applyFont="1" applyAlignment="1" applyProtection="1"/>
    <xf numFmtId="0" fontId="16" fillId="0" borderId="2" xfId="0" applyNumberFormat="1" applyFont="1" applyFill="1" applyBorder="1" applyAlignment="1" applyProtection="1">
      <alignment horizontal="left"/>
    </xf>
    <xf numFmtId="0" fontId="7" fillId="0" borderId="2" xfId="0" quotePrefix="1" applyNumberFormat="1" applyFont="1" applyFill="1" applyBorder="1" applyAlignment="1" applyProtection="1">
      <alignment horizontal="center"/>
      <protection locked="0"/>
    </xf>
    <xf numFmtId="0" fontId="52" fillId="0" borderId="2" xfId="0" applyNumberFormat="1" applyFont="1" applyFill="1" applyBorder="1" applyAlignment="1" applyProtection="1">
      <protection locked="0"/>
    </xf>
    <xf numFmtId="1" fontId="17" fillId="0" borderId="0" xfId="0" applyNumberFormat="1" applyFont="1" applyAlignment="1" applyProtection="1"/>
    <xf numFmtId="0" fontId="15" fillId="0" borderId="0" xfId="0" applyNumberFormat="1" applyFont="1" applyAlignment="1" applyProtection="1"/>
    <xf numFmtId="0" fontId="15" fillId="0" borderId="12" xfId="0" applyNumberFormat="1" applyFont="1" applyBorder="1" applyAlignment="1" applyProtection="1">
      <alignment horizontal="right"/>
    </xf>
    <xf numFmtId="1" fontId="15" fillId="0" borderId="0" xfId="0" applyNumberFormat="1" applyFont="1" applyAlignment="1" applyProtection="1"/>
    <xf numFmtId="1" fontId="15" fillId="0" borderId="0" xfId="0" applyNumberFormat="1" applyFont="1" applyAlignment="1" applyProtection="1">
      <protection locked="0"/>
    </xf>
    <xf numFmtId="0" fontId="47" fillId="0" borderId="0" xfId="0" applyNumberFormat="1" applyFont="1" applyAlignment="1" applyProtection="1">
      <alignment horizontal="right"/>
    </xf>
    <xf numFmtId="0" fontId="0" fillId="0" borderId="2" xfId="0" applyNumberFormat="1" applyFont="1" applyBorder="1" applyAlignment="1" applyProtection="1">
      <alignment horizontal="right"/>
    </xf>
    <xf numFmtId="0" fontId="0" fillId="0" borderId="2" xfId="0" applyNumberFormat="1" applyFont="1" applyBorder="1" applyAlignment="1" applyProtection="1">
      <protection locked="0"/>
    </xf>
    <xf numFmtId="1" fontId="0" fillId="0" borderId="2" xfId="0" applyNumberFormat="1" applyFont="1" applyBorder="1" applyAlignment="1" applyProtection="1">
      <protection locked="0"/>
    </xf>
    <xf numFmtId="1" fontId="15" fillId="0" borderId="2" xfId="0" applyNumberFormat="1" applyFont="1" applyBorder="1" applyAlignment="1" applyProtection="1">
      <alignment horizontal="right"/>
    </xf>
    <xf numFmtId="1" fontId="0" fillId="0" borderId="0" xfId="0" applyNumberFormat="1" applyFont="1" applyBorder="1" applyAlignment="1" applyProtection="1">
      <alignment horizontal="right"/>
    </xf>
    <xf numFmtId="1" fontId="0" fillId="0" borderId="0" xfId="0" applyNumberFormat="1" applyFont="1" applyAlignment="1" applyProtection="1">
      <protection locked="0"/>
    </xf>
    <xf numFmtId="2" fontId="0" fillId="0" borderId="2" xfId="0" applyNumberFormat="1" applyFont="1" applyBorder="1" applyAlignment="1" applyProtection="1">
      <alignment horizontal="right"/>
    </xf>
    <xf numFmtId="0" fontId="24" fillId="0" borderId="0" xfId="0" applyNumberFormat="1" applyFont="1" applyAlignment="1" applyProtection="1"/>
    <xf numFmtId="0" fontId="23" fillId="0" borderId="1" xfId="0" applyNumberFormat="1" applyFont="1" applyBorder="1" applyAlignment="1" applyProtection="1"/>
    <xf numFmtId="0" fontId="23" fillId="0" borderId="0" xfId="0" applyNumberFormat="1" applyFont="1" applyBorder="1" applyAlignment="1" applyProtection="1"/>
    <xf numFmtId="0" fontId="23" fillId="0" borderId="0" xfId="0" applyNumberFormat="1" applyFont="1" applyAlignment="1" applyProtection="1"/>
    <xf numFmtId="0" fontId="23" fillId="0" borderId="2" xfId="0" applyNumberFormat="1" applyFont="1" applyBorder="1" applyAlignment="1" applyProtection="1"/>
    <xf numFmtId="2" fontId="23" fillId="0" borderId="2" xfId="0" applyNumberFormat="1" applyFont="1" applyBorder="1" applyAlignment="1" applyProtection="1">
      <alignment horizontal="center"/>
    </xf>
    <xf numFmtId="1" fontId="23" fillId="0" borderId="4" xfId="0" applyNumberFormat="1" applyFont="1" applyBorder="1" applyAlignment="1" applyProtection="1">
      <alignment horizontal="center"/>
    </xf>
    <xf numFmtId="1" fontId="23" fillId="0" borderId="2" xfId="0" applyNumberFormat="1" applyFont="1" applyBorder="1" applyAlignment="1" applyProtection="1">
      <alignment horizontal="center"/>
    </xf>
    <xf numFmtId="0" fontId="23" fillId="0" borderId="15" xfId="0" applyNumberFormat="1" applyFont="1" applyBorder="1" applyAlignment="1" applyProtection="1">
      <alignment horizontal="center"/>
    </xf>
    <xf numFmtId="0" fontId="23" fillId="0" borderId="4" xfId="0" applyNumberFormat="1" applyFont="1" applyBorder="1" applyAlignment="1" applyProtection="1">
      <alignment horizontal="center"/>
    </xf>
    <xf numFmtId="0" fontId="23" fillId="0" borderId="9" xfId="0" applyNumberFormat="1" applyFont="1" applyBorder="1" applyAlignment="1" applyProtection="1"/>
    <xf numFmtId="2" fontId="23" fillId="0" borderId="9" xfId="0" applyNumberFormat="1" applyFont="1" applyBorder="1" applyAlignment="1" applyProtection="1">
      <alignment horizontal="center"/>
    </xf>
    <xf numFmtId="0" fontId="23" fillId="0" borderId="9" xfId="0" applyNumberFormat="1" applyFont="1" applyBorder="1" applyAlignment="1" applyProtection="1">
      <alignment horizontal="right"/>
    </xf>
    <xf numFmtId="0" fontId="23" fillId="0" borderId="15" xfId="0" applyNumberFormat="1" applyFont="1" applyBorder="1" applyAlignment="1" applyProtection="1">
      <alignment horizontal="right"/>
    </xf>
    <xf numFmtId="1" fontId="23" fillId="0" borderId="2" xfId="0" applyNumberFormat="1" applyFont="1" applyBorder="1" applyAlignment="1" applyProtection="1"/>
    <xf numFmtId="0" fontId="23" fillId="0" borderId="2" xfId="0" applyNumberFormat="1" applyFont="1" applyBorder="1" applyAlignment="1" applyProtection="1">
      <alignment horizontal="right"/>
    </xf>
    <xf numFmtId="1" fontId="23" fillId="0" borderId="4" xfId="0" applyNumberFormat="1" applyFont="1" applyBorder="1" applyAlignment="1" applyProtection="1">
      <alignment horizontal="right"/>
    </xf>
    <xf numFmtId="1" fontId="23" fillId="0" borderId="2" xfId="0" applyNumberFormat="1" applyFont="1" applyBorder="1" applyAlignment="1">
      <alignment horizontal="center"/>
    </xf>
    <xf numFmtId="0" fontId="24" fillId="0" borderId="2" xfId="0" applyNumberFormat="1" applyFont="1" applyBorder="1" applyAlignment="1" applyProtection="1">
      <alignment horizontal="center"/>
    </xf>
    <xf numFmtId="0" fontId="24" fillId="0" borderId="8" xfId="0" applyNumberFormat="1" applyFont="1" applyBorder="1" applyAlignment="1" applyProtection="1"/>
    <xf numFmtId="1" fontId="24" fillId="0" borderId="2" xfId="0" applyNumberFormat="1" applyFont="1" applyBorder="1" applyProtection="1"/>
    <xf numFmtId="0" fontId="24" fillId="0" borderId="2" xfId="0" applyNumberFormat="1" applyFont="1" applyBorder="1" applyAlignment="1" applyProtection="1"/>
    <xf numFmtId="2" fontId="24" fillId="0" borderId="4" xfId="0" applyNumberFormat="1" applyFont="1" applyBorder="1" applyProtection="1"/>
    <xf numFmtId="1" fontId="24" fillId="0" borderId="2" xfId="0" applyNumberFormat="1" applyFont="1" applyBorder="1" applyAlignment="1" applyProtection="1">
      <alignment horizontal="right"/>
    </xf>
    <xf numFmtId="0" fontId="23" fillId="0" borderId="8" xfId="0" applyNumberFormat="1" applyFont="1" applyBorder="1" applyAlignment="1" applyProtection="1"/>
    <xf numFmtId="1" fontId="23" fillId="0" borderId="2" xfId="0" applyNumberFormat="1" applyFont="1" applyBorder="1" applyAlignment="1" applyProtection="1">
      <alignment horizontal="right"/>
    </xf>
    <xf numFmtId="2" fontId="24" fillId="0" borderId="2" xfId="0" applyNumberFormat="1" applyFont="1" applyBorder="1" applyAlignment="1" applyProtection="1">
      <alignment horizontal="right"/>
    </xf>
    <xf numFmtId="1" fontId="24" fillId="0" borderId="4" xfId="0" applyNumberFormat="1" applyFont="1" applyBorder="1" applyAlignment="1" applyProtection="1">
      <alignment horizontal="right"/>
    </xf>
    <xf numFmtId="1" fontId="24" fillId="4" borderId="2" xfId="0" applyNumberFormat="1" applyFont="1" applyFill="1" applyBorder="1" applyAlignment="1">
      <alignment horizontal="right"/>
    </xf>
    <xf numFmtId="2" fontId="24" fillId="0" borderId="2" xfId="0" applyNumberFormat="1" applyFont="1" applyBorder="1"/>
    <xf numFmtId="1" fontId="24" fillId="0" borderId="2" xfId="0" applyNumberFormat="1" applyFont="1" applyBorder="1" applyAlignment="1">
      <alignment horizontal="right"/>
    </xf>
    <xf numFmtId="2" fontId="24" fillId="0" borderId="2" xfId="0" applyNumberFormat="1" applyFont="1" applyBorder="1" applyAlignment="1" applyProtection="1">
      <alignment horizontal="center"/>
    </xf>
    <xf numFmtId="1" fontId="24" fillId="0" borderId="8" xfId="0" applyNumberFormat="1" applyFont="1" applyBorder="1" applyAlignment="1" applyProtection="1"/>
    <xf numFmtId="1" fontId="24" fillId="0" borderId="4" xfId="0" applyNumberFormat="1" applyFont="1" applyBorder="1" applyAlignment="1" applyProtection="1"/>
    <xf numFmtId="1" fontId="24" fillId="0" borderId="4" xfId="0" applyNumberFormat="1" applyFont="1" applyBorder="1" applyAlignment="1" applyProtection="1">
      <alignment horizontal="center"/>
    </xf>
    <xf numFmtId="1" fontId="24" fillId="0" borderId="2" xfId="0" applyNumberFormat="1" applyFont="1" applyBorder="1" applyAlignment="1" applyProtection="1">
      <alignment horizontal="center"/>
    </xf>
    <xf numFmtId="0" fontId="24" fillId="0" borderId="4" xfId="0" applyNumberFormat="1" applyFont="1" applyBorder="1" applyAlignment="1" applyProtection="1"/>
    <xf numFmtId="0" fontId="24" fillId="0" borderId="9" xfId="0" applyNumberFormat="1" applyFont="1" applyBorder="1" applyAlignment="1" applyProtection="1"/>
    <xf numFmtId="2" fontId="24" fillId="0" borderId="9" xfId="0" applyNumberFormat="1" applyFont="1" applyBorder="1" applyAlignment="1" applyProtection="1">
      <alignment horizontal="center"/>
    </xf>
    <xf numFmtId="0" fontId="24" fillId="0" borderId="9" xfId="0" applyNumberFormat="1" applyFont="1" applyBorder="1" applyAlignment="1" applyProtection="1">
      <alignment horizontal="right"/>
    </xf>
    <xf numFmtId="0" fontId="24" fillId="0" borderId="15" xfId="0" applyNumberFormat="1" applyFont="1" applyBorder="1" applyAlignment="1" applyProtection="1">
      <alignment horizontal="right"/>
    </xf>
    <xf numFmtId="1" fontId="24" fillId="0" borderId="2" xfId="0" applyNumberFormat="1" applyFont="1" applyBorder="1" applyAlignment="1" applyProtection="1"/>
    <xf numFmtId="0" fontId="24" fillId="0" borderId="2" xfId="0" applyNumberFormat="1" applyFont="1" applyBorder="1" applyAlignment="1" applyProtection="1">
      <alignment horizontal="right"/>
    </xf>
    <xf numFmtId="2" fontId="23" fillId="0" borderId="2" xfId="0" applyNumberFormat="1" applyFont="1" applyBorder="1" applyAlignment="1" applyProtection="1">
      <alignment horizontal="right"/>
    </xf>
    <xf numFmtId="1" fontId="23" fillId="4" borderId="2" xfId="0" applyNumberFormat="1" applyFont="1" applyFill="1" applyBorder="1" applyAlignment="1">
      <alignment horizontal="right"/>
    </xf>
    <xf numFmtId="0" fontId="53" fillId="0" borderId="2" xfId="0" applyNumberFormat="1" applyFont="1" applyBorder="1" applyAlignment="1">
      <alignment horizontal="center"/>
    </xf>
    <xf numFmtId="0" fontId="39" fillId="0" borderId="2" xfId="0" applyNumberFormat="1" applyFont="1" applyBorder="1"/>
    <xf numFmtId="0" fontId="38" fillId="0" borderId="2" xfId="0" applyNumberFormat="1" applyFont="1" applyBorder="1" applyAlignment="1">
      <alignment horizontal="centerContinuous" vertical="center"/>
    </xf>
    <xf numFmtId="0" fontId="39" fillId="0" borderId="8" xfId="0" applyNumberFormat="1" applyFont="1" applyBorder="1" applyAlignment="1"/>
    <xf numFmtId="0" fontId="38" fillId="0" borderId="2" xfId="0" applyFont="1" applyBorder="1"/>
    <xf numFmtId="0" fontId="39" fillId="0" borderId="2" xfId="0" applyNumberFormat="1" applyFont="1" applyBorder="1" applyAlignment="1">
      <alignment vertical="top"/>
    </xf>
    <xf numFmtId="0" fontId="39" fillId="0" borderId="8" xfId="0" applyNumberFormat="1" applyFont="1" applyBorder="1" applyAlignment="1">
      <alignment vertical="top" wrapText="1"/>
    </xf>
    <xf numFmtId="0" fontId="39" fillId="0" borderId="8" xfId="0" applyNumberFormat="1" applyFont="1" applyBorder="1" applyAlignment="1">
      <alignment horizontal="left" wrapText="1"/>
    </xf>
    <xf numFmtId="0" fontId="39" fillId="0" borderId="8" xfId="0" applyNumberFormat="1" applyFont="1" applyBorder="1"/>
    <xf numFmtId="0" fontId="39" fillId="0" borderId="2" xfId="0" applyNumberFormat="1" applyFont="1" applyBorder="1" applyAlignment="1">
      <alignment wrapText="1"/>
    </xf>
    <xf numFmtId="0" fontId="38" fillId="0" borderId="2" xfId="0" applyNumberFormat="1" applyFont="1" applyBorder="1" applyAlignment="1">
      <alignment wrapText="1"/>
    </xf>
    <xf numFmtId="0" fontId="38" fillId="0" borderId="0" xfId="0" applyFont="1" applyAlignment="1">
      <alignment horizontal="center" wrapText="1"/>
    </xf>
    <xf numFmtId="0" fontId="38" fillId="0" borderId="7" xfId="0" applyNumberFormat="1" applyFont="1" applyFill="1" applyBorder="1" applyAlignment="1" applyProtection="1">
      <alignment horizontal="center" wrapText="1"/>
      <protection locked="0"/>
    </xf>
    <xf numFmtId="0" fontId="39" fillId="0" borderId="11" xfId="0" applyFont="1" applyBorder="1" applyAlignment="1" applyProtection="1">
      <alignment horizontal="center" vertical="center" wrapText="1"/>
    </xf>
    <xf numFmtId="0" fontId="39" fillId="0" borderId="11" xfId="0" applyFont="1" applyBorder="1" applyAlignment="1" applyProtection="1">
      <alignment horizontal="center" vertical="center"/>
    </xf>
    <xf numFmtId="0" fontId="38" fillId="0" borderId="11" xfId="0" applyFont="1" applyBorder="1" applyAlignment="1" applyProtection="1">
      <alignment horizontal="center" vertical="center"/>
    </xf>
    <xf numFmtId="0" fontId="38" fillId="0" borderId="11" xfId="0" applyFont="1" applyFill="1" applyBorder="1" applyAlignment="1" applyProtection="1">
      <alignment horizontal="center" vertical="center" wrapText="1"/>
    </xf>
    <xf numFmtId="0" fontId="39" fillId="0" borderId="2" xfId="0" applyFont="1" applyBorder="1" applyAlignment="1" applyProtection="1">
      <alignment horizontal="center"/>
    </xf>
    <xf numFmtId="0" fontId="38" fillId="0" borderId="2" xfId="0" applyFont="1" applyBorder="1" applyAlignment="1" applyProtection="1">
      <alignment horizontal="left"/>
    </xf>
    <xf numFmtId="0" fontId="39" fillId="0" borderId="2" xfId="0" applyFont="1" applyBorder="1" applyAlignment="1" applyProtection="1">
      <alignment horizontal="left"/>
    </xf>
    <xf numFmtId="0" fontId="39" fillId="0" borderId="2" xfId="0" applyFont="1" applyBorder="1"/>
    <xf numFmtId="2" fontId="39" fillId="0" borderId="2" xfId="0" applyNumberFormat="1" applyFont="1" applyBorder="1"/>
    <xf numFmtId="0" fontId="38" fillId="0" borderId="2" xfId="0" applyFont="1" applyBorder="1" applyAlignment="1" applyProtection="1">
      <alignment horizontal="center"/>
    </xf>
    <xf numFmtId="0" fontId="39" fillId="0" borderId="2" xfId="0" applyFont="1" applyBorder="1" applyAlignment="1" applyProtection="1">
      <alignment horizontal="right"/>
    </xf>
    <xf numFmtId="1" fontId="39" fillId="0" borderId="2" xfId="0" applyNumberFormat="1" applyFont="1" applyBorder="1" applyAlignment="1">
      <alignment horizontal="right"/>
    </xf>
    <xf numFmtId="2" fontId="39" fillId="0" borderId="2" xfId="0" applyNumberFormat="1" applyFont="1" applyBorder="1" applyAlignment="1">
      <alignment horizontal="right"/>
    </xf>
    <xf numFmtId="0" fontId="39" fillId="0" borderId="2" xfId="0" applyFont="1" applyBorder="1" applyAlignment="1">
      <alignment horizontal="center"/>
    </xf>
    <xf numFmtId="0" fontId="38" fillId="0" borderId="2" xfId="0" applyFont="1" applyBorder="1" applyAlignment="1" applyProtection="1">
      <alignment horizontal="right"/>
    </xf>
    <xf numFmtId="2" fontId="38" fillId="0" borderId="2" xfId="0" applyNumberFormat="1" applyFont="1" applyBorder="1" applyAlignment="1" applyProtection="1">
      <alignment horizontal="right"/>
    </xf>
    <xf numFmtId="2" fontId="38" fillId="0" borderId="2" xfId="0" applyNumberFormat="1" applyFont="1" applyBorder="1" applyAlignment="1">
      <alignment horizontal="right"/>
    </xf>
    <xf numFmtId="0" fontId="38" fillId="0" borderId="2" xfId="0" applyFont="1" applyBorder="1" applyAlignment="1">
      <alignment horizontal="center"/>
    </xf>
    <xf numFmtId="0" fontId="38" fillId="0" borderId="2" xfId="0" applyFont="1" applyFill="1" applyBorder="1" applyAlignment="1" applyProtection="1">
      <alignment horizontal="center"/>
    </xf>
    <xf numFmtId="0" fontId="38" fillId="0" borderId="2" xfId="0" applyFont="1" applyFill="1" applyBorder="1" applyAlignment="1" applyProtection="1">
      <alignment horizontal="left"/>
    </xf>
    <xf numFmtId="0" fontId="39" fillId="0" borderId="2" xfId="0" applyFont="1" applyFill="1" applyBorder="1" applyAlignment="1" applyProtection="1">
      <alignment horizontal="right"/>
    </xf>
    <xf numFmtId="0" fontId="39" fillId="0" borderId="2" xfId="0" applyFont="1" applyFill="1" applyBorder="1" applyAlignment="1" applyProtection="1">
      <alignment horizontal="center"/>
    </xf>
    <xf numFmtId="0" fontId="39" fillId="0" borderId="2" xfId="0" applyFont="1" applyFill="1" applyBorder="1" applyAlignment="1" applyProtection="1">
      <alignment horizontal="left"/>
    </xf>
    <xf numFmtId="2" fontId="39" fillId="0" borderId="2" xfId="0" applyNumberFormat="1" applyFont="1" applyFill="1" applyBorder="1" applyAlignment="1" applyProtection="1">
      <alignment horizontal="right"/>
    </xf>
    <xf numFmtId="1" fontId="39" fillId="0" borderId="2" xfId="0" applyNumberFormat="1" applyFont="1" applyFill="1" applyBorder="1" applyAlignment="1" applyProtection="1">
      <alignment horizontal="right"/>
    </xf>
    <xf numFmtId="0" fontId="41" fillId="0" borderId="2" xfId="0" applyFont="1" applyFill="1" applyBorder="1" applyAlignment="1" applyProtection="1">
      <alignment horizontal="left"/>
    </xf>
    <xf numFmtId="0" fontId="38" fillId="0" borderId="2" xfId="0" applyFont="1" applyFill="1" applyBorder="1" applyAlignment="1" applyProtection="1">
      <alignment horizontal="right"/>
    </xf>
    <xf numFmtId="1" fontId="38" fillId="0" borderId="2" xfId="0" applyNumberFormat="1" applyFont="1" applyFill="1" applyBorder="1" applyAlignment="1" applyProtection="1">
      <alignment horizontal="right"/>
    </xf>
    <xf numFmtId="2" fontId="38" fillId="0" borderId="2" xfId="0" applyNumberFormat="1" applyFont="1" applyFill="1" applyBorder="1" applyAlignment="1" applyProtection="1">
      <alignment horizontal="right"/>
    </xf>
    <xf numFmtId="0" fontId="41" fillId="0" borderId="2" xfId="0" applyFont="1" applyFill="1" applyBorder="1" applyAlignment="1" applyProtection="1">
      <alignment horizontal="center"/>
    </xf>
    <xf numFmtId="0" fontId="54" fillId="0" borderId="2" xfId="0" applyFont="1" applyFill="1" applyBorder="1" applyAlignment="1" applyProtection="1">
      <alignment horizontal="center"/>
    </xf>
    <xf numFmtId="0" fontId="39" fillId="0" borderId="8" xfId="0" applyFont="1" applyBorder="1" applyAlignment="1" applyProtection="1"/>
    <xf numFmtId="0" fontId="46" fillId="0" borderId="2" xfId="0" applyNumberFormat="1" applyFont="1" applyFill="1" applyBorder="1" applyAlignment="1" applyProtection="1">
      <alignment horizontal="center"/>
      <protection locked="0"/>
    </xf>
    <xf numFmtId="0" fontId="46" fillId="0" borderId="2" xfId="0" applyFont="1" applyBorder="1" applyAlignment="1" applyProtection="1">
      <alignment horizontal="center"/>
    </xf>
    <xf numFmtId="0" fontId="46" fillId="0" borderId="2" xfId="0" applyFont="1" applyBorder="1" applyAlignment="1" applyProtection="1">
      <alignment horizontal="left"/>
    </xf>
    <xf numFmtId="0" fontId="48" fillId="0" borderId="2" xfId="0" applyFont="1" applyBorder="1"/>
    <xf numFmtId="0" fontId="48" fillId="0" borderId="2" xfId="0" applyFont="1" applyBorder="1" applyAlignment="1" applyProtection="1">
      <alignment horizontal="center"/>
    </xf>
    <xf numFmtId="0" fontId="48" fillId="0" borderId="2" xfId="0" applyFont="1" applyBorder="1" applyAlignment="1" applyProtection="1">
      <alignment horizontal="left"/>
    </xf>
    <xf numFmtId="0" fontId="48" fillId="4" borderId="2" xfId="0" applyFont="1" applyFill="1" applyBorder="1" applyAlignment="1" applyProtection="1">
      <alignment horizontal="center"/>
    </xf>
    <xf numFmtId="0" fontId="48" fillId="4" borderId="2" xfId="0" applyFont="1" applyFill="1" applyBorder="1" applyAlignment="1" applyProtection="1">
      <alignment horizontal="left"/>
    </xf>
    <xf numFmtId="0" fontId="48" fillId="4" borderId="0" xfId="0" applyFont="1" applyFill="1"/>
    <xf numFmtId="0" fontId="46" fillId="0" borderId="2" xfId="0" applyFont="1" applyBorder="1" applyAlignment="1">
      <alignment horizontal="center"/>
    </xf>
    <xf numFmtId="0" fontId="46" fillId="0" borderId="2" xfId="0" applyFont="1" applyBorder="1"/>
    <xf numFmtId="1" fontId="48" fillId="0" borderId="2" xfId="0" applyNumberFormat="1" applyFont="1" applyBorder="1"/>
    <xf numFmtId="1" fontId="46" fillId="0" borderId="2" xfId="0" applyNumberFormat="1" applyFont="1" applyBorder="1"/>
    <xf numFmtId="0" fontId="48" fillId="0" borderId="2" xfId="0" applyFont="1" applyBorder="1" applyAlignment="1">
      <alignment horizontal="center"/>
    </xf>
    <xf numFmtId="0" fontId="43" fillId="0" borderId="2" xfId="0" applyFont="1" applyFill="1" applyBorder="1" applyAlignment="1" applyProtection="1">
      <alignment horizontal="left"/>
    </xf>
    <xf numFmtId="10" fontId="46" fillId="0" borderId="2" xfId="0" applyNumberFormat="1" applyFont="1" applyBorder="1"/>
    <xf numFmtId="0" fontId="56" fillId="0" borderId="2" xfId="0" applyFont="1" applyBorder="1"/>
    <xf numFmtId="0" fontId="57" fillId="0" borderId="0" xfId="0" applyFont="1"/>
    <xf numFmtId="1" fontId="48" fillId="0" borderId="2" xfId="0" applyNumberFormat="1" applyFont="1" applyBorder="1" applyAlignment="1">
      <alignment horizontal="center"/>
    </xf>
    <xf numFmtId="0" fontId="48" fillId="0" borderId="2" xfId="0" applyFont="1" applyFill="1" applyBorder="1" applyAlignment="1" applyProtection="1">
      <alignment horizontal="left"/>
      <protection locked="0"/>
    </xf>
    <xf numFmtId="1" fontId="0" fillId="4" borderId="0" xfId="0" applyNumberFormat="1" applyFont="1" applyFill="1"/>
    <xf numFmtId="1" fontId="58" fillId="4" borderId="0" xfId="0" applyNumberFormat="1" applyFont="1" applyFill="1"/>
    <xf numFmtId="1" fontId="0" fillId="4" borderId="0" xfId="0" applyNumberFormat="1" applyFill="1"/>
    <xf numFmtId="1" fontId="0" fillId="4" borderId="0" xfId="0" applyNumberFormat="1" applyFont="1" applyFill="1" applyAlignment="1"/>
    <xf numFmtId="1" fontId="4" fillId="4" borderId="0" xfId="0" applyNumberFormat="1" applyFont="1" applyFill="1"/>
    <xf numFmtId="1" fontId="58" fillId="4" borderId="2" xfId="0" applyNumberFormat="1" applyFont="1" applyFill="1" applyBorder="1"/>
    <xf numFmtId="1" fontId="59" fillId="4" borderId="2" xfId="0" applyNumberFormat="1" applyFont="1" applyFill="1" applyBorder="1"/>
    <xf numFmtId="1" fontId="59" fillId="4" borderId="2" xfId="0" applyNumberFormat="1" applyFont="1" applyFill="1" applyBorder="1" applyAlignment="1">
      <alignment horizontal="center"/>
    </xf>
    <xf numFmtId="1" fontId="59" fillId="4" borderId="2" xfId="0" applyNumberFormat="1" applyFont="1" applyFill="1" applyBorder="1" applyAlignment="1">
      <alignment vertical="top" wrapText="1"/>
    </xf>
    <xf numFmtId="1" fontId="60" fillId="4" borderId="0" xfId="0" applyNumberFormat="1" applyFont="1" applyFill="1"/>
    <xf numFmtId="1" fontId="61" fillId="4" borderId="0" xfId="0" applyNumberFormat="1" applyFont="1" applyFill="1"/>
    <xf numFmtId="1" fontId="59" fillId="4" borderId="0" xfId="0" applyNumberFormat="1" applyFont="1" applyFill="1"/>
    <xf numFmtId="1" fontId="0" fillId="0" borderId="0" xfId="0" applyNumberFormat="1"/>
    <xf numFmtId="1" fontId="0" fillId="4" borderId="2" xfId="0" applyNumberFormat="1" applyFont="1" applyFill="1" applyBorder="1"/>
    <xf numFmtId="1" fontId="15" fillId="4" borderId="2" xfId="0" applyNumberFormat="1" applyFont="1" applyFill="1" applyBorder="1"/>
    <xf numFmtId="1" fontId="0" fillId="4" borderId="2" xfId="0" applyNumberFormat="1" applyFont="1" applyFill="1" applyBorder="1" applyAlignment="1">
      <alignment horizontal="left"/>
    </xf>
    <xf numFmtId="1" fontId="0" fillId="4" borderId="8" xfId="0" applyNumberFormat="1" applyFont="1" applyFill="1" applyBorder="1" applyAlignment="1">
      <alignment horizontal="left"/>
    </xf>
    <xf numFmtId="1" fontId="0" fillId="4" borderId="4" xfId="0" applyNumberFormat="1" applyFont="1" applyFill="1" applyBorder="1" applyAlignment="1">
      <alignment horizontal="left"/>
    </xf>
    <xf numFmtId="0" fontId="16" fillId="0" borderId="2" xfId="0" applyFont="1" applyFill="1" applyBorder="1" applyAlignment="1">
      <alignment horizontal="right"/>
    </xf>
    <xf numFmtId="0" fontId="18" fillId="0" borderId="2" xfId="0" applyFont="1" applyFill="1" applyBorder="1" applyAlignment="1">
      <alignment horizontal="right"/>
    </xf>
    <xf numFmtId="0" fontId="18" fillId="0" borderId="2" xfId="0" applyFont="1" applyFill="1" applyBorder="1" applyAlignment="1">
      <alignment horizontal="left" wrapText="1"/>
    </xf>
    <xf numFmtId="0" fontId="18" fillId="0" borderId="9" xfId="0" applyFont="1" applyFill="1" applyBorder="1" applyAlignment="1">
      <alignment vertical="center" wrapText="1"/>
    </xf>
    <xf numFmtId="0" fontId="18" fillId="0" borderId="2" xfId="0" applyFont="1" applyFill="1" applyBorder="1" applyAlignment="1">
      <alignment horizontal="left" vertical="top" wrapText="1"/>
    </xf>
    <xf numFmtId="0" fontId="18" fillId="0" borderId="2" xfId="0" applyFont="1" applyFill="1" applyBorder="1" applyAlignment="1">
      <alignment horizontal="left"/>
    </xf>
    <xf numFmtId="1" fontId="18" fillId="0" borderId="2" xfId="0" applyNumberFormat="1" applyFont="1" applyFill="1" applyBorder="1" applyAlignment="1">
      <alignment horizontal="right"/>
    </xf>
    <xf numFmtId="0" fontId="62" fillId="0" borderId="2" xfId="0" applyFont="1" applyFill="1" applyBorder="1"/>
    <xf numFmtId="1" fontId="63" fillId="0" borderId="2" xfId="0" applyNumberFormat="1" applyFont="1" applyFill="1" applyBorder="1" applyAlignment="1">
      <alignment horizontal="right"/>
    </xf>
    <xf numFmtId="0" fontId="63" fillId="0" borderId="2" xfId="0" applyFont="1" applyFill="1" applyBorder="1" applyAlignment="1">
      <alignment horizontal="right"/>
    </xf>
    <xf numFmtId="0" fontId="18" fillId="0" borderId="2" xfId="0" applyFont="1" applyFill="1" applyBorder="1" applyAlignment="1">
      <alignment horizontal="left" vertical="center" wrapText="1"/>
    </xf>
    <xf numFmtId="1" fontId="18" fillId="0" borderId="2" xfId="0" applyNumberFormat="1" applyFont="1" applyFill="1" applyBorder="1" applyAlignment="1">
      <alignment horizontal="left"/>
    </xf>
    <xf numFmtId="0" fontId="16" fillId="0" borderId="2" xfId="0" applyFont="1" applyFill="1" applyBorder="1" applyAlignment="1">
      <alignment horizontal="center" vertical="top" wrapText="1"/>
    </xf>
    <xf numFmtId="0" fontId="16" fillId="0" borderId="2" xfId="0" applyFont="1" applyFill="1" applyBorder="1" applyAlignment="1">
      <alignment horizontal="left" vertical="top" wrapText="1"/>
    </xf>
    <xf numFmtId="0" fontId="16" fillId="0" borderId="2" xfId="0" applyFont="1" applyFill="1" applyBorder="1" applyAlignment="1"/>
    <xf numFmtId="0" fontId="16" fillId="0" borderId="2" xfId="0" applyFont="1" applyFill="1" applyBorder="1" applyAlignment="1">
      <alignment wrapText="1"/>
    </xf>
    <xf numFmtId="1" fontId="16" fillId="0" borderId="2" xfId="0" applyNumberFormat="1" applyFont="1" applyFill="1" applyBorder="1" applyAlignment="1">
      <alignment horizontal="right"/>
    </xf>
    <xf numFmtId="1" fontId="17" fillId="0" borderId="2" xfId="0" applyNumberFormat="1" applyFont="1" applyFill="1" applyBorder="1" applyAlignment="1">
      <alignment horizontal="right"/>
    </xf>
    <xf numFmtId="1" fontId="17" fillId="0" borderId="2" xfId="0" applyNumberFormat="1" applyFont="1" applyFill="1" applyBorder="1"/>
    <xf numFmtId="0" fontId="17" fillId="0" borderId="2" xfId="0" applyFont="1" applyFill="1" applyBorder="1" applyAlignment="1">
      <alignment horizontal="left"/>
    </xf>
    <xf numFmtId="0" fontId="16" fillId="0" borderId="2" xfId="0" applyFont="1" applyFill="1" applyBorder="1" applyAlignment="1">
      <alignment horizontal="left"/>
    </xf>
    <xf numFmtId="0" fontId="17" fillId="0" borderId="2" xfId="0" applyFont="1" applyFill="1" applyBorder="1" applyAlignment="1">
      <alignment horizontal="left" wrapText="1"/>
    </xf>
    <xf numFmtId="0" fontId="16" fillId="0" borderId="2" xfId="0" applyFont="1" applyFill="1" applyBorder="1" applyAlignment="1">
      <alignment horizontal="left" wrapText="1"/>
    </xf>
    <xf numFmtId="0" fontId="17" fillId="0" borderId="2" xfId="0" applyFont="1" applyFill="1" applyBorder="1" applyAlignment="1"/>
    <xf numFmtId="1" fontId="16" fillId="0" borderId="2" xfId="0" applyNumberFormat="1" applyFont="1" applyFill="1" applyBorder="1" applyAlignment="1"/>
    <xf numFmtId="0" fontId="16" fillId="0" borderId="2" xfId="0" applyFont="1" applyFill="1" applyBorder="1" applyAlignment="1">
      <alignment horizontal="right" wrapText="1"/>
    </xf>
    <xf numFmtId="0" fontId="64" fillId="0" borderId="18" xfId="0" applyFont="1" applyBorder="1" applyAlignment="1">
      <alignment horizontal="center"/>
    </xf>
    <xf numFmtId="0" fontId="64" fillId="0" borderId="19" xfId="0" applyFont="1" applyBorder="1" applyAlignment="1">
      <alignment horizontal="center"/>
    </xf>
    <xf numFmtId="0" fontId="64" fillId="0" borderId="19" xfId="0" applyFont="1" applyBorder="1" applyAlignment="1">
      <alignment horizontal="center" wrapText="1"/>
    </xf>
    <xf numFmtId="0" fontId="65" fillId="0" borderId="20" xfId="0" applyFont="1" applyBorder="1" applyAlignment="1">
      <alignment horizontal="center"/>
    </xf>
    <xf numFmtId="0" fontId="65" fillId="0" borderId="21" xfId="0" applyFont="1" applyBorder="1"/>
    <xf numFmtId="0" fontId="65" fillId="0" borderId="21" xfId="0" applyFont="1" applyBorder="1" applyAlignment="1">
      <alignment horizontal="right"/>
    </xf>
    <xf numFmtId="0" fontId="65" fillId="0" borderId="20" xfId="0" applyFont="1" applyBorder="1"/>
    <xf numFmtId="0" fontId="64" fillId="0" borderId="21" xfId="0" applyFont="1" applyBorder="1"/>
    <xf numFmtId="0" fontId="66" fillId="5" borderId="21" xfId="0" applyFont="1" applyFill="1" applyBorder="1" applyAlignment="1">
      <alignment horizontal="right"/>
    </xf>
    <xf numFmtId="0" fontId="12" fillId="0" borderId="7" xfId="0" applyFont="1" applyFill="1" applyBorder="1" applyAlignment="1">
      <alignment horizontal="left" vertical="top" wrapText="1"/>
    </xf>
    <xf numFmtId="0" fontId="2" fillId="0" borderId="1" xfId="0" applyFont="1" applyFill="1" applyBorder="1" applyAlignment="1">
      <alignment horizontal="center" wrapText="1"/>
    </xf>
    <xf numFmtId="0" fontId="2" fillId="0" borderId="0" xfId="0" applyFont="1" applyFill="1" applyBorder="1" applyAlignment="1">
      <alignment horizont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0" fontId="1" fillId="0" borderId="2" xfId="0" applyFont="1" applyFill="1" applyBorder="1" applyAlignment="1">
      <alignment horizontal="center" vertical="top" wrapText="1"/>
    </xf>
    <xf numFmtId="0" fontId="6" fillId="0" borderId="2" xfId="0" applyFont="1" applyBorder="1" applyAlignment="1">
      <alignment horizontal="center" vertical="center"/>
    </xf>
    <xf numFmtId="0" fontId="0" fillId="0" borderId="8" xfId="0" applyBorder="1" applyAlignment="1">
      <alignment horizontal="left"/>
    </xf>
    <xf numFmtId="0" fontId="0" fillId="0" borderId="3" xfId="0" applyBorder="1" applyAlignment="1">
      <alignment horizontal="left"/>
    </xf>
    <xf numFmtId="0" fontId="0" fillId="0" borderId="4" xfId="0" applyBorder="1" applyAlignment="1">
      <alignment horizontal="left"/>
    </xf>
    <xf numFmtId="0" fontId="6" fillId="0" borderId="8" xfId="0" applyFont="1" applyFill="1" applyBorder="1" applyAlignment="1">
      <alignment horizontal="center"/>
    </xf>
    <xf numFmtId="0" fontId="6" fillId="0" borderId="3" xfId="0" applyFont="1" applyFill="1" applyBorder="1" applyAlignment="1">
      <alignment horizontal="center"/>
    </xf>
    <xf numFmtId="0" fontId="6" fillId="0" borderId="4" xfId="0" applyFont="1" applyFill="1" applyBorder="1" applyAlignment="1">
      <alignment horizontal="center"/>
    </xf>
    <xf numFmtId="0" fontId="5" fillId="0" borderId="7" xfId="0" applyFont="1" applyBorder="1" applyAlignment="1">
      <alignment horizontal="left"/>
    </xf>
    <xf numFmtId="0" fontId="22" fillId="0" borderId="2" xfId="0" applyFont="1" applyBorder="1" applyAlignment="1">
      <alignment horizontal="center"/>
    </xf>
    <xf numFmtId="0" fontId="23" fillId="0" borderId="8" xfId="0" applyFont="1" applyBorder="1" applyAlignment="1">
      <alignment horizontal="center" wrapText="1"/>
    </xf>
    <xf numFmtId="0" fontId="23" fillId="0" borderId="3" xfId="0" applyFont="1" applyBorder="1" applyAlignment="1">
      <alignment horizontal="center" wrapText="1"/>
    </xf>
    <xf numFmtId="0" fontId="23" fillId="0" borderId="4" xfId="0" applyFont="1" applyBorder="1" applyAlignment="1">
      <alignment horizontal="center" wrapText="1"/>
    </xf>
    <xf numFmtId="0" fontId="15" fillId="0" borderId="8" xfId="0" applyFont="1" applyBorder="1" applyAlignment="1">
      <alignment horizontal="left" vertical="top" wrapText="1"/>
    </xf>
    <xf numFmtId="0" fontId="15" fillId="0" borderId="3" xfId="0" applyFont="1" applyBorder="1" applyAlignment="1">
      <alignment horizontal="left" vertical="top" wrapText="1"/>
    </xf>
    <xf numFmtId="0" fontId="5" fillId="0" borderId="8" xfId="0" applyFont="1" applyBorder="1" applyAlignment="1">
      <alignment horizontal="center"/>
    </xf>
    <xf numFmtId="0" fontId="5" fillId="0" borderId="3" xfId="0" applyFont="1" applyBorder="1" applyAlignment="1">
      <alignment horizontal="center"/>
    </xf>
    <xf numFmtId="0" fontId="23" fillId="0" borderId="2" xfId="0" applyFont="1" applyBorder="1" applyAlignment="1">
      <alignment horizontal="center" vertical="top" wrapText="1"/>
    </xf>
    <xf numFmtId="0" fontId="15" fillId="0" borderId="2" xfId="0" applyFont="1" applyBorder="1" applyAlignment="1">
      <alignment horizontal="center" wrapText="1"/>
    </xf>
    <xf numFmtId="14" fontId="29" fillId="0" borderId="7" xfId="0" applyNumberFormat="1" applyFont="1" applyBorder="1" applyAlignment="1">
      <alignment horizontal="left"/>
    </xf>
    <xf numFmtId="0" fontId="29" fillId="0" borderId="7" xfId="0" applyFont="1" applyBorder="1" applyAlignment="1">
      <alignment horizontal="left"/>
    </xf>
    <xf numFmtId="0" fontId="11" fillId="0" borderId="2" xfId="0" applyFont="1" applyBorder="1" applyAlignment="1">
      <alignment horizontal="center"/>
    </xf>
    <xf numFmtId="0" fontId="11" fillId="0" borderId="2" xfId="0" applyFont="1" applyBorder="1" applyAlignment="1">
      <alignment horizontal="center" wrapText="1"/>
    </xf>
    <xf numFmtId="17" fontId="11" fillId="0" borderId="8" xfId="0" applyNumberFormat="1" applyFont="1" applyBorder="1" applyAlignment="1">
      <alignment horizontal="center"/>
    </xf>
    <xf numFmtId="17" fontId="11" fillId="0" borderId="3" xfId="0" applyNumberFormat="1" applyFont="1" applyBorder="1" applyAlignment="1">
      <alignment horizontal="center"/>
    </xf>
    <xf numFmtId="0" fontId="11" fillId="0" borderId="2" xfId="0" applyFont="1" applyBorder="1" applyAlignment="1">
      <alignment horizontal="left" vertical="top"/>
    </xf>
    <xf numFmtId="0" fontId="11" fillId="0" borderId="2" xfId="0" applyFont="1" applyBorder="1" applyAlignment="1">
      <alignment horizontal="left" vertical="top" wrapText="1"/>
    </xf>
    <xf numFmtId="0" fontId="11" fillId="0" borderId="2" xfId="0" applyFont="1" applyBorder="1" applyAlignment="1">
      <alignment horizontal="center" vertical="top" wrapText="1"/>
    </xf>
    <xf numFmtId="0" fontId="31" fillId="0" borderId="2" xfId="0" applyFont="1" applyFill="1" applyBorder="1" applyAlignment="1">
      <alignment vertical="top" wrapText="1"/>
    </xf>
    <xf numFmtId="0" fontId="31" fillId="0" borderId="9" xfId="0" applyFont="1" applyFill="1" applyBorder="1" applyAlignment="1">
      <alignment horizontal="justify" vertical="center" wrapText="1"/>
    </xf>
    <xf numFmtId="0" fontId="31" fillId="0" borderId="10" xfId="0" applyFont="1" applyFill="1" applyBorder="1" applyAlignment="1">
      <alignment horizontal="justify" vertical="center" wrapText="1"/>
    </xf>
    <xf numFmtId="0" fontId="31" fillId="0" borderId="11" xfId="0" applyFont="1" applyFill="1" applyBorder="1" applyAlignment="1">
      <alignment horizontal="justify" vertical="center" wrapText="1"/>
    </xf>
    <xf numFmtId="0" fontId="31" fillId="0" borderId="2" xfId="0" applyFont="1" applyFill="1" applyBorder="1" applyAlignment="1">
      <alignment horizontal="center" vertical="top" wrapText="1"/>
    </xf>
    <xf numFmtId="0" fontId="31" fillId="0" borderId="2" xfId="0" applyFont="1" applyFill="1" applyBorder="1" applyAlignment="1">
      <alignment horizontal="center"/>
    </xf>
    <xf numFmtId="0" fontId="31" fillId="0" borderId="2" xfId="0" applyFont="1" applyFill="1" applyBorder="1" applyAlignment="1">
      <alignment wrapText="1"/>
    </xf>
    <xf numFmtId="0" fontId="31" fillId="0" borderId="9" xfId="0" applyFont="1" applyFill="1" applyBorder="1" applyAlignment="1">
      <alignment horizontal="center" vertical="top" wrapText="1"/>
    </xf>
    <xf numFmtId="0" fontId="31" fillId="0" borderId="10" xfId="0" applyFont="1" applyFill="1" applyBorder="1" applyAlignment="1">
      <alignment horizontal="center" vertical="top" wrapText="1"/>
    </xf>
    <xf numFmtId="0" fontId="31" fillId="0" borderId="11" xfId="0" applyFont="1" applyFill="1" applyBorder="1" applyAlignment="1">
      <alignment horizontal="center" vertical="top" wrapText="1"/>
    </xf>
    <xf numFmtId="0" fontId="6" fillId="0" borderId="8" xfId="0" applyFont="1" applyBorder="1" applyAlignment="1">
      <alignment horizontal="left" vertical="center"/>
    </xf>
    <xf numFmtId="0" fontId="6" fillId="0" borderId="3" xfId="0" applyFont="1" applyBorder="1" applyAlignment="1">
      <alignment horizontal="left" vertical="center"/>
    </xf>
    <xf numFmtId="0" fontId="6" fillId="0" borderId="4" xfId="0" applyFont="1" applyBorder="1" applyAlignment="1">
      <alignment horizontal="left" vertical="center"/>
    </xf>
    <xf numFmtId="0" fontId="37" fillId="4" borderId="8" xfId="0" applyFont="1" applyFill="1" applyBorder="1" applyAlignment="1">
      <alignment horizontal="left"/>
    </xf>
    <xf numFmtId="0" fontId="37" fillId="4" borderId="3" xfId="0" applyFont="1" applyFill="1" applyBorder="1" applyAlignment="1">
      <alignment horizontal="left"/>
    </xf>
    <xf numFmtId="0" fontId="37" fillId="4" borderId="4" xfId="0" applyFont="1" applyFill="1" applyBorder="1" applyAlignment="1">
      <alignment horizontal="left"/>
    </xf>
    <xf numFmtId="0" fontId="6" fillId="0" borderId="8" xfId="0" applyFont="1" applyBorder="1" applyAlignment="1">
      <alignment horizontal="left"/>
    </xf>
    <xf numFmtId="0" fontId="6" fillId="0" borderId="3" xfId="0" applyFont="1" applyBorder="1" applyAlignment="1">
      <alignment horizontal="left"/>
    </xf>
    <xf numFmtId="0" fontId="6" fillId="3" borderId="8" xfId="0" applyFont="1" applyFill="1" applyBorder="1" applyAlignment="1">
      <alignment horizontal="left" vertical="center" wrapText="1"/>
    </xf>
    <xf numFmtId="0" fontId="6" fillId="3" borderId="3" xfId="0" applyFont="1" applyFill="1" applyBorder="1" applyAlignment="1">
      <alignment horizontal="left" vertical="center" wrapText="1"/>
    </xf>
    <xf numFmtId="0" fontId="6" fillId="3" borderId="4" xfId="0" applyFont="1" applyFill="1" applyBorder="1" applyAlignment="1">
      <alignment horizontal="left" vertical="center" wrapText="1"/>
    </xf>
    <xf numFmtId="0" fontId="6" fillId="2" borderId="8" xfId="0" applyFont="1" applyFill="1" applyBorder="1" applyAlignment="1">
      <alignment horizontal="center"/>
    </xf>
    <xf numFmtId="0" fontId="6" fillId="2" borderId="3" xfId="0" applyFont="1" applyFill="1" applyBorder="1" applyAlignment="1">
      <alignment horizontal="center"/>
    </xf>
    <xf numFmtId="0" fontId="6" fillId="2" borderId="4" xfId="0" applyFont="1" applyFill="1" applyBorder="1" applyAlignment="1">
      <alignment horizontal="center"/>
    </xf>
    <xf numFmtId="0" fontId="6" fillId="0" borderId="8" xfId="0" applyFont="1" applyBorder="1" applyAlignment="1">
      <alignment horizontal="center"/>
    </xf>
    <xf numFmtId="0" fontId="6" fillId="0" borderId="3" xfId="0" applyFont="1" applyBorder="1" applyAlignment="1">
      <alignment horizontal="center"/>
    </xf>
    <xf numFmtId="0" fontId="6" fillId="0" borderId="4" xfId="0" applyFont="1" applyBorder="1" applyAlignment="1">
      <alignment horizontal="center"/>
    </xf>
    <xf numFmtId="0" fontId="6" fillId="0" borderId="2" xfId="0" applyFont="1" applyBorder="1" applyAlignment="1">
      <alignment horizontal="center" vertical="center" wrapText="1"/>
    </xf>
    <xf numFmtId="0" fontId="6" fillId="2" borderId="2" xfId="0" applyFont="1" applyFill="1" applyBorder="1" applyAlignment="1">
      <alignment horizontal="center" vertical="center" wrapText="1"/>
    </xf>
    <xf numFmtId="164" fontId="11" fillId="0" borderId="2" xfId="0" applyNumberFormat="1" applyFont="1" applyBorder="1" applyAlignment="1">
      <alignment horizontal="center" vertical="center"/>
    </xf>
    <xf numFmtId="0" fontId="11" fillId="0" borderId="2" xfId="0" applyFont="1" applyBorder="1" applyAlignment="1">
      <alignment horizontal="center" vertical="center"/>
    </xf>
    <xf numFmtId="17" fontId="38" fillId="4" borderId="2" xfId="0" applyNumberFormat="1" applyFont="1" applyFill="1" applyBorder="1" applyAlignment="1" applyProtection="1">
      <alignment horizontal="center"/>
      <protection locked="0"/>
    </xf>
    <xf numFmtId="49" fontId="38" fillId="4" borderId="2" xfId="0" applyNumberFormat="1" applyFont="1" applyFill="1" applyBorder="1" applyAlignment="1" applyProtection="1">
      <alignment horizontal="center"/>
      <protection locked="0"/>
    </xf>
    <xf numFmtId="0" fontId="38" fillId="0" borderId="0" xfId="0" applyNumberFormat="1" applyFont="1" applyAlignment="1" applyProtection="1">
      <alignment horizontal="center" wrapText="1"/>
    </xf>
    <xf numFmtId="0" fontId="38" fillId="0" borderId="2" xfId="0" applyNumberFormat="1" applyFont="1" applyFill="1" applyBorder="1" applyAlignment="1" applyProtection="1">
      <alignment horizontal="left" vertical="center"/>
    </xf>
    <xf numFmtId="0" fontId="38" fillId="0" borderId="2" xfId="0" applyNumberFormat="1" applyFont="1" applyBorder="1" applyAlignment="1" applyProtection="1">
      <alignment horizontal="center"/>
    </xf>
    <xf numFmtId="0" fontId="38" fillId="0" borderId="2" xfId="0" applyNumberFormat="1" applyFont="1" applyBorder="1" applyAlignment="1" applyProtection="1">
      <alignment horizontal="left" vertical="center"/>
    </xf>
    <xf numFmtId="0" fontId="38" fillId="0" borderId="0" xfId="0" applyNumberFormat="1" applyFont="1" applyAlignment="1" applyProtection="1">
      <alignment horizontal="center"/>
    </xf>
    <xf numFmtId="0" fontId="38" fillId="0" borderId="9" xfId="0" applyNumberFormat="1" applyFont="1" applyBorder="1" applyAlignment="1" applyProtection="1">
      <alignment horizontal="center"/>
    </xf>
    <xf numFmtId="17" fontId="38" fillId="4" borderId="8" xfId="0" applyNumberFormat="1" applyFont="1" applyFill="1" applyBorder="1" applyAlignment="1" applyProtection="1">
      <alignment horizontal="center"/>
      <protection locked="0"/>
    </xf>
    <xf numFmtId="49" fontId="38" fillId="4" borderId="3" xfId="0" applyNumberFormat="1" applyFont="1" applyFill="1" applyBorder="1" applyAlignment="1" applyProtection="1">
      <alignment horizontal="center"/>
      <protection locked="0"/>
    </xf>
    <xf numFmtId="49" fontId="38" fillId="4" borderId="4" xfId="0" applyNumberFormat="1" applyFont="1" applyFill="1" applyBorder="1" applyAlignment="1" applyProtection="1">
      <alignment horizontal="center"/>
      <protection locked="0"/>
    </xf>
    <xf numFmtId="0" fontId="38" fillId="0" borderId="8" xfId="0" applyNumberFormat="1" applyFont="1" applyBorder="1" applyAlignment="1" applyProtection="1">
      <alignment horizontal="left"/>
    </xf>
    <xf numFmtId="0" fontId="38" fillId="0" borderId="4" xfId="0" applyNumberFormat="1" applyFont="1" applyBorder="1" applyAlignment="1" applyProtection="1">
      <alignment horizontal="left"/>
    </xf>
    <xf numFmtId="0" fontId="38" fillId="0" borderId="12" xfId="0" applyNumberFormat="1" applyFont="1" applyBorder="1" applyAlignment="1" applyProtection="1">
      <alignment horizontal="center" wrapText="1"/>
    </xf>
    <xf numFmtId="0" fontId="46" fillId="0" borderId="0" xfId="0" applyNumberFormat="1" applyFont="1" applyBorder="1" applyAlignment="1" applyProtection="1">
      <alignment horizontal="center"/>
      <protection locked="0"/>
    </xf>
    <xf numFmtId="0" fontId="46" fillId="0" borderId="2" xfId="0" applyNumberFormat="1" applyFont="1" applyBorder="1" applyAlignment="1">
      <alignment horizontal="center" vertical="center"/>
    </xf>
    <xf numFmtId="0" fontId="46" fillId="0" borderId="2" xfId="0" applyNumberFormat="1" applyFont="1" applyBorder="1" applyAlignment="1">
      <alignment horizontal="center"/>
    </xf>
    <xf numFmtId="0" fontId="38" fillId="0" borderId="0" xfId="0" applyNumberFormat="1" applyFont="1" applyAlignment="1" applyProtection="1">
      <alignment horizontal="center"/>
      <protection locked="0"/>
    </xf>
    <xf numFmtId="0" fontId="39" fillId="0" borderId="12" xfId="0" applyNumberFormat="1" applyFont="1" applyBorder="1" applyAlignment="1" applyProtection="1">
      <alignment horizontal="center"/>
      <protection locked="0"/>
    </xf>
    <xf numFmtId="0" fontId="38" fillId="0" borderId="2" xfId="0" applyNumberFormat="1" applyFont="1" applyBorder="1" applyAlignment="1">
      <alignment horizontal="center" vertical="center"/>
    </xf>
    <xf numFmtId="0" fontId="38" fillId="0" borderId="2" xfId="0" applyNumberFormat="1" applyFont="1" applyBorder="1" applyAlignment="1">
      <alignment horizontal="center"/>
    </xf>
    <xf numFmtId="0" fontId="28" fillId="0" borderId="8" xfId="0" applyNumberFormat="1" applyFont="1" applyBorder="1" applyAlignment="1" applyProtection="1">
      <alignment horizontal="left"/>
    </xf>
    <xf numFmtId="0" fontId="28" fillId="0" borderId="4" xfId="0" applyNumberFormat="1" applyFont="1" applyBorder="1" applyAlignment="1" applyProtection="1">
      <alignment horizontal="left"/>
    </xf>
    <xf numFmtId="0" fontId="28" fillId="0" borderId="0" xfId="0" applyNumberFormat="1" applyFont="1" applyAlignment="1" applyProtection="1">
      <alignment horizontal="center"/>
    </xf>
    <xf numFmtId="0" fontId="28" fillId="0" borderId="2" xfId="0" applyNumberFormat="1" applyFont="1" applyBorder="1" applyAlignment="1" applyProtection="1">
      <alignment horizontal="center" vertical="center"/>
    </xf>
    <xf numFmtId="1" fontId="28" fillId="0" borderId="2" xfId="0" applyNumberFormat="1" applyFont="1" applyBorder="1" applyAlignment="1" applyProtection="1">
      <alignment horizontal="center"/>
    </xf>
    <xf numFmtId="0" fontId="28" fillId="0" borderId="9" xfId="0" applyNumberFormat="1" applyFont="1" applyBorder="1" applyAlignment="1" applyProtection="1">
      <alignment horizontal="center" vertical="center"/>
    </xf>
    <xf numFmtId="0" fontId="28" fillId="0" borderId="11" xfId="0" applyNumberFormat="1" applyFont="1" applyBorder="1" applyAlignment="1" applyProtection="1">
      <alignment horizontal="center" vertical="center"/>
    </xf>
    <xf numFmtId="0" fontId="28" fillId="0" borderId="2" xfId="0" applyNumberFormat="1" applyFont="1" applyBorder="1" applyAlignment="1" applyProtection="1">
      <alignment horizontal="center"/>
    </xf>
    <xf numFmtId="0" fontId="15" fillId="4" borderId="2" xfId="0" applyNumberFormat="1" applyFont="1" applyFill="1" applyBorder="1" applyAlignment="1" applyProtection="1">
      <alignment horizontal="center" wrapText="1"/>
      <protection locked="0"/>
    </xf>
    <xf numFmtId="0" fontId="15" fillId="0" borderId="8" xfId="0" applyNumberFormat="1" applyFont="1" applyBorder="1" applyAlignment="1" applyProtection="1">
      <alignment horizontal="center" vertical="top" wrapText="1"/>
      <protection locked="0"/>
    </xf>
    <xf numFmtId="0" fontId="15" fillId="0" borderId="4" xfId="0" applyNumberFormat="1" applyFont="1" applyBorder="1" applyAlignment="1" applyProtection="1">
      <alignment horizontal="center" vertical="top" wrapText="1"/>
      <protection locked="0"/>
    </xf>
    <xf numFmtId="0" fontId="15" fillId="4" borderId="2" xfId="0" applyNumberFormat="1" applyFont="1" applyFill="1" applyBorder="1" applyAlignment="1" applyProtection="1">
      <alignment horizontal="center"/>
      <protection locked="0"/>
    </xf>
    <xf numFmtId="0" fontId="23" fillId="4" borderId="1" xfId="0" applyNumberFormat="1" applyFont="1" applyFill="1" applyBorder="1" applyAlignment="1" applyProtection="1">
      <alignment horizontal="center"/>
      <protection locked="0"/>
    </xf>
    <xf numFmtId="0" fontId="23" fillId="4" borderId="0" xfId="0" applyNumberFormat="1" applyFont="1" applyFill="1" applyBorder="1" applyAlignment="1" applyProtection="1">
      <alignment horizontal="center"/>
      <protection locked="0"/>
    </xf>
    <xf numFmtId="0" fontId="15" fillId="4" borderId="8" xfId="0" applyNumberFormat="1" applyFont="1" applyFill="1" applyBorder="1" applyAlignment="1" applyProtection="1">
      <alignment horizontal="center"/>
      <protection locked="0"/>
    </xf>
    <xf numFmtId="0" fontId="15" fillId="4" borderId="3" xfId="0" applyNumberFormat="1" applyFont="1" applyFill="1" applyBorder="1" applyAlignment="1" applyProtection="1">
      <alignment horizontal="center"/>
      <protection locked="0"/>
    </xf>
    <xf numFmtId="0" fontId="15" fillId="4" borderId="4" xfId="0" applyNumberFormat="1" applyFont="1" applyFill="1" applyBorder="1" applyAlignment="1" applyProtection="1">
      <alignment horizontal="center"/>
      <protection locked="0"/>
    </xf>
    <xf numFmtId="0" fontId="15" fillId="4" borderId="2" xfId="0" applyNumberFormat="1" applyFont="1" applyFill="1" applyBorder="1" applyAlignment="1" applyProtection="1">
      <alignment horizontal="center" vertical="center"/>
    </xf>
    <xf numFmtId="0" fontId="15" fillId="4" borderId="8" xfId="0" applyNumberFormat="1" applyFont="1" applyFill="1" applyBorder="1" applyAlignment="1" applyProtection="1">
      <alignment horizontal="center" vertical="center" wrapText="1"/>
      <protection locked="0"/>
    </xf>
    <xf numFmtId="0" fontId="15" fillId="4" borderId="4" xfId="0" applyNumberFormat="1" applyFont="1" applyFill="1" applyBorder="1" applyAlignment="1" applyProtection="1">
      <alignment horizontal="center" vertical="center" wrapText="1"/>
      <protection locked="0"/>
    </xf>
    <xf numFmtId="0" fontId="38" fillId="0" borderId="0" xfId="0" applyNumberFormat="1" applyFont="1" applyBorder="1" applyAlignment="1">
      <alignment horizontal="center" wrapText="1"/>
    </xf>
    <xf numFmtId="0" fontId="39" fillId="0" borderId="12" xfId="0" applyNumberFormat="1" applyFont="1" applyBorder="1" applyAlignment="1">
      <alignment horizontal="center"/>
    </xf>
    <xf numFmtId="0" fontId="46" fillId="4" borderId="2" xfId="0" applyNumberFormat="1" applyFont="1" applyFill="1" applyBorder="1" applyAlignment="1" applyProtection="1">
      <alignment wrapText="1"/>
      <protection locked="0"/>
    </xf>
    <xf numFmtId="1" fontId="46" fillId="0" borderId="2" xfId="0" applyNumberFormat="1" applyFont="1" applyBorder="1" applyAlignment="1" applyProtection="1">
      <alignment horizontal="center" wrapText="1"/>
    </xf>
    <xf numFmtId="0" fontId="46" fillId="0" borderId="2" xfId="0" applyNumberFormat="1" applyFont="1" applyFill="1" applyBorder="1" applyAlignment="1" applyProtection="1">
      <alignment horizontal="center"/>
    </xf>
    <xf numFmtId="1" fontId="46" fillId="0" borderId="8" xfId="0" applyNumberFormat="1" applyFont="1" applyBorder="1" applyAlignment="1" applyProtection="1">
      <alignment horizontal="center"/>
    </xf>
    <xf numFmtId="1" fontId="46" fillId="0" borderId="3" xfId="0" applyNumberFormat="1" applyFont="1" applyBorder="1" applyAlignment="1" applyProtection="1">
      <alignment horizontal="center"/>
    </xf>
    <xf numFmtId="1" fontId="46" fillId="0" borderId="4" xfId="0" applyNumberFormat="1" applyFont="1" applyBorder="1" applyAlignment="1" applyProtection="1">
      <alignment horizontal="center"/>
    </xf>
    <xf numFmtId="0" fontId="5" fillId="0" borderId="8" xfId="0" applyNumberFormat="1" applyFont="1" applyBorder="1" applyAlignment="1" applyProtection="1">
      <alignment horizontal="center"/>
      <protection locked="0"/>
    </xf>
    <xf numFmtId="0" fontId="5" fillId="0" borderId="3" xfId="0" applyNumberFormat="1" applyFont="1" applyBorder="1" applyAlignment="1" applyProtection="1">
      <alignment horizontal="center"/>
      <protection locked="0"/>
    </xf>
    <xf numFmtId="0" fontId="5" fillId="0" borderId="4" xfId="0" applyNumberFormat="1" applyFont="1" applyBorder="1" applyAlignment="1" applyProtection="1">
      <alignment horizontal="center"/>
      <protection locked="0"/>
    </xf>
    <xf numFmtId="0" fontId="46" fillId="0" borderId="2" xfId="0" applyNumberFormat="1" applyFont="1" applyFill="1" applyBorder="1" applyAlignment="1" applyProtection="1">
      <alignment horizontal="center" wrapText="1"/>
      <protection locked="0"/>
    </xf>
    <xf numFmtId="0" fontId="14" fillId="0" borderId="14" xfId="0" applyNumberFormat="1" applyFont="1" applyBorder="1" applyAlignment="1" applyProtection="1">
      <alignment horizontal="center"/>
      <protection locked="0"/>
    </xf>
    <xf numFmtId="0" fontId="14" fillId="0" borderId="15" xfId="0" applyNumberFormat="1" applyFont="1" applyBorder="1" applyAlignment="1" applyProtection="1">
      <alignment horizontal="center"/>
      <protection locked="0"/>
    </xf>
    <xf numFmtId="0" fontId="14" fillId="0" borderId="1" xfId="0" applyNumberFormat="1" applyFont="1" applyBorder="1" applyAlignment="1" applyProtection="1">
      <alignment horizontal="center"/>
      <protection locked="0"/>
    </xf>
    <xf numFmtId="0" fontId="14" fillId="0" borderId="16" xfId="0" applyNumberFormat="1" applyFont="1" applyBorder="1" applyAlignment="1" applyProtection="1">
      <alignment horizontal="center"/>
      <protection locked="0"/>
    </xf>
    <xf numFmtId="0" fontId="14" fillId="0" borderId="13" xfId="0" applyNumberFormat="1" applyFont="1" applyBorder="1" applyAlignment="1" applyProtection="1">
      <alignment horizontal="center"/>
      <protection locked="0"/>
    </xf>
    <xf numFmtId="0" fontId="14" fillId="0" borderId="17" xfId="0" applyNumberFormat="1" applyFont="1" applyBorder="1" applyAlignment="1" applyProtection="1">
      <alignment horizontal="center"/>
      <protection locked="0"/>
    </xf>
    <xf numFmtId="0" fontId="14" fillId="0" borderId="8" xfId="0" applyNumberFormat="1" applyFont="1" applyBorder="1" applyAlignment="1" applyProtection="1">
      <alignment horizontal="center"/>
      <protection locked="0"/>
    </xf>
    <xf numFmtId="0" fontId="14" fillId="0" borderId="4" xfId="0" applyNumberFormat="1" applyFont="1" applyBorder="1" applyAlignment="1" applyProtection="1">
      <alignment horizontal="center"/>
      <protection locked="0"/>
    </xf>
    <xf numFmtId="1" fontId="14" fillId="0" borderId="8" xfId="0" applyNumberFormat="1" applyFont="1" applyBorder="1" applyAlignment="1" applyProtection="1">
      <alignment horizontal="center"/>
      <protection locked="0"/>
    </xf>
    <xf numFmtId="1" fontId="14" fillId="0" borderId="3" xfId="0" applyNumberFormat="1" applyFont="1" applyBorder="1" applyAlignment="1" applyProtection="1">
      <alignment horizontal="center"/>
      <protection locked="0"/>
    </xf>
    <xf numFmtId="1" fontId="14" fillId="0" borderId="4" xfId="0" applyNumberFormat="1" applyFont="1" applyBorder="1" applyAlignment="1" applyProtection="1">
      <alignment horizontal="center"/>
      <protection locked="0"/>
    </xf>
    <xf numFmtId="0" fontId="15" fillId="0" borderId="0" xfId="0" applyNumberFormat="1" applyFont="1" applyAlignment="1" applyProtection="1">
      <alignment horizontal="center"/>
    </xf>
    <xf numFmtId="0" fontId="15" fillId="0" borderId="2" xfId="0" applyNumberFormat="1" applyFont="1" applyBorder="1" applyAlignment="1" applyProtection="1">
      <alignment horizontal="center"/>
    </xf>
    <xf numFmtId="0" fontId="38" fillId="0" borderId="2" xfId="0" applyNumberFormat="1" applyFont="1" applyBorder="1" applyAlignment="1" applyProtection="1">
      <alignment horizontal="center" vertical="center" wrapText="1"/>
    </xf>
    <xf numFmtId="0" fontId="38" fillId="0" borderId="2" xfId="0" applyNumberFormat="1" applyFont="1" applyBorder="1" applyAlignment="1" applyProtection="1">
      <alignment horizontal="center" vertical="center"/>
    </xf>
    <xf numFmtId="0" fontId="0" fillId="0" borderId="2" xfId="0" applyNumberFormat="1" applyFont="1" applyBorder="1" applyAlignment="1" applyProtection="1">
      <alignment horizontal="center" vertical="center"/>
    </xf>
    <xf numFmtId="0" fontId="46" fillId="0" borderId="2" xfId="0" applyNumberFormat="1" applyFont="1" applyBorder="1" applyAlignment="1" applyProtection="1">
      <alignment horizontal="center" wrapText="1"/>
    </xf>
    <xf numFmtId="0" fontId="16" fillId="0" borderId="0" xfId="0" applyNumberFormat="1" applyFont="1" applyAlignment="1" applyProtection="1">
      <alignment horizontal="center"/>
    </xf>
    <xf numFmtId="0" fontId="16" fillId="0" borderId="12" xfId="0" applyNumberFormat="1" applyFont="1" applyBorder="1" applyAlignment="1" applyProtection="1">
      <alignment horizontal="right"/>
    </xf>
    <xf numFmtId="0" fontId="16" fillId="0" borderId="9" xfId="0" applyNumberFormat="1" applyFont="1" applyBorder="1" applyAlignment="1" applyProtection="1">
      <alignment horizontal="center" vertical="center" wrapText="1"/>
    </xf>
    <xf numFmtId="0" fontId="16" fillId="0" borderId="10" xfId="0" applyNumberFormat="1" applyFont="1" applyBorder="1" applyAlignment="1" applyProtection="1">
      <alignment horizontal="center" vertical="center" wrapText="1"/>
    </xf>
    <xf numFmtId="0" fontId="16" fillId="0" borderId="11" xfId="0" applyNumberFormat="1" applyFont="1" applyBorder="1" applyAlignment="1" applyProtection="1">
      <alignment horizontal="center" vertical="center" wrapText="1"/>
    </xf>
    <xf numFmtId="0" fontId="16" fillId="0" borderId="9" xfId="0" applyNumberFormat="1" applyFont="1" applyBorder="1" applyAlignment="1" applyProtection="1">
      <alignment horizontal="center" vertical="center"/>
    </xf>
    <xf numFmtId="0" fontId="16" fillId="0" borderId="10" xfId="0" applyNumberFormat="1" applyFont="1" applyBorder="1" applyAlignment="1" applyProtection="1">
      <alignment horizontal="center" vertical="center"/>
    </xf>
    <xf numFmtId="0" fontId="16" fillId="0" borderId="11" xfId="0" applyNumberFormat="1" applyFont="1" applyBorder="1" applyAlignment="1" applyProtection="1">
      <alignment horizontal="center" vertical="center"/>
    </xf>
    <xf numFmtId="1" fontId="16" fillId="0" borderId="4" xfId="0" applyNumberFormat="1" applyFont="1" applyBorder="1" applyAlignment="1" applyProtection="1">
      <alignment horizontal="center"/>
    </xf>
    <xf numFmtId="1" fontId="16" fillId="0" borderId="2" xfId="0" applyNumberFormat="1" applyFont="1" applyBorder="1" applyAlignment="1" applyProtection="1">
      <alignment horizontal="center"/>
    </xf>
    <xf numFmtId="1" fontId="16" fillId="0" borderId="8" xfId="0" applyNumberFormat="1" applyFont="1" applyBorder="1" applyAlignment="1" applyProtection="1">
      <alignment horizontal="center"/>
    </xf>
    <xf numFmtId="1" fontId="16" fillId="0" borderId="3" xfId="0" applyNumberFormat="1" applyFont="1" applyBorder="1" applyAlignment="1" applyProtection="1">
      <alignment horizontal="center"/>
    </xf>
    <xf numFmtId="0" fontId="16" fillId="0" borderId="4" xfId="0" applyNumberFormat="1" applyFont="1" applyBorder="1" applyAlignment="1" applyProtection="1">
      <alignment horizontal="center" wrapText="1"/>
    </xf>
    <xf numFmtId="0" fontId="16" fillId="0" borderId="2" xfId="0" applyNumberFormat="1" applyFont="1" applyBorder="1" applyAlignment="1" applyProtection="1">
      <alignment horizontal="center" wrapText="1"/>
    </xf>
    <xf numFmtId="1" fontId="16" fillId="0" borderId="2" xfId="0" applyNumberFormat="1" applyFont="1" applyBorder="1" applyAlignment="1" applyProtection="1">
      <alignment horizontal="center" wrapText="1"/>
    </xf>
    <xf numFmtId="0" fontId="16" fillId="0" borderId="8" xfId="0" applyNumberFormat="1" applyFont="1" applyBorder="1" applyAlignment="1" applyProtection="1">
      <alignment horizontal="left"/>
    </xf>
    <xf numFmtId="0" fontId="16" fillId="0" borderId="4" xfId="0" applyNumberFormat="1" applyFont="1" applyBorder="1" applyAlignment="1" applyProtection="1">
      <alignment horizontal="left"/>
    </xf>
    <xf numFmtId="0" fontId="23" fillId="0" borderId="0" xfId="0" applyNumberFormat="1" applyFont="1" applyAlignment="1" applyProtection="1">
      <alignment horizontal="center" vertical="center"/>
    </xf>
    <xf numFmtId="0" fontId="38" fillId="0" borderId="9" xfId="0" applyNumberFormat="1" applyFont="1" applyBorder="1" applyAlignment="1" applyProtection="1">
      <alignment horizontal="center" vertical="center" wrapText="1"/>
    </xf>
    <xf numFmtId="0" fontId="38" fillId="0" borderId="10" xfId="0" applyNumberFormat="1" applyFont="1" applyBorder="1" applyAlignment="1" applyProtection="1">
      <alignment horizontal="center" vertical="center" wrapText="1"/>
    </xf>
    <xf numFmtId="0" fontId="38" fillId="0" borderId="11" xfId="0" applyNumberFormat="1" applyFont="1" applyBorder="1" applyAlignment="1" applyProtection="1">
      <alignment horizontal="center" vertical="center" wrapText="1"/>
    </xf>
    <xf numFmtId="2" fontId="38" fillId="0" borderId="8" xfId="0" applyNumberFormat="1" applyFont="1" applyBorder="1" applyAlignment="1" applyProtection="1">
      <alignment horizontal="center"/>
    </xf>
    <xf numFmtId="2" fontId="38" fillId="0" borderId="3" xfId="0" applyNumberFormat="1" applyFont="1" applyBorder="1" applyAlignment="1" applyProtection="1">
      <alignment horizontal="center"/>
    </xf>
    <xf numFmtId="2" fontId="38" fillId="0" borderId="4" xfId="0" applyNumberFormat="1" applyFont="1" applyBorder="1" applyAlignment="1" applyProtection="1">
      <alignment horizontal="center"/>
    </xf>
    <xf numFmtId="2" fontId="46" fillId="0" borderId="8" xfId="0" applyNumberFormat="1" applyFont="1" applyBorder="1" applyAlignment="1" applyProtection="1">
      <alignment horizontal="center" wrapText="1"/>
    </xf>
    <xf numFmtId="2" fontId="46" fillId="0" borderId="4" xfId="0" applyNumberFormat="1" applyFont="1" applyBorder="1" applyAlignment="1" applyProtection="1">
      <alignment horizontal="center" wrapText="1"/>
    </xf>
    <xf numFmtId="2" fontId="46" fillId="0" borderId="2" xfId="0" applyNumberFormat="1" applyFont="1" applyBorder="1" applyAlignment="1" applyProtection="1">
      <alignment horizontal="center" wrapText="1"/>
    </xf>
    <xf numFmtId="2" fontId="38" fillId="0" borderId="2" xfId="0" applyNumberFormat="1" applyFont="1" applyBorder="1" applyAlignment="1" applyProtection="1">
      <alignment horizontal="center"/>
    </xf>
    <xf numFmtId="0" fontId="23" fillId="0" borderId="0" xfId="0" applyNumberFormat="1" applyFont="1" applyBorder="1" applyAlignment="1" applyProtection="1">
      <alignment horizontal="center"/>
    </xf>
    <xf numFmtId="0" fontId="23" fillId="0" borderId="9" xfId="0" applyNumberFormat="1" applyFont="1" applyBorder="1" applyAlignment="1" applyProtection="1">
      <alignment horizontal="center" vertical="center" wrapText="1"/>
    </xf>
    <xf numFmtId="0" fontId="23" fillId="0" borderId="10" xfId="0" applyNumberFormat="1" applyFont="1" applyBorder="1" applyAlignment="1" applyProtection="1">
      <alignment horizontal="center" vertical="center" wrapText="1"/>
    </xf>
    <xf numFmtId="0" fontId="23" fillId="0" borderId="11" xfId="0" applyNumberFormat="1" applyFont="1" applyBorder="1" applyAlignment="1" applyProtection="1">
      <alignment horizontal="center" vertical="center" wrapText="1"/>
    </xf>
    <xf numFmtId="0" fontId="23" fillId="0" borderId="9" xfId="0" applyNumberFormat="1" applyFont="1" applyBorder="1" applyAlignment="1" applyProtection="1">
      <alignment horizontal="center" vertical="center"/>
    </xf>
    <xf numFmtId="0" fontId="23" fillId="0" borderId="10" xfId="0" applyNumberFormat="1" applyFont="1" applyBorder="1" applyAlignment="1" applyProtection="1">
      <alignment horizontal="center" vertical="center"/>
    </xf>
    <xf numFmtId="0" fontId="23" fillId="0" borderId="11" xfId="0" applyNumberFormat="1" applyFont="1" applyBorder="1" applyAlignment="1" applyProtection="1">
      <alignment horizontal="center" vertical="center"/>
    </xf>
    <xf numFmtId="2" fontId="23" fillId="0" borderId="8" xfId="0" applyNumberFormat="1" applyFont="1" applyBorder="1" applyAlignment="1" applyProtection="1">
      <alignment horizontal="center" wrapText="1"/>
    </xf>
    <xf numFmtId="2" fontId="23" fillId="0" borderId="4" xfId="0" applyNumberFormat="1" applyFont="1" applyBorder="1" applyAlignment="1" applyProtection="1">
      <alignment horizontal="center" wrapText="1"/>
    </xf>
    <xf numFmtId="1" fontId="23" fillId="0" borderId="2" xfId="0" applyNumberFormat="1" applyFont="1" applyBorder="1" applyAlignment="1" applyProtection="1">
      <alignment horizontal="center"/>
    </xf>
    <xf numFmtId="0" fontId="23" fillId="0" borderId="2" xfId="0" applyNumberFormat="1" applyFont="1" applyBorder="1" applyAlignment="1" applyProtection="1">
      <alignment horizontal="center" vertical="center" wrapText="1"/>
    </xf>
    <xf numFmtId="0" fontId="23" fillId="0" borderId="9" xfId="0" applyNumberFormat="1" applyFont="1" applyBorder="1" applyAlignment="1" applyProtection="1">
      <alignment horizontal="center" wrapText="1"/>
    </xf>
    <xf numFmtId="0" fontId="23" fillId="0" borderId="10" xfId="0" applyNumberFormat="1" applyFont="1" applyBorder="1" applyAlignment="1" applyProtection="1">
      <alignment horizontal="center" wrapText="1"/>
    </xf>
    <xf numFmtId="0" fontId="23" fillId="0" borderId="11" xfId="0" applyNumberFormat="1" applyFont="1" applyBorder="1" applyAlignment="1" applyProtection="1">
      <alignment horizontal="center" wrapText="1"/>
    </xf>
    <xf numFmtId="0" fontId="23" fillId="0" borderId="8" xfId="0" applyNumberFormat="1" applyFont="1" applyBorder="1" applyAlignment="1" applyProtection="1">
      <alignment horizontal="center"/>
    </xf>
    <xf numFmtId="0" fontId="23" fillId="0" borderId="4" xfId="0" applyNumberFormat="1" applyFont="1" applyBorder="1" applyAlignment="1" applyProtection="1">
      <alignment horizontal="center"/>
    </xf>
    <xf numFmtId="1" fontId="23" fillId="0" borderId="8" xfId="0" applyNumberFormat="1" applyFont="1" applyBorder="1" applyAlignment="1" applyProtection="1">
      <alignment horizontal="center"/>
    </xf>
    <xf numFmtId="1" fontId="23" fillId="0" borderId="4" xfId="0" applyNumberFormat="1" applyFont="1" applyBorder="1" applyAlignment="1" applyProtection="1">
      <alignment horizontal="center"/>
    </xf>
    <xf numFmtId="1" fontId="23" fillId="0" borderId="3" xfId="0" applyNumberFormat="1" applyFont="1" applyBorder="1" applyAlignment="1" applyProtection="1">
      <alignment horizontal="center"/>
    </xf>
    <xf numFmtId="2" fontId="24" fillId="0" borderId="3" xfId="0" applyNumberFormat="1" applyFont="1" applyBorder="1" applyAlignment="1" applyProtection="1">
      <alignment horizontal="center"/>
    </xf>
    <xf numFmtId="2" fontId="24" fillId="0" borderId="4" xfId="0" applyNumberFormat="1" applyFont="1" applyBorder="1" applyAlignment="1" applyProtection="1">
      <alignment horizontal="center"/>
    </xf>
    <xf numFmtId="1" fontId="24" fillId="0" borderId="8" xfId="0" applyNumberFormat="1" applyFont="1" applyBorder="1" applyAlignment="1" applyProtection="1">
      <alignment horizontal="center"/>
    </xf>
    <xf numFmtId="1" fontId="24" fillId="0" borderId="4" xfId="0" applyNumberFormat="1" applyFont="1" applyBorder="1" applyAlignment="1" applyProtection="1">
      <alignment horizontal="center"/>
    </xf>
    <xf numFmtId="0" fontId="39" fillId="0" borderId="2" xfId="0" applyNumberFormat="1" applyFont="1" applyBorder="1" applyAlignment="1">
      <alignment horizontal="center"/>
    </xf>
    <xf numFmtId="0" fontId="38" fillId="0" borderId="2" xfId="0" applyNumberFormat="1" applyFont="1" applyBorder="1" applyAlignment="1">
      <alignment horizontal="center" wrapText="1"/>
    </xf>
    <xf numFmtId="0" fontId="38" fillId="0" borderId="0" xfId="0" applyFont="1" applyAlignment="1">
      <alignment horizontal="center"/>
    </xf>
    <xf numFmtId="0" fontId="38" fillId="0" borderId="2" xfId="0" applyFont="1" applyBorder="1" applyAlignment="1">
      <alignment horizontal="center" vertical="center" wrapText="1"/>
    </xf>
    <xf numFmtId="0" fontId="38" fillId="0" borderId="2" xfId="0" applyFont="1" applyBorder="1" applyAlignment="1">
      <alignment horizontal="center" wrapText="1"/>
    </xf>
    <xf numFmtId="0" fontId="38" fillId="0" borderId="2" xfId="0" applyFont="1" applyFill="1" applyBorder="1" applyAlignment="1" applyProtection="1">
      <alignment horizontal="center" vertical="center"/>
    </xf>
    <xf numFmtId="0" fontId="39" fillId="0" borderId="10" xfId="0" applyFont="1" applyFill="1" applyBorder="1" applyAlignment="1" applyProtection="1">
      <alignment horizontal="center" vertical="center" wrapText="1"/>
    </xf>
    <xf numFmtId="0" fontId="39" fillId="0" borderId="11" xfId="0" applyFont="1" applyFill="1" applyBorder="1" applyAlignment="1" applyProtection="1">
      <alignment horizontal="center" vertical="center" wrapText="1"/>
    </xf>
    <xf numFmtId="0" fontId="38" fillId="0" borderId="2" xfId="0" applyFont="1" applyBorder="1" applyAlignment="1" applyProtection="1">
      <alignment horizontal="center" vertical="center"/>
    </xf>
    <xf numFmtId="0" fontId="39" fillId="0" borderId="9" xfId="0" applyFont="1" applyBorder="1" applyAlignment="1" applyProtection="1">
      <alignment horizontal="center" vertical="center" wrapText="1"/>
    </xf>
    <xf numFmtId="0" fontId="39" fillId="0" borderId="11" xfId="0" applyFont="1" applyBorder="1" applyAlignment="1" applyProtection="1">
      <alignment horizontal="center" vertical="center" wrapText="1"/>
    </xf>
    <xf numFmtId="0" fontId="39" fillId="0" borderId="9" xfId="0" applyFont="1" applyBorder="1" applyAlignment="1" applyProtection="1">
      <alignment horizontal="center" vertical="center"/>
    </xf>
    <xf numFmtId="0" fontId="39" fillId="0" borderId="11" xfId="0" applyFont="1" applyBorder="1" applyAlignment="1" applyProtection="1">
      <alignment horizontal="center" vertical="center"/>
    </xf>
    <xf numFmtId="0" fontId="38" fillId="0" borderId="8" xfId="0" applyNumberFormat="1" applyFont="1" applyFill="1" applyBorder="1" applyAlignment="1" applyProtection="1">
      <alignment horizontal="center" wrapText="1"/>
      <protection locked="0"/>
    </xf>
    <xf numFmtId="0" fontId="38" fillId="0" borderId="3" xfId="0" applyNumberFormat="1" applyFont="1" applyFill="1" applyBorder="1" applyAlignment="1" applyProtection="1">
      <alignment horizontal="center" wrapText="1"/>
      <protection locked="0"/>
    </xf>
    <xf numFmtId="0" fontId="38" fillId="0" borderId="4" xfId="0" applyNumberFormat="1" applyFont="1" applyFill="1" applyBorder="1" applyAlignment="1" applyProtection="1">
      <alignment horizontal="center" wrapText="1"/>
      <protection locked="0"/>
    </xf>
    <xf numFmtId="0" fontId="38" fillId="0" borderId="2" xfId="0" applyNumberFormat="1" applyFont="1" applyFill="1" applyBorder="1" applyAlignment="1" applyProtection="1">
      <alignment horizontal="center" wrapText="1"/>
      <protection locked="0"/>
    </xf>
    <xf numFmtId="0" fontId="38" fillId="0" borderId="11" xfId="0" applyFont="1" applyFill="1" applyBorder="1" applyAlignment="1" applyProtection="1">
      <alignment horizontal="center" vertical="center"/>
    </xf>
    <xf numFmtId="0" fontId="38" fillId="0" borderId="10" xfId="0" applyFont="1" applyFill="1" applyBorder="1" applyAlignment="1" applyProtection="1">
      <alignment horizontal="center" vertical="center" wrapText="1"/>
    </xf>
    <xf numFmtId="0" fontId="38" fillId="0" borderId="11" xfId="0" applyFont="1" applyFill="1" applyBorder="1" applyAlignment="1" applyProtection="1">
      <alignment horizontal="center" vertical="center" wrapText="1"/>
    </xf>
    <xf numFmtId="0" fontId="46" fillId="0" borderId="8" xfId="0" applyNumberFormat="1" applyFont="1" applyFill="1" applyBorder="1" applyAlignment="1" applyProtection="1">
      <alignment horizontal="center" vertical="center" wrapText="1"/>
      <protection locked="0"/>
    </xf>
    <xf numFmtId="0" fontId="46" fillId="0" borderId="4" xfId="0" applyNumberFormat="1" applyFont="1" applyFill="1" applyBorder="1" applyAlignment="1" applyProtection="1">
      <alignment horizontal="center" vertical="center" wrapText="1"/>
      <protection locked="0"/>
    </xf>
    <xf numFmtId="0" fontId="46" fillId="0" borderId="8" xfId="0" applyFont="1" applyBorder="1" applyAlignment="1" applyProtection="1">
      <alignment horizontal="center"/>
    </xf>
    <xf numFmtId="0" fontId="46" fillId="0" borderId="4" xfId="0" applyFont="1" applyBorder="1" applyAlignment="1" applyProtection="1">
      <alignment horizontal="center"/>
    </xf>
    <xf numFmtId="0" fontId="55" fillId="0" borderId="0" xfId="0" applyFont="1" applyAlignment="1">
      <alignment horizontal="center"/>
    </xf>
    <xf numFmtId="0" fontId="55" fillId="0" borderId="12" xfId="0" applyFont="1" applyBorder="1" applyAlignment="1">
      <alignment horizontal="center"/>
    </xf>
    <xf numFmtId="0" fontId="46" fillId="0" borderId="9" xfId="0" applyFont="1" applyBorder="1" applyAlignment="1" applyProtection="1">
      <alignment horizontal="center" vertical="center" wrapText="1"/>
    </xf>
    <xf numFmtId="0" fontId="46" fillId="0" borderId="11" xfId="0" applyFont="1" applyBorder="1" applyAlignment="1" applyProtection="1">
      <alignment horizontal="center" vertical="center" wrapText="1"/>
    </xf>
    <xf numFmtId="0" fontId="46" fillId="0" borderId="9" xfId="0" applyFont="1" applyBorder="1" applyAlignment="1" applyProtection="1">
      <alignment horizontal="center" vertical="center"/>
    </xf>
    <xf numFmtId="0" fontId="46" fillId="0" borderId="11" xfId="0" applyFont="1" applyBorder="1" applyAlignment="1" applyProtection="1">
      <alignment horizontal="center" vertical="center"/>
    </xf>
    <xf numFmtId="0" fontId="56" fillId="0" borderId="8" xfId="0" applyNumberFormat="1" applyFont="1" applyFill="1" applyBorder="1" applyAlignment="1" applyProtection="1">
      <alignment horizontal="center" vertical="center" wrapText="1"/>
      <protection locked="0"/>
    </xf>
    <xf numFmtId="0" fontId="56" fillId="0" borderId="4" xfId="0" applyNumberFormat="1" applyFont="1" applyFill="1" applyBorder="1" applyAlignment="1" applyProtection="1">
      <alignment horizontal="center" vertical="center" wrapText="1"/>
      <protection locked="0"/>
    </xf>
    <xf numFmtId="0" fontId="46" fillId="0" borderId="0" xfId="0" applyFont="1" applyAlignment="1">
      <alignment horizontal="center"/>
    </xf>
    <xf numFmtId="0" fontId="46" fillId="0" borderId="12" xfId="0" applyFont="1" applyBorder="1" applyAlignment="1">
      <alignment horizontal="center" vertical="center" wrapText="1"/>
    </xf>
    <xf numFmtId="0" fontId="46" fillId="0" borderId="2" xfId="0" applyNumberFormat="1" applyFont="1" applyFill="1" applyBorder="1" applyAlignment="1" applyProtection="1">
      <alignment horizontal="center"/>
      <protection locked="0"/>
    </xf>
    <xf numFmtId="1" fontId="59" fillId="4" borderId="9" xfId="0" applyNumberFormat="1" applyFont="1" applyFill="1" applyBorder="1" applyAlignment="1">
      <alignment horizontal="center" vertical="center"/>
    </xf>
    <xf numFmtId="1" fontId="59" fillId="4" borderId="10" xfId="0" applyNumberFormat="1" applyFont="1" applyFill="1" applyBorder="1" applyAlignment="1">
      <alignment horizontal="center" vertical="center"/>
    </xf>
    <xf numFmtId="1" fontId="59" fillId="4" borderId="11" xfId="0" applyNumberFormat="1" applyFont="1" applyFill="1" applyBorder="1" applyAlignment="1">
      <alignment horizontal="center" vertical="center"/>
    </xf>
    <xf numFmtId="1" fontId="58" fillId="4" borderId="8" xfId="0" applyNumberFormat="1" applyFont="1" applyFill="1" applyBorder="1" applyAlignment="1">
      <alignment horizontal="center"/>
    </xf>
    <xf numFmtId="1" fontId="58" fillId="4" borderId="4" xfId="0" applyNumberFormat="1" applyFont="1" applyFill="1" applyBorder="1" applyAlignment="1">
      <alignment horizontal="center"/>
    </xf>
    <xf numFmtId="1" fontId="59" fillId="4" borderId="0" xfId="0" applyNumberFormat="1" applyFont="1" applyFill="1" applyAlignment="1">
      <alignment horizontal="left" wrapText="1"/>
    </xf>
    <xf numFmtId="1" fontId="47" fillId="4" borderId="0" xfId="0" applyNumberFormat="1" applyFont="1" applyFill="1" applyAlignment="1">
      <alignment horizontal="center"/>
    </xf>
    <xf numFmtId="1" fontId="0" fillId="4" borderId="0" xfId="0" applyNumberFormat="1" applyFont="1" applyFill="1" applyAlignment="1">
      <alignment horizontal="center"/>
    </xf>
    <xf numFmtId="1" fontId="0" fillId="4" borderId="0" xfId="0" applyNumberFormat="1" applyFill="1" applyAlignment="1">
      <alignment horizontal="left"/>
    </xf>
    <xf numFmtId="1" fontId="0" fillId="4" borderId="0" xfId="0" applyNumberFormat="1" applyFont="1" applyFill="1" applyAlignment="1">
      <alignment horizontal="left"/>
    </xf>
    <xf numFmtId="1" fontId="0" fillId="4" borderId="0" xfId="0" applyNumberFormat="1" applyFill="1" applyAlignment="1">
      <alignment horizontal="center"/>
    </xf>
    <xf numFmtId="1" fontId="58" fillId="4" borderId="2" xfId="0" applyNumberFormat="1" applyFont="1" applyFill="1" applyBorder="1" applyAlignment="1">
      <alignment horizontal="center"/>
    </xf>
    <xf numFmtId="1" fontId="58" fillId="4" borderId="3" xfId="0" applyNumberFormat="1" applyFont="1" applyFill="1" applyBorder="1" applyAlignment="1">
      <alignment horizontal="center"/>
    </xf>
    <xf numFmtId="1" fontId="58" fillId="4" borderId="2" xfId="0" applyNumberFormat="1" applyFont="1" applyFill="1" applyBorder="1" applyAlignment="1">
      <alignment horizontal="center" vertical="center" wrapText="1"/>
    </xf>
    <xf numFmtId="1" fontId="58" fillId="4" borderId="0" xfId="0" applyNumberFormat="1" applyFont="1" applyFill="1" applyAlignment="1">
      <alignment horizontal="center"/>
    </xf>
    <xf numFmtId="1" fontId="58" fillId="4" borderId="12" xfId="0" applyNumberFormat="1" applyFont="1" applyFill="1" applyBorder="1" applyAlignment="1">
      <alignment horizontal="left"/>
    </xf>
    <xf numFmtId="1" fontId="0" fillId="4" borderId="12" xfId="0" applyNumberFormat="1" applyFill="1" applyBorder="1" applyAlignment="1">
      <alignment horizontal="center"/>
    </xf>
    <xf numFmtId="1" fontId="0" fillId="4" borderId="12" xfId="0" applyNumberFormat="1" applyFont="1" applyFill="1" applyBorder="1" applyAlignment="1">
      <alignment horizontal="center"/>
    </xf>
    <xf numFmtId="1" fontId="0" fillId="4" borderId="8" xfId="0" applyNumberFormat="1" applyFont="1" applyFill="1" applyBorder="1" applyAlignment="1">
      <alignment horizontal="center"/>
    </xf>
    <xf numFmtId="1" fontId="0" fillId="4" borderId="3" xfId="0" applyNumberFormat="1" applyFont="1" applyFill="1" applyBorder="1" applyAlignment="1">
      <alignment horizontal="center"/>
    </xf>
    <xf numFmtId="1" fontId="0" fillId="4" borderId="4" xfId="0" applyNumberFormat="1" applyFont="1" applyFill="1" applyBorder="1" applyAlignment="1">
      <alignment horizontal="center"/>
    </xf>
    <xf numFmtId="1" fontId="0" fillId="4" borderId="9" xfId="0" applyNumberFormat="1" applyFont="1" applyFill="1" applyBorder="1" applyAlignment="1">
      <alignment horizontal="center" vertical="center"/>
    </xf>
    <xf numFmtId="1" fontId="0" fillId="4" borderId="10" xfId="0" applyNumberFormat="1" applyFont="1" applyFill="1" applyBorder="1" applyAlignment="1">
      <alignment horizontal="center" vertical="center"/>
    </xf>
    <xf numFmtId="1" fontId="0" fillId="4" borderId="11" xfId="0" applyNumberFormat="1" applyFont="1" applyFill="1" applyBorder="1" applyAlignment="1">
      <alignment horizontal="center" vertical="center"/>
    </xf>
    <xf numFmtId="1" fontId="0" fillId="4" borderId="8" xfId="0" applyNumberFormat="1" applyFont="1" applyFill="1" applyBorder="1" applyAlignment="1">
      <alignment horizontal="left" wrapText="1"/>
    </xf>
    <xf numFmtId="1" fontId="0" fillId="4" borderId="3" xfId="0" applyNumberFormat="1" applyFont="1" applyFill="1" applyBorder="1" applyAlignment="1">
      <alignment horizontal="left" wrapText="1"/>
    </xf>
    <xf numFmtId="1" fontId="0" fillId="4" borderId="4" xfId="0" applyNumberFormat="1" applyFont="1" applyFill="1" applyBorder="1" applyAlignment="1">
      <alignment horizontal="left" wrapText="1"/>
    </xf>
    <xf numFmtId="1" fontId="0" fillId="4" borderId="8" xfId="0" applyNumberFormat="1" applyFont="1" applyFill="1" applyBorder="1" applyAlignment="1">
      <alignment horizontal="left"/>
    </xf>
    <xf numFmtId="1" fontId="0" fillId="4" borderId="3" xfId="0" applyNumberFormat="1" applyFont="1" applyFill="1" applyBorder="1" applyAlignment="1">
      <alignment horizontal="left"/>
    </xf>
    <xf numFmtId="1" fontId="0" fillId="4" borderId="4" xfId="0" applyNumberFormat="1" applyFont="1" applyFill="1" applyBorder="1" applyAlignment="1">
      <alignment horizontal="left"/>
    </xf>
    <xf numFmtId="1" fontId="58" fillId="4" borderId="8" xfId="0" applyNumberFormat="1" applyFont="1" applyFill="1" applyBorder="1" applyAlignment="1">
      <alignment horizontal="left"/>
    </xf>
    <xf numFmtId="1" fontId="58" fillId="4" borderId="3" xfId="0" applyNumberFormat="1" applyFont="1" applyFill="1" applyBorder="1" applyAlignment="1">
      <alignment horizontal="left"/>
    </xf>
    <xf numFmtId="1" fontId="58" fillId="4" borderId="4" xfId="0" applyNumberFormat="1" applyFont="1" applyFill="1" applyBorder="1" applyAlignment="1">
      <alignment horizontal="left"/>
    </xf>
    <xf numFmtId="0" fontId="16" fillId="0" borderId="8" xfId="0" applyFont="1" applyFill="1" applyBorder="1" applyAlignment="1">
      <alignment horizontal="center"/>
    </xf>
    <xf numFmtId="0" fontId="16" fillId="0" borderId="3" xfId="0" applyFont="1" applyFill="1" applyBorder="1" applyAlignment="1">
      <alignment horizontal="center"/>
    </xf>
    <xf numFmtId="0" fontId="18" fillId="0" borderId="8" xfId="2" applyFont="1" applyFill="1" applyBorder="1" applyAlignment="1">
      <alignment horizontal="center" wrapText="1"/>
    </xf>
    <xf numFmtId="0" fontId="18" fillId="0" borderId="3" xfId="2" applyFont="1" applyFill="1" applyBorder="1" applyAlignment="1">
      <alignment horizontal="center" wrapText="1"/>
    </xf>
    <xf numFmtId="0" fontId="18" fillId="0" borderId="8" xfId="0" applyFont="1" applyFill="1" applyBorder="1" applyAlignment="1">
      <alignment horizontal="center"/>
    </xf>
    <xf numFmtId="0" fontId="18" fillId="0" borderId="3" xfId="0" applyFont="1" applyFill="1" applyBorder="1" applyAlignment="1">
      <alignment horizontal="center"/>
    </xf>
    <xf numFmtId="0" fontId="18" fillId="0" borderId="8" xfId="2" applyFont="1" applyFill="1" applyBorder="1" applyAlignment="1">
      <alignment horizontal="center"/>
    </xf>
    <xf numFmtId="0" fontId="18" fillId="0" borderId="3" xfId="2" applyFont="1" applyFill="1" applyBorder="1" applyAlignment="1">
      <alignment horizontal="center"/>
    </xf>
    <xf numFmtId="0" fontId="18" fillId="0" borderId="9" xfId="0" applyFont="1" applyFill="1" applyBorder="1" applyAlignment="1">
      <alignment horizontal="left" vertical="center" wrapText="1"/>
    </xf>
    <xf numFmtId="0" fontId="18" fillId="0" borderId="10" xfId="0" applyFont="1" applyFill="1" applyBorder="1" applyAlignment="1">
      <alignment horizontal="left" vertical="center" wrapText="1"/>
    </xf>
    <xf numFmtId="0" fontId="18" fillId="0" borderId="11" xfId="0" applyFont="1" applyFill="1" applyBorder="1" applyAlignment="1">
      <alignment horizontal="left" vertical="center" wrapText="1"/>
    </xf>
    <xf numFmtId="0" fontId="18" fillId="0" borderId="11" xfId="0" applyFont="1" applyFill="1" applyBorder="1" applyAlignment="1">
      <alignment horizontal="left"/>
    </xf>
    <xf numFmtId="0" fontId="18" fillId="0" borderId="10" xfId="0" applyFont="1" applyFill="1" applyBorder="1" applyAlignment="1">
      <alignment horizontal="left"/>
    </xf>
    <xf numFmtId="0" fontId="16" fillId="0" borderId="4" xfId="0" applyFont="1" applyFill="1" applyBorder="1" applyAlignment="1">
      <alignment horizontal="center"/>
    </xf>
    <xf numFmtId="0" fontId="17" fillId="0" borderId="8" xfId="0" applyFont="1" applyFill="1" applyBorder="1" applyAlignment="1">
      <alignment horizontal="center"/>
    </xf>
    <xf numFmtId="0" fontId="17" fillId="0" borderId="3" xfId="0" applyFont="1" applyFill="1" applyBorder="1" applyAlignment="1">
      <alignment horizontal="center"/>
    </xf>
    <xf numFmtId="0" fontId="17" fillId="0" borderId="4" xfId="0" applyFont="1" applyFill="1" applyBorder="1" applyAlignment="1">
      <alignment horizontal="center"/>
    </xf>
    <xf numFmtId="0" fontId="17" fillId="0" borderId="8" xfId="2" applyFont="1" applyFill="1" applyBorder="1" applyAlignment="1">
      <alignment horizontal="center" wrapText="1"/>
    </xf>
    <xf numFmtId="0" fontId="17" fillId="0" borderId="3" xfId="2" applyFont="1" applyFill="1" applyBorder="1" applyAlignment="1">
      <alignment horizontal="center" wrapText="1"/>
    </xf>
    <xf numFmtId="0" fontId="17" fillId="0" borderId="4" xfId="2" applyFont="1" applyFill="1" applyBorder="1" applyAlignment="1">
      <alignment horizontal="center" wrapText="1"/>
    </xf>
    <xf numFmtId="0" fontId="16" fillId="0" borderId="2" xfId="0" applyFont="1" applyFill="1" applyBorder="1" applyAlignment="1">
      <alignment vertical="center" wrapText="1"/>
    </xf>
    <xf numFmtId="0" fontId="17" fillId="0" borderId="2" xfId="0" applyFont="1" applyFill="1" applyBorder="1"/>
    <xf numFmtId="0" fontId="1" fillId="0" borderId="22" xfId="0" applyFont="1" applyBorder="1" applyAlignment="1">
      <alignment horizontal="center"/>
    </xf>
    <xf numFmtId="0" fontId="52" fillId="0" borderId="8" xfId="0" applyFont="1" applyBorder="1" applyAlignment="1">
      <alignment horizontal="center"/>
    </xf>
    <xf numFmtId="0" fontId="52" fillId="0" borderId="3" xfId="0" applyFont="1" applyBorder="1" applyAlignment="1">
      <alignment horizontal="center"/>
    </xf>
    <xf numFmtId="0" fontId="52" fillId="0" borderId="4" xfId="0" applyFont="1" applyBorder="1" applyAlignment="1">
      <alignment horizontal="center"/>
    </xf>
    <xf numFmtId="0" fontId="6" fillId="0" borderId="2" xfId="0" applyFont="1" applyBorder="1" applyAlignment="1">
      <alignment horizontal="center" vertical="top"/>
    </xf>
    <xf numFmtId="0" fontId="6" fillId="0" borderId="2" xfId="0" applyFont="1" applyBorder="1" applyAlignment="1">
      <alignment horizontal="center" vertical="top" wrapText="1"/>
    </xf>
    <xf numFmtId="0" fontId="6" fillId="0" borderId="2" xfId="0" applyFont="1" applyBorder="1" applyAlignment="1">
      <alignment horizontal="center" wrapText="1"/>
    </xf>
    <xf numFmtId="0" fontId="6" fillId="0" borderId="2" xfId="0" applyFont="1" applyFill="1" applyBorder="1" applyAlignment="1">
      <alignment horizontal="center" wrapText="1"/>
    </xf>
    <xf numFmtId="0" fontId="52" fillId="0" borderId="2" xfId="0" applyFont="1" applyBorder="1" applyAlignment="1">
      <alignment horizontal="right"/>
    </xf>
    <xf numFmtId="0" fontId="52" fillId="0" borderId="2" xfId="0" applyFont="1" applyBorder="1" applyAlignment="1">
      <alignment horizontal="left" vertical="center" wrapText="1"/>
    </xf>
    <xf numFmtId="1" fontId="52" fillId="0" borderId="2" xfId="0" applyNumberFormat="1" applyFont="1" applyBorder="1" applyAlignment="1">
      <alignment horizontal="right" vertical="top" wrapText="1"/>
    </xf>
    <xf numFmtId="1" fontId="52" fillId="0" borderId="2" xfId="0" applyNumberFormat="1" applyFont="1" applyBorder="1" applyAlignment="1">
      <alignment horizontal="right" vertical="top"/>
    </xf>
    <xf numFmtId="0" fontId="52" fillId="0" borderId="2" xfId="0" applyFont="1" applyBorder="1" applyAlignment="1">
      <alignment horizontal="right" vertical="top"/>
    </xf>
    <xf numFmtId="1" fontId="16" fillId="0" borderId="2" xfId="0" applyNumberFormat="1" applyFont="1" applyBorder="1"/>
    <xf numFmtId="1" fontId="52" fillId="0" borderId="2" xfId="0" applyNumberFormat="1" applyFont="1" applyBorder="1" applyAlignment="1">
      <alignment horizontal="right"/>
    </xf>
    <xf numFmtId="0" fontId="52" fillId="0" borderId="2" xfId="0" applyFont="1" applyBorder="1" applyAlignment="1">
      <alignment horizontal="right" wrapText="1"/>
    </xf>
    <xf numFmtId="0" fontId="52" fillId="0" borderId="2" xfId="0" applyFont="1" applyBorder="1" applyAlignment="1">
      <alignment horizontal="left" vertical="center"/>
    </xf>
    <xf numFmtId="0" fontId="16" fillId="0" borderId="8" xfId="1" applyFont="1" applyFill="1" applyBorder="1" applyAlignment="1" applyProtection="1">
      <alignment horizontal="center"/>
    </xf>
    <xf numFmtId="0" fontId="16" fillId="0" borderId="4" xfId="1" applyFont="1" applyFill="1" applyBorder="1" applyAlignment="1" applyProtection="1">
      <alignment horizontal="center"/>
    </xf>
    <xf numFmtId="0" fontId="52" fillId="0" borderId="2" xfId="0" applyFont="1" applyFill="1" applyBorder="1" applyAlignment="1">
      <alignment horizontal="right"/>
    </xf>
    <xf numFmtId="0" fontId="52" fillId="0" borderId="2" xfId="0" applyFont="1" applyFill="1" applyBorder="1" applyAlignment="1">
      <alignment horizontal="left"/>
    </xf>
    <xf numFmtId="0" fontId="52" fillId="0" borderId="8" xfId="0" applyFont="1" applyFill="1" applyBorder="1" applyAlignment="1">
      <alignment horizontal="center"/>
    </xf>
    <xf numFmtId="0" fontId="52" fillId="0" borderId="4" xfId="0" applyFont="1" applyFill="1" applyBorder="1" applyAlignment="1">
      <alignment horizontal="center"/>
    </xf>
    <xf numFmtId="1" fontId="16" fillId="0" borderId="2" xfId="0" applyNumberFormat="1" applyFont="1" applyBorder="1" applyAlignment="1">
      <alignment horizontal="right"/>
    </xf>
    <xf numFmtId="0" fontId="16" fillId="0" borderId="2" xfId="0" applyFont="1" applyBorder="1" applyAlignment="1">
      <alignment horizontal="right"/>
    </xf>
    <xf numFmtId="0" fontId="0" fillId="0" borderId="0" xfId="0" applyAlignment="1"/>
    <xf numFmtId="0" fontId="16" fillId="0" borderId="2" xfId="1" applyFont="1" applyBorder="1" applyAlignment="1" applyProtection="1">
      <alignment horizontal="left"/>
    </xf>
    <xf numFmtId="0" fontId="16" fillId="0" borderId="7" xfId="0" applyFont="1" applyBorder="1" applyAlignment="1">
      <alignment horizontal="left"/>
    </xf>
    <xf numFmtId="0" fontId="0" fillId="0" borderId="0" xfId="0" applyAlignment="1">
      <alignment horizontal="right"/>
    </xf>
    <xf numFmtId="0" fontId="0" fillId="0" borderId="0" xfId="0" applyAlignment="1">
      <alignment horizontal="left"/>
    </xf>
  </cellXfs>
  <cellStyles count="3">
    <cellStyle name="Hyperlink" xfId="1" builtinId="8"/>
    <cellStyle name="Normal" xfId="0" builtinId="0"/>
    <cellStyle name="Normal_Sheet1"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1.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reports/CONSOLE%20SUMMARYurban%20fi210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reports/District%20wise-bkwise-targets%20BCA.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bagalkot"/>
      <sheetName val="blr-rural"/>
      <sheetName val="chikmagalur"/>
      <sheetName val="chikkballapur"/>
      <sheetName val="haveri"/>
      <sheetName val="davanagere"/>
      <sheetName val="dharwad"/>
      <sheetName val="tumkur"/>
      <sheetName val="raichur"/>
      <sheetName val="kodagu"/>
      <sheetName val="kolar"/>
      <sheetName val="UK"/>
      <sheetName val="bellary"/>
      <sheetName val="bjiapur"/>
      <sheetName val="BELGAUM"/>
      <sheetName val="DK"/>
      <sheetName val="BLR-URBAN"/>
      <sheetName val="KOPPAL"/>
      <sheetName val="mANDYA"/>
      <sheetName val="RAMNAGAR"/>
      <sheetName val="udupi."/>
      <sheetName val="CRNAGAR"/>
      <sheetName val="MYSORE"/>
      <sheetName val="SHIMOGA"/>
      <sheetName val="chitadurga"/>
      <sheetName val="gulburga"/>
      <sheetName val="gadag"/>
      <sheetName val="hassan"/>
      <sheetName val="yadgir"/>
      <sheetName val="bidar"/>
      <sheetName val="BANKWISE"/>
      <sheetName val="CONSOLIDATION dist wise"/>
    </sheetNames>
    <sheetDataSet>
      <sheetData sheetId="0">
        <row r="6">
          <cell r="C6">
            <v>1</v>
          </cell>
          <cell r="D6">
            <v>1</v>
          </cell>
        </row>
        <row r="7">
          <cell r="C7">
            <v>0</v>
          </cell>
          <cell r="D7">
            <v>0</v>
          </cell>
        </row>
        <row r="8">
          <cell r="C8">
            <v>4</v>
          </cell>
          <cell r="D8">
            <v>4</v>
          </cell>
        </row>
        <row r="9">
          <cell r="C9">
            <v>3</v>
          </cell>
          <cell r="D9">
            <v>3</v>
          </cell>
        </row>
        <row r="10">
          <cell r="C10">
            <v>4</v>
          </cell>
          <cell r="D10">
            <v>4</v>
          </cell>
        </row>
        <row r="11">
          <cell r="C11">
            <v>3</v>
          </cell>
          <cell r="D11">
            <v>3</v>
          </cell>
        </row>
        <row r="12">
          <cell r="C12">
            <v>6</v>
          </cell>
          <cell r="D12">
            <v>6</v>
          </cell>
        </row>
        <row r="13">
          <cell r="C13">
            <v>5</v>
          </cell>
          <cell r="D13">
            <v>5</v>
          </cell>
        </row>
        <row r="14">
          <cell r="C14">
            <v>11</v>
          </cell>
          <cell r="D14">
            <v>11</v>
          </cell>
        </row>
        <row r="15">
          <cell r="C15">
            <v>0</v>
          </cell>
          <cell r="D15">
            <v>0</v>
          </cell>
        </row>
        <row r="16">
          <cell r="C16">
            <v>0</v>
          </cell>
          <cell r="D16">
            <v>0</v>
          </cell>
        </row>
        <row r="17">
          <cell r="C17">
            <v>3</v>
          </cell>
          <cell r="D17">
            <v>3</v>
          </cell>
        </row>
        <row r="18">
          <cell r="C18">
            <v>22</v>
          </cell>
          <cell r="D18">
            <v>22</v>
          </cell>
        </row>
        <row r="19">
          <cell r="C19">
            <v>0</v>
          </cell>
          <cell r="D19">
            <v>0</v>
          </cell>
        </row>
        <row r="20">
          <cell r="C20">
            <v>2</v>
          </cell>
          <cell r="D20">
            <v>2</v>
          </cell>
        </row>
        <row r="21">
          <cell r="C21">
            <v>3</v>
          </cell>
          <cell r="D21">
            <v>3</v>
          </cell>
        </row>
        <row r="22">
          <cell r="C22">
            <v>6</v>
          </cell>
          <cell r="D22">
            <v>6</v>
          </cell>
        </row>
        <row r="23">
          <cell r="C23">
            <v>15</v>
          </cell>
          <cell r="D23">
            <v>15</v>
          </cell>
        </row>
        <row r="24">
          <cell r="C24">
            <v>42</v>
          </cell>
          <cell r="D24">
            <v>42</v>
          </cell>
        </row>
        <row r="25">
          <cell r="C25">
            <v>0</v>
          </cell>
          <cell r="D25">
            <v>0</v>
          </cell>
        </row>
        <row r="26">
          <cell r="C26">
            <v>0</v>
          </cell>
          <cell r="D26">
            <v>0</v>
          </cell>
        </row>
        <row r="27">
          <cell r="C27">
            <v>0</v>
          </cell>
          <cell r="D27">
            <v>0</v>
          </cell>
        </row>
        <row r="28">
          <cell r="C28">
            <v>0</v>
          </cell>
          <cell r="D28">
            <v>0</v>
          </cell>
        </row>
        <row r="29">
          <cell r="C29">
            <v>0</v>
          </cell>
          <cell r="D29">
            <v>0</v>
          </cell>
        </row>
        <row r="30">
          <cell r="C30">
            <v>0</v>
          </cell>
          <cell r="D30">
            <v>0</v>
          </cell>
        </row>
        <row r="31">
          <cell r="C31">
            <v>3</v>
          </cell>
          <cell r="D31">
            <v>3</v>
          </cell>
        </row>
        <row r="32">
          <cell r="C32">
            <v>39</v>
          </cell>
          <cell r="D32">
            <v>39</v>
          </cell>
        </row>
        <row r="33">
          <cell r="C33">
            <v>27</v>
          </cell>
          <cell r="D33">
            <v>27</v>
          </cell>
        </row>
        <row r="34">
          <cell r="C34">
            <v>45</v>
          </cell>
          <cell r="D34">
            <v>45</v>
          </cell>
        </row>
        <row r="35">
          <cell r="C35">
            <v>0</v>
          </cell>
          <cell r="D35">
            <v>0</v>
          </cell>
        </row>
        <row r="36">
          <cell r="C36">
            <v>13</v>
          </cell>
          <cell r="D36">
            <v>13</v>
          </cell>
        </row>
        <row r="37">
          <cell r="C37">
            <v>13</v>
          </cell>
          <cell r="D37">
            <v>13</v>
          </cell>
        </row>
      </sheetData>
      <sheetData sheetId="1">
        <row r="6">
          <cell r="C6">
            <v>1</v>
          </cell>
          <cell r="D6">
            <v>1</v>
          </cell>
        </row>
        <row r="7">
          <cell r="C7">
            <v>0</v>
          </cell>
          <cell r="D7">
            <v>0</v>
          </cell>
        </row>
        <row r="8">
          <cell r="C8">
            <v>3</v>
          </cell>
          <cell r="D8">
            <v>3</v>
          </cell>
        </row>
        <row r="9">
          <cell r="C9">
            <v>0</v>
          </cell>
          <cell r="D9">
            <v>0</v>
          </cell>
        </row>
        <row r="10">
          <cell r="C10">
            <v>4</v>
          </cell>
          <cell r="D10">
            <v>4</v>
          </cell>
        </row>
        <row r="11">
          <cell r="C11">
            <v>0</v>
          </cell>
          <cell r="D11">
            <v>0</v>
          </cell>
        </row>
        <row r="12">
          <cell r="C12">
            <v>16</v>
          </cell>
          <cell r="D12">
            <v>16</v>
          </cell>
        </row>
        <row r="13">
          <cell r="C13">
            <v>1</v>
          </cell>
          <cell r="D13">
            <v>1</v>
          </cell>
        </row>
        <row r="14">
          <cell r="C14">
            <v>8</v>
          </cell>
          <cell r="D14">
            <v>8</v>
          </cell>
        </row>
        <row r="15">
          <cell r="C15">
            <v>1</v>
          </cell>
          <cell r="D15">
            <v>1</v>
          </cell>
        </row>
        <row r="16">
          <cell r="C16">
            <v>4</v>
          </cell>
          <cell r="D16">
            <v>4</v>
          </cell>
        </row>
        <row r="17">
          <cell r="C17">
            <v>4</v>
          </cell>
          <cell r="D17">
            <v>4</v>
          </cell>
        </row>
        <row r="18">
          <cell r="C18">
            <v>0</v>
          </cell>
          <cell r="D18">
            <v>0</v>
          </cell>
        </row>
        <row r="19">
          <cell r="C19">
            <v>0</v>
          </cell>
          <cell r="D19">
            <v>0</v>
          </cell>
        </row>
        <row r="20">
          <cell r="C20">
            <v>1</v>
          </cell>
          <cell r="D20">
            <v>1</v>
          </cell>
        </row>
        <row r="21">
          <cell r="C21">
            <v>1</v>
          </cell>
          <cell r="D21">
            <v>1</v>
          </cell>
        </row>
        <row r="22">
          <cell r="C22">
            <v>5</v>
          </cell>
          <cell r="D22">
            <v>5</v>
          </cell>
        </row>
        <row r="23">
          <cell r="C23">
            <v>7</v>
          </cell>
          <cell r="D23">
            <v>7</v>
          </cell>
        </row>
        <row r="24">
          <cell r="C24">
            <v>0</v>
          </cell>
          <cell r="D24">
            <v>0</v>
          </cell>
        </row>
        <row r="25">
          <cell r="C25">
            <v>2</v>
          </cell>
          <cell r="D25">
            <v>2</v>
          </cell>
        </row>
        <row r="26">
          <cell r="C26">
            <v>10</v>
          </cell>
          <cell r="D26">
            <v>10</v>
          </cell>
        </row>
        <row r="27">
          <cell r="C27">
            <v>1</v>
          </cell>
          <cell r="D27">
            <v>1</v>
          </cell>
        </row>
        <row r="28">
          <cell r="C28">
            <v>0</v>
          </cell>
          <cell r="D28">
            <v>0</v>
          </cell>
        </row>
        <row r="29">
          <cell r="C29">
            <v>0</v>
          </cell>
          <cell r="D29">
            <v>0</v>
          </cell>
        </row>
        <row r="30">
          <cell r="C30">
            <v>1</v>
          </cell>
          <cell r="D30">
            <v>1</v>
          </cell>
        </row>
        <row r="31">
          <cell r="C31">
            <v>1</v>
          </cell>
          <cell r="D31">
            <v>1</v>
          </cell>
        </row>
        <row r="32">
          <cell r="C32">
            <v>13</v>
          </cell>
          <cell r="D32">
            <v>13</v>
          </cell>
        </row>
        <row r="33">
          <cell r="C33">
            <v>16</v>
          </cell>
          <cell r="D33">
            <v>16</v>
          </cell>
        </row>
        <row r="34">
          <cell r="C34">
            <v>9</v>
          </cell>
          <cell r="D34">
            <v>9</v>
          </cell>
        </row>
        <row r="35">
          <cell r="C35">
            <v>3</v>
          </cell>
          <cell r="D35">
            <v>3</v>
          </cell>
        </row>
        <row r="36">
          <cell r="C36">
            <v>1</v>
          </cell>
          <cell r="D36">
            <v>1</v>
          </cell>
        </row>
        <row r="37">
          <cell r="C37">
            <v>9</v>
          </cell>
          <cell r="D37">
            <v>9</v>
          </cell>
        </row>
        <row r="38">
          <cell r="C38">
            <v>1</v>
          </cell>
          <cell r="D38">
            <v>1</v>
          </cell>
        </row>
      </sheetData>
      <sheetData sheetId="2">
        <row r="6">
          <cell r="C6">
            <v>0</v>
          </cell>
          <cell r="D6">
            <v>0</v>
          </cell>
        </row>
        <row r="7">
          <cell r="C7">
            <v>0</v>
          </cell>
          <cell r="D7">
            <v>0</v>
          </cell>
        </row>
        <row r="8">
          <cell r="C8">
            <v>0</v>
          </cell>
          <cell r="D8">
            <v>0</v>
          </cell>
        </row>
        <row r="9">
          <cell r="C9">
            <v>1</v>
          </cell>
          <cell r="D9">
            <v>0</v>
          </cell>
        </row>
        <row r="10">
          <cell r="C10">
            <v>2</v>
          </cell>
          <cell r="D10">
            <v>1</v>
          </cell>
        </row>
        <row r="11">
          <cell r="C11">
            <v>0</v>
          </cell>
          <cell r="D11">
            <v>0</v>
          </cell>
        </row>
        <row r="12">
          <cell r="C12">
            <v>28</v>
          </cell>
          <cell r="D12">
            <v>5</v>
          </cell>
        </row>
        <row r="13">
          <cell r="C13">
            <v>0</v>
          </cell>
          <cell r="D13">
            <v>0</v>
          </cell>
        </row>
        <row r="14">
          <cell r="C14">
            <v>6</v>
          </cell>
          <cell r="D14">
            <v>2</v>
          </cell>
        </row>
        <row r="15">
          <cell r="C15">
            <v>0</v>
          </cell>
          <cell r="D15">
            <v>0</v>
          </cell>
        </row>
        <row r="16">
          <cell r="C16">
            <v>6</v>
          </cell>
          <cell r="D16">
            <v>1</v>
          </cell>
        </row>
        <row r="17">
          <cell r="C17">
            <v>0</v>
          </cell>
          <cell r="D17">
            <v>0</v>
          </cell>
        </row>
        <row r="18">
          <cell r="C18">
            <v>0</v>
          </cell>
          <cell r="D18">
            <v>0</v>
          </cell>
        </row>
        <row r="19">
          <cell r="C19">
            <v>2</v>
          </cell>
          <cell r="D19">
            <v>0</v>
          </cell>
        </row>
        <row r="20">
          <cell r="C20">
            <v>2</v>
          </cell>
          <cell r="D20">
            <v>1</v>
          </cell>
        </row>
        <row r="21">
          <cell r="C21">
            <v>2</v>
          </cell>
          <cell r="D21">
            <v>1</v>
          </cell>
        </row>
        <row r="22">
          <cell r="C22">
            <v>3</v>
          </cell>
          <cell r="D22">
            <v>0</v>
          </cell>
        </row>
        <row r="23">
          <cell r="C23">
            <v>11</v>
          </cell>
          <cell r="D23">
            <v>2</v>
          </cell>
        </row>
        <row r="24">
          <cell r="C24">
            <v>0</v>
          </cell>
          <cell r="D24">
            <v>0</v>
          </cell>
        </row>
        <row r="25">
          <cell r="C25">
            <v>0</v>
          </cell>
          <cell r="D25">
            <v>0</v>
          </cell>
        </row>
        <row r="26">
          <cell r="C26">
            <v>17</v>
          </cell>
          <cell r="D26">
            <v>2</v>
          </cell>
        </row>
        <row r="27">
          <cell r="C27">
            <v>0</v>
          </cell>
          <cell r="D27">
            <v>0</v>
          </cell>
        </row>
        <row r="28">
          <cell r="C28">
            <v>0</v>
          </cell>
          <cell r="D28">
            <v>0</v>
          </cell>
        </row>
        <row r="29">
          <cell r="C29">
            <v>0</v>
          </cell>
          <cell r="D29">
            <v>0</v>
          </cell>
        </row>
        <row r="30">
          <cell r="C30">
            <v>2</v>
          </cell>
          <cell r="D30">
            <v>0</v>
          </cell>
        </row>
        <row r="31">
          <cell r="C31">
            <v>0</v>
          </cell>
          <cell r="D31">
            <v>0</v>
          </cell>
        </row>
        <row r="32">
          <cell r="C32">
            <v>12</v>
          </cell>
          <cell r="D32">
            <v>1</v>
          </cell>
        </row>
        <row r="33">
          <cell r="C33">
            <v>27</v>
          </cell>
          <cell r="D33">
            <v>4</v>
          </cell>
        </row>
        <row r="34">
          <cell r="C34">
            <v>9</v>
          </cell>
          <cell r="D34">
            <v>1</v>
          </cell>
        </row>
        <row r="35">
          <cell r="C35">
            <v>1</v>
          </cell>
          <cell r="D35">
            <v>0</v>
          </cell>
        </row>
        <row r="36">
          <cell r="C36">
            <v>2</v>
          </cell>
          <cell r="D36">
            <v>0</v>
          </cell>
        </row>
        <row r="37">
          <cell r="C37">
            <v>15</v>
          </cell>
          <cell r="D37">
            <v>3</v>
          </cell>
        </row>
        <row r="38">
          <cell r="C38">
            <v>0</v>
          </cell>
          <cell r="D38">
            <v>0</v>
          </cell>
        </row>
      </sheetData>
      <sheetData sheetId="3">
        <row r="7">
          <cell r="C7">
            <v>2</v>
          </cell>
          <cell r="D7">
            <v>2</v>
          </cell>
        </row>
        <row r="8">
          <cell r="C8">
            <v>1</v>
          </cell>
          <cell r="D8">
            <v>1</v>
          </cell>
        </row>
        <row r="9">
          <cell r="C9">
            <v>2</v>
          </cell>
          <cell r="D9">
            <v>2</v>
          </cell>
        </row>
        <row r="10">
          <cell r="C10">
            <v>2</v>
          </cell>
          <cell r="D10">
            <v>2</v>
          </cell>
        </row>
        <row r="12">
          <cell r="C12">
            <v>26</v>
          </cell>
          <cell r="D12">
            <v>26</v>
          </cell>
        </row>
        <row r="14">
          <cell r="C14">
            <v>15</v>
          </cell>
          <cell r="D14">
            <v>15</v>
          </cell>
        </row>
        <row r="17">
          <cell r="C17">
            <v>1</v>
          </cell>
          <cell r="D17">
            <v>1</v>
          </cell>
        </row>
        <row r="22">
          <cell r="C22">
            <v>7</v>
          </cell>
          <cell r="D22">
            <v>7</v>
          </cell>
        </row>
        <row r="23">
          <cell r="C23">
            <v>3</v>
          </cell>
          <cell r="D23">
            <v>3</v>
          </cell>
        </row>
        <row r="28">
          <cell r="C28">
            <v>30</v>
          </cell>
          <cell r="D28">
            <v>30</v>
          </cell>
        </row>
        <row r="32">
          <cell r="C32">
            <v>12</v>
          </cell>
          <cell r="D32">
            <v>12</v>
          </cell>
        </row>
        <row r="33">
          <cell r="C33">
            <v>33</v>
          </cell>
          <cell r="D33">
            <v>33</v>
          </cell>
        </row>
        <row r="34">
          <cell r="C34">
            <v>1</v>
          </cell>
          <cell r="D34">
            <v>1</v>
          </cell>
        </row>
        <row r="37">
          <cell r="C37">
            <v>11</v>
          </cell>
          <cell r="D37">
            <v>11</v>
          </cell>
        </row>
      </sheetData>
      <sheetData sheetId="4">
        <row r="10">
          <cell r="C10">
            <v>2</v>
          </cell>
          <cell r="D10">
            <v>1</v>
          </cell>
        </row>
        <row r="12">
          <cell r="C12">
            <v>36</v>
          </cell>
          <cell r="D12">
            <v>28</v>
          </cell>
        </row>
        <row r="13">
          <cell r="C13">
            <v>4</v>
          </cell>
          <cell r="D13">
            <v>2</v>
          </cell>
        </row>
        <row r="14">
          <cell r="C14">
            <v>11</v>
          </cell>
          <cell r="D14">
            <v>8</v>
          </cell>
        </row>
        <row r="20">
          <cell r="C20">
            <v>4</v>
          </cell>
          <cell r="D20">
            <v>2</v>
          </cell>
        </row>
        <row r="21">
          <cell r="C21">
            <v>2</v>
          </cell>
          <cell r="D21">
            <v>0</v>
          </cell>
        </row>
        <row r="23">
          <cell r="C23">
            <v>9</v>
          </cell>
          <cell r="D23">
            <v>5</v>
          </cell>
        </row>
        <row r="24">
          <cell r="C24">
            <v>16</v>
          </cell>
          <cell r="D24">
            <v>10</v>
          </cell>
        </row>
        <row r="30">
          <cell r="C30">
            <v>2</v>
          </cell>
          <cell r="D30">
            <v>0</v>
          </cell>
        </row>
        <row r="32">
          <cell r="C32">
            <v>37</v>
          </cell>
          <cell r="D32">
            <v>28</v>
          </cell>
        </row>
        <row r="33">
          <cell r="C33">
            <v>23</v>
          </cell>
          <cell r="D33">
            <v>14</v>
          </cell>
        </row>
        <row r="34">
          <cell r="C34">
            <v>21</v>
          </cell>
          <cell r="D34">
            <v>13</v>
          </cell>
        </row>
        <row r="36">
          <cell r="C36">
            <v>13</v>
          </cell>
          <cell r="D36">
            <v>8</v>
          </cell>
        </row>
        <row r="37">
          <cell r="C37">
            <v>13</v>
          </cell>
          <cell r="D37">
            <v>8</v>
          </cell>
        </row>
      </sheetData>
      <sheetData sheetId="5">
        <row r="7">
          <cell r="C7">
            <v>1</v>
          </cell>
          <cell r="D7">
            <v>1</v>
          </cell>
        </row>
        <row r="8">
          <cell r="C8">
            <v>1</v>
          </cell>
          <cell r="D8">
            <v>1</v>
          </cell>
        </row>
        <row r="9">
          <cell r="C9">
            <v>1</v>
          </cell>
          <cell r="D9">
            <v>1</v>
          </cell>
        </row>
        <row r="10">
          <cell r="C10">
            <v>1</v>
          </cell>
          <cell r="D10">
            <v>1</v>
          </cell>
        </row>
        <row r="11">
          <cell r="C11">
            <v>4</v>
          </cell>
          <cell r="D11">
            <v>4</v>
          </cell>
        </row>
        <row r="12">
          <cell r="C12">
            <v>28</v>
          </cell>
          <cell r="D12">
            <v>28</v>
          </cell>
        </row>
        <row r="13">
          <cell r="C13">
            <v>1</v>
          </cell>
          <cell r="D13">
            <v>1</v>
          </cell>
        </row>
        <row r="14">
          <cell r="C14">
            <v>5</v>
          </cell>
          <cell r="D14">
            <v>5</v>
          </cell>
        </row>
        <row r="15">
          <cell r="C15">
            <v>1</v>
          </cell>
          <cell r="D15">
            <v>1</v>
          </cell>
        </row>
        <row r="17">
          <cell r="C17">
            <v>1</v>
          </cell>
          <cell r="D17">
            <v>1</v>
          </cell>
        </row>
        <row r="18">
          <cell r="C18">
            <v>1</v>
          </cell>
          <cell r="D18">
            <v>1</v>
          </cell>
        </row>
        <row r="21">
          <cell r="C21">
            <v>4</v>
          </cell>
          <cell r="D21">
            <v>4</v>
          </cell>
        </row>
        <row r="22">
          <cell r="C22">
            <v>1</v>
          </cell>
          <cell r="D22">
            <v>1</v>
          </cell>
        </row>
        <row r="23">
          <cell r="C23">
            <v>13</v>
          </cell>
          <cell r="D23">
            <v>13</v>
          </cell>
        </row>
        <row r="25">
          <cell r="C25">
            <v>1</v>
          </cell>
          <cell r="D25">
            <v>1</v>
          </cell>
        </row>
        <row r="28">
          <cell r="C28">
            <v>22</v>
          </cell>
          <cell r="D28">
            <v>22</v>
          </cell>
        </row>
        <row r="30">
          <cell r="C30">
            <v>1</v>
          </cell>
          <cell r="D30">
            <v>1</v>
          </cell>
        </row>
        <row r="31">
          <cell r="C31">
            <v>1</v>
          </cell>
          <cell r="D31">
            <v>1</v>
          </cell>
        </row>
        <row r="32">
          <cell r="C32">
            <v>12</v>
          </cell>
          <cell r="D32">
            <v>12</v>
          </cell>
        </row>
        <row r="33">
          <cell r="C33">
            <v>26</v>
          </cell>
          <cell r="D33">
            <v>26</v>
          </cell>
        </row>
        <row r="34">
          <cell r="C34">
            <v>13</v>
          </cell>
          <cell r="D34">
            <v>13</v>
          </cell>
        </row>
        <row r="35">
          <cell r="C35">
            <v>1</v>
          </cell>
          <cell r="D35">
            <v>1</v>
          </cell>
        </row>
        <row r="36">
          <cell r="C36">
            <v>1</v>
          </cell>
          <cell r="D36">
            <v>1</v>
          </cell>
        </row>
        <row r="37">
          <cell r="C37">
            <v>4</v>
          </cell>
          <cell r="D37">
            <v>4</v>
          </cell>
        </row>
        <row r="38">
          <cell r="C38">
            <v>4</v>
          </cell>
          <cell r="D38">
            <v>4</v>
          </cell>
        </row>
      </sheetData>
      <sheetData sheetId="6">
        <row r="6">
          <cell r="C6">
            <v>2</v>
          </cell>
          <cell r="D6">
            <v>2</v>
          </cell>
        </row>
        <row r="7">
          <cell r="C7">
            <v>1</v>
          </cell>
          <cell r="D7">
            <v>1</v>
          </cell>
        </row>
        <row r="8">
          <cell r="C8">
            <v>0</v>
          </cell>
          <cell r="D8">
            <v>0</v>
          </cell>
        </row>
        <row r="9">
          <cell r="C9">
            <v>1</v>
          </cell>
          <cell r="D9">
            <v>1</v>
          </cell>
        </row>
        <row r="10">
          <cell r="C10">
            <v>1</v>
          </cell>
          <cell r="D10">
            <v>1</v>
          </cell>
        </row>
        <row r="11">
          <cell r="C11">
            <v>2</v>
          </cell>
          <cell r="D11">
            <v>2</v>
          </cell>
        </row>
        <row r="12">
          <cell r="C12">
            <v>5</v>
          </cell>
          <cell r="D12">
            <v>5</v>
          </cell>
        </row>
        <row r="13">
          <cell r="C13">
            <v>0</v>
          </cell>
          <cell r="D13">
            <v>0</v>
          </cell>
        </row>
        <row r="14">
          <cell r="C14">
            <v>1</v>
          </cell>
          <cell r="D14">
            <v>1</v>
          </cell>
        </row>
        <row r="15">
          <cell r="C15">
            <v>1</v>
          </cell>
          <cell r="D15">
            <v>1</v>
          </cell>
        </row>
        <row r="16">
          <cell r="C16">
            <v>0</v>
          </cell>
          <cell r="D16">
            <v>0</v>
          </cell>
        </row>
        <row r="17">
          <cell r="C17">
            <v>0</v>
          </cell>
          <cell r="D17">
            <v>0</v>
          </cell>
        </row>
        <row r="18">
          <cell r="C18">
            <v>0</v>
          </cell>
          <cell r="D18">
            <v>0</v>
          </cell>
        </row>
        <row r="19">
          <cell r="C19">
            <v>0</v>
          </cell>
          <cell r="D19">
            <v>0</v>
          </cell>
        </row>
        <row r="20">
          <cell r="C20">
            <v>2</v>
          </cell>
          <cell r="D20">
            <v>2</v>
          </cell>
        </row>
        <row r="21">
          <cell r="C21">
            <v>1</v>
          </cell>
          <cell r="D21">
            <v>1</v>
          </cell>
        </row>
        <row r="22">
          <cell r="C22">
            <v>1</v>
          </cell>
          <cell r="D22">
            <v>1</v>
          </cell>
        </row>
        <row r="23">
          <cell r="C23">
            <v>6</v>
          </cell>
          <cell r="D23">
            <v>6</v>
          </cell>
        </row>
        <row r="24">
          <cell r="C24">
            <v>5</v>
          </cell>
          <cell r="D24">
            <v>5</v>
          </cell>
        </row>
        <row r="25">
          <cell r="C25">
            <v>0</v>
          </cell>
          <cell r="D25">
            <v>0</v>
          </cell>
        </row>
        <row r="26">
          <cell r="C26">
            <v>0</v>
          </cell>
          <cell r="D26">
            <v>0</v>
          </cell>
        </row>
        <row r="27">
          <cell r="C27">
            <v>1</v>
          </cell>
          <cell r="D27">
            <v>1</v>
          </cell>
        </row>
        <row r="28">
          <cell r="C28">
            <v>0</v>
          </cell>
          <cell r="D28">
            <v>0</v>
          </cell>
        </row>
        <row r="29">
          <cell r="C29">
            <v>0</v>
          </cell>
          <cell r="D29">
            <v>0</v>
          </cell>
        </row>
        <row r="30">
          <cell r="C30">
            <v>1</v>
          </cell>
          <cell r="D30">
            <v>1</v>
          </cell>
        </row>
        <row r="31">
          <cell r="C31">
            <v>1</v>
          </cell>
          <cell r="D31">
            <v>1</v>
          </cell>
        </row>
        <row r="32">
          <cell r="C32">
            <v>9</v>
          </cell>
          <cell r="D32">
            <v>9</v>
          </cell>
        </row>
        <row r="33">
          <cell r="C33">
            <v>6</v>
          </cell>
          <cell r="D33">
            <v>6</v>
          </cell>
        </row>
        <row r="34">
          <cell r="C34">
            <v>8</v>
          </cell>
          <cell r="D34">
            <v>8</v>
          </cell>
        </row>
        <row r="35">
          <cell r="C35">
            <v>0</v>
          </cell>
          <cell r="D35">
            <v>0</v>
          </cell>
        </row>
        <row r="36">
          <cell r="C36">
            <v>1</v>
          </cell>
          <cell r="D36">
            <v>1</v>
          </cell>
        </row>
        <row r="37">
          <cell r="C37">
            <v>11</v>
          </cell>
          <cell r="D37">
            <v>11</v>
          </cell>
        </row>
        <row r="38">
          <cell r="C38">
            <v>0</v>
          </cell>
          <cell r="D38">
            <v>0</v>
          </cell>
        </row>
      </sheetData>
      <sheetData sheetId="7">
        <row r="6">
          <cell r="C6">
            <v>1</v>
          </cell>
          <cell r="D6">
            <v>1</v>
          </cell>
        </row>
        <row r="9">
          <cell r="C9">
            <v>1</v>
          </cell>
          <cell r="D9">
            <v>1</v>
          </cell>
        </row>
        <row r="10">
          <cell r="C10">
            <v>1</v>
          </cell>
          <cell r="D10">
            <v>1</v>
          </cell>
        </row>
        <row r="11">
          <cell r="C11">
            <v>1</v>
          </cell>
          <cell r="D11">
            <v>1</v>
          </cell>
        </row>
        <row r="12">
          <cell r="C12">
            <v>22</v>
          </cell>
          <cell r="D12">
            <v>22</v>
          </cell>
        </row>
        <row r="14">
          <cell r="C14">
            <v>5</v>
          </cell>
          <cell r="D14">
            <v>5</v>
          </cell>
        </row>
        <row r="20">
          <cell r="C20">
            <v>1</v>
          </cell>
          <cell r="D20">
            <v>1</v>
          </cell>
        </row>
        <row r="21">
          <cell r="C21">
            <v>5</v>
          </cell>
          <cell r="D21">
            <v>5</v>
          </cell>
        </row>
        <row r="22">
          <cell r="C22">
            <v>7</v>
          </cell>
          <cell r="D22">
            <v>7</v>
          </cell>
        </row>
        <row r="23">
          <cell r="C23">
            <v>1</v>
          </cell>
          <cell r="D23">
            <v>1</v>
          </cell>
        </row>
        <row r="24">
          <cell r="C24">
            <v>30</v>
          </cell>
          <cell r="D24">
            <v>30</v>
          </cell>
        </row>
        <row r="26">
          <cell r="C26">
            <v>38</v>
          </cell>
          <cell r="D26">
            <v>38</v>
          </cell>
        </row>
        <row r="30">
          <cell r="C30">
            <v>1</v>
          </cell>
          <cell r="D30">
            <v>1</v>
          </cell>
        </row>
        <row r="32">
          <cell r="C32">
            <v>6</v>
          </cell>
          <cell r="D32">
            <v>6</v>
          </cell>
        </row>
        <row r="33">
          <cell r="C33">
            <v>56</v>
          </cell>
          <cell r="D33">
            <v>56</v>
          </cell>
        </row>
        <row r="34">
          <cell r="C34">
            <v>14</v>
          </cell>
          <cell r="D34">
            <v>14</v>
          </cell>
        </row>
        <row r="35">
          <cell r="C35">
            <v>1</v>
          </cell>
          <cell r="D35">
            <v>1</v>
          </cell>
        </row>
        <row r="36">
          <cell r="C36">
            <v>1</v>
          </cell>
          <cell r="D36">
            <v>1</v>
          </cell>
        </row>
        <row r="37">
          <cell r="C37">
            <v>23</v>
          </cell>
          <cell r="D37">
            <v>23</v>
          </cell>
        </row>
        <row r="38">
          <cell r="C38">
            <v>4</v>
          </cell>
          <cell r="D38">
            <v>4</v>
          </cell>
        </row>
      </sheetData>
      <sheetData sheetId="8">
        <row r="6">
          <cell r="C6">
            <v>3</v>
          </cell>
          <cell r="D6">
            <v>3</v>
          </cell>
        </row>
        <row r="7">
          <cell r="C7">
            <v>4</v>
          </cell>
          <cell r="D7">
            <v>4</v>
          </cell>
        </row>
        <row r="8">
          <cell r="C8">
            <v>10</v>
          </cell>
          <cell r="D8">
            <v>10</v>
          </cell>
        </row>
        <row r="9">
          <cell r="C9">
            <v>3</v>
          </cell>
          <cell r="D9">
            <v>3</v>
          </cell>
        </row>
        <row r="10">
          <cell r="C10">
            <v>2</v>
          </cell>
          <cell r="D10">
            <v>2</v>
          </cell>
        </row>
        <row r="11">
          <cell r="C11">
            <v>2</v>
          </cell>
          <cell r="D11">
            <v>2</v>
          </cell>
        </row>
        <row r="12">
          <cell r="C12">
            <v>4</v>
          </cell>
          <cell r="D12">
            <v>4</v>
          </cell>
        </row>
        <row r="13">
          <cell r="C13">
            <v>2</v>
          </cell>
          <cell r="D13">
            <v>2</v>
          </cell>
        </row>
        <row r="14">
          <cell r="C14">
            <v>4</v>
          </cell>
          <cell r="D14">
            <v>4</v>
          </cell>
        </row>
        <row r="15">
          <cell r="C15">
            <v>1</v>
          </cell>
          <cell r="D15">
            <v>1</v>
          </cell>
        </row>
        <row r="16">
          <cell r="C16">
            <v>2</v>
          </cell>
          <cell r="D16">
            <v>2</v>
          </cell>
        </row>
        <row r="17">
          <cell r="C17">
            <v>4</v>
          </cell>
          <cell r="D17">
            <v>4</v>
          </cell>
        </row>
        <row r="18">
          <cell r="C18">
            <v>4</v>
          </cell>
          <cell r="D18">
            <v>4</v>
          </cell>
        </row>
        <row r="19">
          <cell r="C19">
            <v>1</v>
          </cell>
          <cell r="D19">
            <v>1</v>
          </cell>
        </row>
        <row r="20">
          <cell r="C20">
            <v>2</v>
          </cell>
          <cell r="D20">
            <v>2</v>
          </cell>
        </row>
        <row r="21">
          <cell r="C21">
            <v>14</v>
          </cell>
          <cell r="D21">
            <v>14</v>
          </cell>
        </row>
        <row r="22">
          <cell r="C22">
            <v>2</v>
          </cell>
          <cell r="D22">
            <v>2</v>
          </cell>
        </row>
        <row r="23">
          <cell r="C23">
            <v>4</v>
          </cell>
          <cell r="D23">
            <v>4</v>
          </cell>
        </row>
        <row r="24">
          <cell r="C24">
            <v>0</v>
          </cell>
          <cell r="D24">
            <v>0</v>
          </cell>
        </row>
        <row r="25">
          <cell r="C25">
            <v>2</v>
          </cell>
          <cell r="D25">
            <v>2</v>
          </cell>
        </row>
        <row r="26">
          <cell r="C26">
            <v>0</v>
          </cell>
          <cell r="D26">
            <v>0</v>
          </cell>
        </row>
        <row r="27">
          <cell r="C27">
            <v>0</v>
          </cell>
          <cell r="D27">
            <v>0</v>
          </cell>
        </row>
        <row r="28">
          <cell r="C28">
            <v>19</v>
          </cell>
          <cell r="D28">
            <v>19</v>
          </cell>
        </row>
        <row r="29">
          <cell r="C29">
            <v>0</v>
          </cell>
          <cell r="D29">
            <v>0</v>
          </cell>
        </row>
        <row r="30">
          <cell r="C30">
            <v>0</v>
          </cell>
          <cell r="D30">
            <v>0</v>
          </cell>
        </row>
        <row r="31">
          <cell r="C31">
            <v>12</v>
          </cell>
          <cell r="D31">
            <v>12</v>
          </cell>
        </row>
        <row r="32">
          <cell r="C32">
            <v>18</v>
          </cell>
          <cell r="D32">
            <v>18</v>
          </cell>
        </row>
        <row r="33">
          <cell r="C33">
            <v>11</v>
          </cell>
          <cell r="D33">
            <v>11</v>
          </cell>
        </row>
        <row r="34">
          <cell r="C34">
            <v>15</v>
          </cell>
          <cell r="D34">
            <v>15</v>
          </cell>
        </row>
        <row r="35">
          <cell r="C35">
            <v>1</v>
          </cell>
          <cell r="D35">
            <v>1</v>
          </cell>
        </row>
        <row r="36">
          <cell r="C36">
            <v>0</v>
          </cell>
          <cell r="D36">
            <v>0</v>
          </cell>
        </row>
        <row r="37">
          <cell r="C37">
            <v>6</v>
          </cell>
          <cell r="D37">
            <v>6</v>
          </cell>
        </row>
        <row r="38">
          <cell r="C38">
            <v>2</v>
          </cell>
          <cell r="D38">
            <v>2</v>
          </cell>
        </row>
      </sheetData>
      <sheetData sheetId="9">
        <row r="8">
          <cell r="C8">
            <v>1</v>
          </cell>
          <cell r="D8">
            <v>1</v>
          </cell>
        </row>
        <row r="9">
          <cell r="C9">
            <v>0</v>
          </cell>
          <cell r="D9">
            <v>0</v>
          </cell>
        </row>
        <row r="10">
          <cell r="C10">
            <v>1</v>
          </cell>
          <cell r="D10">
            <v>1</v>
          </cell>
        </row>
        <row r="11">
          <cell r="C11">
            <v>0</v>
          </cell>
          <cell r="D11">
            <v>0</v>
          </cell>
        </row>
        <row r="12">
          <cell r="C12">
            <v>7</v>
          </cell>
          <cell r="D12">
            <v>7</v>
          </cell>
        </row>
        <row r="13">
          <cell r="C13">
            <v>3</v>
          </cell>
          <cell r="D13">
            <v>3</v>
          </cell>
        </row>
        <row r="14">
          <cell r="C14">
            <v>7</v>
          </cell>
          <cell r="D14">
            <v>7</v>
          </cell>
        </row>
        <row r="15">
          <cell r="C15">
            <v>0</v>
          </cell>
          <cell r="D15">
            <v>0</v>
          </cell>
        </row>
        <row r="16">
          <cell r="C16">
            <v>1</v>
          </cell>
          <cell r="D16">
            <v>1</v>
          </cell>
        </row>
        <row r="17">
          <cell r="C17">
            <v>1</v>
          </cell>
          <cell r="D17">
            <v>1</v>
          </cell>
        </row>
        <row r="18">
          <cell r="C18">
            <v>3</v>
          </cell>
          <cell r="D18">
            <v>3</v>
          </cell>
        </row>
        <row r="19">
          <cell r="C19">
            <v>1</v>
          </cell>
          <cell r="D19">
            <v>1</v>
          </cell>
        </row>
        <row r="20">
          <cell r="C20">
            <v>5</v>
          </cell>
          <cell r="D20">
            <v>5</v>
          </cell>
        </row>
        <row r="21">
          <cell r="C21">
            <v>2</v>
          </cell>
          <cell r="D21">
            <v>2</v>
          </cell>
        </row>
        <row r="22">
          <cell r="C22">
            <v>0</v>
          </cell>
          <cell r="D22">
            <v>0</v>
          </cell>
        </row>
        <row r="23">
          <cell r="C23">
            <v>4</v>
          </cell>
          <cell r="D23">
            <v>4</v>
          </cell>
        </row>
        <row r="24">
          <cell r="C24">
            <v>0</v>
          </cell>
          <cell r="D24">
            <v>0</v>
          </cell>
        </row>
        <row r="25">
          <cell r="C25">
            <v>0</v>
          </cell>
          <cell r="D25">
            <v>0</v>
          </cell>
        </row>
        <row r="26">
          <cell r="C26">
            <v>8</v>
          </cell>
          <cell r="D26">
            <v>8</v>
          </cell>
        </row>
        <row r="27">
          <cell r="C27">
            <v>0</v>
          </cell>
          <cell r="D27">
            <v>0</v>
          </cell>
        </row>
        <row r="28">
          <cell r="C28">
            <v>0</v>
          </cell>
          <cell r="D28">
            <v>0</v>
          </cell>
        </row>
        <row r="29">
          <cell r="C29">
            <v>0</v>
          </cell>
          <cell r="D29">
            <v>0</v>
          </cell>
        </row>
        <row r="30">
          <cell r="C30">
            <v>2</v>
          </cell>
          <cell r="D30">
            <v>2</v>
          </cell>
        </row>
        <row r="31">
          <cell r="C31">
            <v>1</v>
          </cell>
          <cell r="D31">
            <v>1</v>
          </cell>
        </row>
        <row r="32">
          <cell r="C32">
            <v>8</v>
          </cell>
          <cell r="D32">
            <v>8</v>
          </cell>
        </row>
        <row r="33">
          <cell r="C33">
            <v>4</v>
          </cell>
          <cell r="D33">
            <v>4</v>
          </cell>
        </row>
        <row r="34">
          <cell r="C34">
            <v>2</v>
          </cell>
          <cell r="D34">
            <v>2</v>
          </cell>
        </row>
        <row r="35">
          <cell r="C35">
            <v>0</v>
          </cell>
          <cell r="D35">
            <v>0</v>
          </cell>
        </row>
        <row r="36">
          <cell r="C36">
            <v>2</v>
          </cell>
          <cell r="D36">
            <v>2</v>
          </cell>
        </row>
        <row r="37">
          <cell r="C37">
            <v>5</v>
          </cell>
          <cell r="D37">
            <v>5</v>
          </cell>
        </row>
        <row r="38">
          <cell r="C38">
            <v>1</v>
          </cell>
          <cell r="D38">
            <v>1</v>
          </cell>
        </row>
      </sheetData>
      <sheetData sheetId="10">
        <row r="8">
          <cell r="C8">
            <v>3</v>
          </cell>
          <cell r="D8">
            <v>3</v>
          </cell>
        </row>
        <row r="9">
          <cell r="C9">
            <v>2</v>
          </cell>
          <cell r="D9">
            <v>2</v>
          </cell>
        </row>
        <row r="12">
          <cell r="C12">
            <v>20</v>
          </cell>
          <cell r="D12">
            <v>20</v>
          </cell>
        </row>
        <row r="13">
          <cell r="C13">
            <v>1</v>
          </cell>
          <cell r="D13">
            <v>1</v>
          </cell>
        </row>
        <row r="14">
          <cell r="C14">
            <v>10</v>
          </cell>
          <cell r="D14">
            <v>10</v>
          </cell>
        </row>
        <row r="18">
          <cell r="C18">
            <v>5</v>
          </cell>
          <cell r="D18">
            <v>5</v>
          </cell>
        </row>
        <row r="20">
          <cell r="C20">
            <v>2</v>
          </cell>
          <cell r="D20">
            <v>2</v>
          </cell>
        </row>
        <row r="21">
          <cell r="C21">
            <v>2</v>
          </cell>
          <cell r="D21">
            <v>2</v>
          </cell>
        </row>
        <row r="22">
          <cell r="C22">
            <v>12</v>
          </cell>
          <cell r="D22">
            <v>12</v>
          </cell>
        </row>
        <row r="23">
          <cell r="C23">
            <v>5</v>
          </cell>
          <cell r="D23">
            <v>5</v>
          </cell>
        </row>
        <row r="25">
          <cell r="C25">
            <v>5</v>
          </cell>
          <cell r="D25">
            <v>5</v>
          </cell>
        </row>
        <row r="28">
          <cell r="C28">
            <v>30</v>
          </cell>
          <cell r="D28">
            <v>30</v>
          </cell>
        </row>
        <row r="31">
          <cell r="C31">
            <v>2</v>
          </cell>
          <cell r="D31">
            <v>2</v>
          </cell>
        </row>
        <row r="32">
          <cell r="C32">
            <v>14</v>
          </cell>
          <cell r="D32">
            <v>14</v>
          </cell>
        </row>
        <row r="33">
          <cell r="C33">
            <v>23</v>
          </cell>
          <cell r="D33">
            <v>23</v>
          </cell>
        </row>
        <row r="34">
          <cell r="C34">
            <v>6</v>
          </cell>
          <cell r="D34">
            <v>6</v>
          </cell>
        </row>
        <row r="37">
          <cell r="C37">
            <v>10</v>
          </cell>
          <cell r="D37">
            <v>10</v>
          </cell>
        </row>
        <row r="38">
          <cell r="C38">
            <v>6</v>
          </cell>
          <cell r="D38">
            <v>6</v>
          </cell>
        </row>
      </sheetData>
      <sheetData sheetId="11">
        <row r="8">
          <cell r="C8">
            <v>2</v>
          </cell>
          <cell r="D8">
            <v>2</v>
          </cell>
        </row>
        <row r="9">
          <cell r="C9">
            <v>2</v>
          </cell>
          <cell r="D9">
            <v>2</v>
          </cell>
        </row>
        <row r="10">
          <cell r="C10">
            <v>0</v>
          </cell>
          <cell r="D10">
            <v>0</v>
          </cell>
        </row>
        <row r="11">
          <cell r="C11">
            <v>1</v>
          </cell>
          <cell r="D11">
            <v>1</v>
          </cell>
        </row>
        <row r="12">
          <cell r="C12">
            <v>22</v>
          </cell>
          <cell r="D12">
            <v>22</v>
          </cell>
        </row>
        <row r="13">
          <cell r="C13">
            <v>10</v>
          </cell>
          <cell r="D13">
            <v>10</v>
          </cell>
        </row>
        <row r="14">
          <cell r="C14">
            <v>21</v>
          </cell>
          <cell r="D14">
            <v>21</v>
          </cell>
        </row>
        <row r="16">
          <cell r="C16">
            <v>3</v>
          </cell>
          <cell r="D16">
            <v>3</v>
          </cell>
        </row>
        <row r="17">
          <cell r="C17">
            <v>3</v>
          </cell>
          <cell r="D17">
            <v>3</v>
          </cell>
        </row>
        <row r="18">
          <cell r="C18">
            <v>7</v>
          </cell>
          <cell r="D18">
            <v>7</v>
          </cell>
        </row>
        <row r="20">
          <cell r="C20">
            <v>3</v>
          </cell>
          <cell r="D20">
            <v>3</v>
          </cell>
        </row>
        <row r="21">
          <cell r="C21">
            <v>7</v>
          </cell>
          <cell r="D21">
            <v>7</v>
          </cell>
        </row>
        <row r="22">
          <cell r="C22">
            <v>2</v>
          </cell>
          <cell r="D22">
            <v>2</v>
          </cell>
        </row>
        <row r="23">
          <cell r="C23">
            <v>16</v>
          </cell>
          <cell r="D23">
            <v>16</v>
          </cell>
        </row>
        <row r="24">
          <cell r="C24">
            <v>22</v>
          </cell>
          <cell r="D24">
            <v>22</v>
          </cell>
        </row>
        <row r="27">
          <cell r="C27">
            <v>0</v>
          </cell>
          <cell r="D27">
            <v>0</v>
          </cell>
        </row>
        <row r="30">
          <cell r="C30">
            <v>1</v>
          </cell>
          <cell r="D30">
            <v>1</v>
          </cell>
        </row>
        <row r="32">
          <cell r="C32">
            <v>33</v>
          </cell>
          <cell r="D32">
            <v>33</v>
          </cell>
        </row>
        <row r="33">
          <cell r="C33">
            <v>20</v>
          </cell>
          <cell r="D33">
            <v>20</v>
          </cell>
        </row>
        <row r="34">
          <cell r="C34">
            <v>40</v>
          </cell>
          <cell r="D34">
            <v>40</v>
          </cell>
        </row>
        <row r="36">
          <cell r="C36">
            <v>6</v>
          </cell>
          <cell r="D36">
            <v>6</v>
          </cell>
        </row>
        <row r="37">
          <cell r="C37">
            <v>17</v>
          </cell>
          <cell r="D37">
            <v>17</v>
          </cell>
        </row>
        <row r="38">
          <cell r="C38">
            <v>0</v>
          </cell>
          <cell r="D38">
            <v>0</v>
          </cell>
        </row>
      </sheetData>
      <sheetData sheetId="12">
        <row r="6">
          <cell r="C6">
            <v>1</v>
          </cell>
          <cell r="D6">
            <v>1</v>
          </cell>
        </row>
        <row r="7">
          <cell r="C7">
            <v>7</v>
          </cell>
          <cell r="D7">
            <v>7</v>
          </cell>
        </row>
        <row r="9">
          <cell r="C9">
            <v>2</v>
          </cell>
          <cell r="D9">
            <v>2</v>
          </cell>
        </row>
        <row r="10">
          <cell r="C10">
            <v>12</v>
          </cell>
          <cell r="D10">
            <v>12</v>
          </cell>
        </row>
        <row r="11">
          <cell r="C11">
            <v>2</v>
          </cell>
          <cell r="D11">
            <v>2</v>
          </cell>
        </row>
        <row r="12">
          <cell r="C12">
            <v>6</v>
          </cell>
          <cell r="D12">
            <v>6</v>
          </cell>
        </row>
        <row r="13">
          <cell r="C13">
            <v>2</v>
          </cell>
          <cell r="D13">
            <v>2</v>
          </cell>
        </row>
        <row r="14">
          <cell r="C14">
            <v>14</v>
          </cell>
          <cell r="D14">
            <v>14</v>
          </cell>
        </row>
        <row r="15">
          <cell r="C15">
            <v>1</v>
          </cell>
          <cell r="D15">
            <v>1</v>
          </cell>
        </row>
        <row r="19">
          <cell r="C19">
            <v>1</v>
          </cell>
          <cell r="D19">
            <v>1</v>
          </cell>
        </row>
        <row r="20">
          <cell r="C20">
            <v>3</v>
          </cell>
          <cell r="D20">
            <v>3</v>
          </cell>
        </row>
        <row r="22">
          <cell r="C22">
            <v>9</v>
          </cell>
          <cell r="D22">
            <v>9</v>
          </cell>
        </row>
        <row r="23">
          <cell r="C23">
            <v>8</v>
          </cell>
          <cell r="D23">
            <v>8</v>
          </cell>
        </row>
        <row r="25">
          <cell r="C25">
            <v>1</v>
          </cell>
          <cell r="D25">
            <v>1</v>
          </cell>
        </row>
        <row r="27">
          <cell r="C27">
            <v>1</v>
          </cell>
          <cell r="D27">
            <v>1</v>
          </cell>
        </row>
        <row r="28">
          <cell r="C28">
            <v>41</v>
          </cell>
          <cell r="D28">
            <v>41</v>
          </cell>
        </row>
        <row r="30">
          <cell r="C30">
            <v>2</v>
          </cell>
          <cell r="D30">
            <v>2</v>
          </cell>
        </row>
        <row r="31">
          <cell r="C31">
            <v>12</v>
          </cell>
          <cell r="D31">
            <v>12</v>
          </cell>
        </row>
        <row r="32">
          <cell r="C32">
            <v>29</v>
          </cell>
          <cell r="D32">
            <v>29</v>
          </cell>
        </row>
        <row r="33">
          <cell r="C33">
            <v>47</v>
          </cell>
          <cell r="D33">
            <v>47</v>
          </cell>
        </row>
        <row r="34">
          <cell r="C34">
            <v>50</v>
          </cell>
          <cell r="D34">
            <v>50</v>
          </cell>
        </row>
        <row r="36">
          <cell r="C36">
            <v>3</v>
          </cell>
          <cell r="D36">
            <v>3</v>
          </cell>
        </row>
        <row r="37">
          <cell r="C37">
            <v>2</v>
          </cell>
          <cell r="D37">
            <v>2</v>
          </cell>
        </row>
        <row r="38">
          <cell r="C38">
            <v>1</v>
          </cell>
          <cell r="D38">
            <v>1</v>
          </cell>
        </row>
      </sheetData>
      <sheetData sheetId="13">
        <row r="6">
          <cell r="C6">
            <v>2</v>
          </cell>
          <cell r="D6">
            <v>2</v>
          </cell>
        </row>
        <row r="7">
          <cell r="C7">
            <v>1</v>
          </cell>
          <cell r="D7">
            <v>1</v>
          </cell>
        </row>
        <row r="8">
          <cell r="C8">
            <v>1</v>
          </cell>
          <cell r="D8">
            <v>1</v>
          </cell>
        </row>
        <row r="9">
          <cell r="C9">
            <v>1</v>
          </cell>
          <cell r="D9">
            <v>1</v>
          </cell>
        </row>
        <row r="10">
          <cell r="C10">
            <v>1</v>
          </cell>
          <cell r="D10">
            <v>1</v>
          </cell>
        </row>
        <row r="11">
          <cell r="C11">
            <v>1</v>
          </cell>
          <cell r="D11">
            <v>1</v>
          </cell>
        </row>
        <row r="12">
          <cell r="C12">
            <v>7</v>
          </cell>
          <cell r="D12">
            <v>7</v>
          </cell>
        </row>
        <row r="13">
          <cell r="C13">
            <v>1</v>
          </cell>
          <cell r="D13">
            <v>1</v>
          </cell>
        </row>
        <row r="14">
          <cell r="C14">
            <v>5</v>
          </cell>
          <cell r="D14">
            <v>5</v>
          </cell>
        </row>
        <row r="15">
          <cell r="C15">
            <v>1</v>
          </cell>
          <cell r="D15">
            <v>1</v>
          </cell>
        </row>
        <row r="16">
          <cell r="C16">
            <v>0</v>
          </cell>
          <cell r="D16">
            <v>0</v>
          </cell>
        </row>
        <row r="17">
          <cell r="C17">
            <v>0</v>
          </cell>
          <cell r="D17">
            <v>0</v>
          </cell>
        </row>
        <row r="18">
          <cell r="C18">
            <v>0</v>
          </cell>
          <cell r="D18">
            <v>0</v>
          </cell>
        </row>
        <row r="19">
          <cell r="C19">
            <v>0</v>
          </cell>
          <cell r="D19">
            <v>0</v>
          </cell>
        </row>
        <row r="20">
          <cell r="C20">
            <v>1</v>
          </cell>
          <cell r="D20">
            <v>1</v>
          </cell>
        </row>
        <row r="21">
          <cell r="C21">
            <v>0</v>
          </cell>
          <cell r="D21">
            <v>0</v>
          </cell>
        </row>
        <row r="22">
          <cell r="C22">
            <v>0</v>
          </cell>
          <cell r="D22">
            <v>0</v>
          </cell>
        </row>
        <row r="23">
          <cell r="C23">
            <v>11</v>
          </cell>
          <cell r="D23">
            <v>11</v>
          </cell>
        </row>
        <row r="24">
          <cell r="C24">
            <v>38</v>
          </cell>
          <cell r="D24">
            <v>38</v>
          </cell>
        </row>
        <row r="25">
          <cell r="C25">
            <v>0</v>
          </cell>
          <cell r="D25">
            <v>0</v>
          </cell>
        </row>
        <row r="26">
          <cell r="C26">
            <v>0</v>
          </cell>
          <cell r="D26">
            <v>0</v>
          </cell>
        </row>
        <row r="27">
          <cell r="C27">
            <v>0</v>
          </cell>
          <cell r="D27">
            <v>0</v>
          </cell>
        </row>
        <row r="28">
          <cell r="C28">
            <v>0</v>
          </cell>
          <cell r="D28">
            <v>0</v>
          </cell>
        </row>
        <row r="29">
          <cell r="C29">
            <v>0</v>
          </cell>
          <cell r="D29">
            <v>0</v>
          </cell>
        </row>
        <row r="30">
          <cell r="C30">
            <v>1</v>
          </cell>
          <cell r="D30">
            <v>1</v>
          </cell>
        </row>
        <row r="31">
          <cell r="C31">
            <v>3</v>
          </cell>
          <cell r="D31">
            <v>3</v>
          </cell>
        </row>
        <row r="32">
          <cell r="C32">
            <v>23</v>
          </cell>
          <cell r="D32">
            <v>23</v>
          </cell>
        </row>
        <row r="33">
          <cell r="C33">
            <v>8</v>
          </cell>
          <cell r="D33">
            <v>8</v>
          </cell>
        </row>
        <row r="34">
          <cell r="C34">
            <v>27</v>
          </cell>
          <cell r="D34">
            <v>27</v>
          </cell>
        </row>
        <row r="35">
          <cell r="C35">
            <v>0</v>
          </cell>
          <cell r="D35">
            <v>0</v>
          </cell>
        </row>
        <row r="36">
          <cell r="C36">
            <v>15</v>
          </cell>
          <cell r="D36">
            <v>15</v>
          </cell>
        </row>
        <row r="37">
          <cell r="C37">
            <v>1</v>
          </cell>
          <cell r="D37">
            <v>1</v>
          </cell>
        </row>
        <row r="38">
          <cell r="C38">
            <v>0</v>
          </cell>
          <cell r="D38">
            <v>0</v>
          </cell>
        </row>
      </sheetData>
      <sheetData sheetId="14">
        <row r="6">
          <cell r="C6">
            <v>1</v>
          </cell>
          <cell r="D6">
            <v>1</v>
          </cell>
        </row>
        <row r="7">
          <cell r="C7">
            <v>1</v>
          </cell>
          <cell r="D7">
            <v>1</v>
          </cell>
        </row>
        <row r="8">
          <cell r="C8">
            <v>1</v>
          </cell>
          <cell r="D8">
            <v>1</v>
          </cell>
        </row>
        <row r="9">
          <cell r="C9">
            <v>1</v>
          </cell>
          <cell r="D9">
            <v>1</v>
          </cell>
        </row>
        <row r="10">
          <cell r="C10">
            <v>6</v>
          </cell>
          <cell r="D10">
            <v>6</v>
          </cell>
        </row>
        <row r="11">
          <cell r="C11">
            <v>3</v>
          </cell>
          <cell r="D11">
            <v>3</v>
          </cell>
        </row>
        <row r="12">
          <cell r="C12">
            <v>5</v>
          </cell>
          <cell r="D12">
            <v>5</v>
          </cell>
        </row>
        <row r="13">
          <cell r="C13">
            <v>1</v>
          </cell>
          <cell r="D13">
            <v>1</v>
          </cell>
        </row>
        <row r="14">
          <cell r="C14">
            <v>2</v>
          </cell>
          <cell r="D14">
            <v>2</v>
          </cell>
        </row>
        <row r="15">
          <cell r="C15">
            <v>1</v>
          </cell>
          <cell r="D15">
            <v>1</v>
          </cell>
        </row>
        <row r="16">
          <cell r="C16">
            <v>1</v>
          </cell>
          <cell r="D16">
            <v>1</v>
          </cell>
        </row>
        <row r="17">
          <cell r="C17">
            <v>1</v>
          </cell>
          <cell r="D17">
            <v>1</v>
          </cell>
        </row>
        <row r="18">
          <cell r="C18">
            <v>1</v>
          </cell>
          <cell r="D18">
            <v>1</v>
          </cell>
        </row>
        <row r="19">
          <cell r="C19">
            <v>1</v>
          </cell>
          <cell r="D19">
            <v>1</v>
          </cell>
        </row>
        <row r="20">
          <cell r="C20">
            <v>1</v>
          </cell>
          <cell r="D20">
            <v>1</v>
          </cell>
        </row>
        <row r="21">
          <cell r="C21">
            <v>1</v>
          </cell>
          <cell r="D21">
            <v>1</v>
          </cell>
        </row>
        <row r="22">
          <cell r="C22">
            <v>1</v>
          </cell>
          <cell r="D22">
            <v>1</v>
          </cell>
        </row>
        <row r="23">
          <cell r="C23">
            <v>3</v>
          </cell>
          <cell r="D23">
            <v>3</v>
          </cell>
        </row>
        <row r="24">
          <cell r="C24">
            <v>6</v>
          </cell>
          <cell r="D24">
            <v>6</v>
          </cell>
        </row>
        <row r="30">
          <cell r="C30">
            <v>1</v>
          </cell>
          <cell r="D30">
            <v>1</v>
          </cell>
        </row>
        <row r="31">
          <cell r="C31">
            <v>1</v>
          </cell>
          <cell r="D31">
            <v>1</v>
          </cell>
        </row>
        <row r="32">
          <cell r="C32">
            <v>4</v>
          </cell>
          <cell r="D32">
            <v>4</v>
          </cell>
        </row>
        <row r="33">
          <cell r="C33">
            <v>6</v>
          </cell>
          <cell r="D33">
            <v>6</v>
          </cell>
        </row>
        <row r="34">
          <cell r="C34">
            <v>3</v>
          </cell>
          <cell r="D34">
            <v>3</v>
          </cell>
        </row>
        <row r="35">
          <cell r="C35">
            <v>1</v>
          </cell>
          <cell r="D35">
            <v>1</v>
          </cell>
        </row>
        <row r="36">
          <cell r="C36">
            <v>2</v>
          </cell>
          <cell r="D36">
            <v>2</v>
          </cell>
        </row>
        <row r="37">
          <cell r="C37">
            <v>2</v>
          </cell>
          <cell r="D37">
            <v>2</v>
          </cell>
        </row>
        <row r="38">
          <cell r="C38">
            <v>2</v>
          </cell>
          <cell r="D38">
            <v>2</v>
          </cell>
        </row>
      </sheetData>
      <sheetData sheetId="15">
        <row r="7">
          <cell r="C7">
            <v>1</v>
          </cell>
          <cell r="D7">
            <v>1</v>
          </cell>
        </row>
        <row r="8">
          <cell r="C8">
            <v>2</v>
          </cell>
          <cell r="D8">
            <v>2</v>
          </cell>
        </row>
        <row r="9">
          <cell r="C9">
            <v>2</v>
          </cell>
          <cell r="D9">
            <v>2</v>
          </cell>
        </row>
        <row r="10">
          <cell r="C10">
            <v>2</v>
          </cell>
          <cell r="D10">
            <v>2</v>
          </cell>
        </row>
        <row r="11">
          <cell r="C11">
            <v>1</v>
          </cell>
          <cell r="D11">
            <v>1</v>
          </cell>
        </row>
        <row r="12">
          <cell r="C12">
            <v>20</v>
          </cell>
          <cell r="D12">
            <v>20</v>
          </cell>
        </row>
        <row r="13">
          <cell r="C13">
            <v>2</v>
          </cell>
          <cell r="D13">
            <v>2</v>
          </cell>
        </row>
        <row r="14">
          <cell r="C14">
            <v>33</v>
          </cell>
          <cell r="D14">
            <v>33</v>
          </cell>
        </row>
        <row r="15">
          <cell r="C15">
            <v>3</v>
          </cell>
          <cell r="D15">
            <v>3</v>
          </cell>
        </row>
        <row r="16">
          <cell r="C16">
            <v>5</v>
          </cell>
          <cell r="D16">
            <v>5</v>
          </cell>
        </row>
        <row r="17">
          <cell r="C17">
            <v>1</v>
          </cell>
          <cell r="D17">
            <v>1</v>
          </cell>
        </row>
        <row r="18">
          <cell r="C18">
            <v>1</v>
          </cell>
          <cell r="D18">
            <v>1</v>
          </cell>
        </row>
        <row r="20">
          <cell r="C20">
            <v>1</v>
          </cell>
          <cell r="D20">
            <v>1</v>
          </cell>
        </row>
        <row r="21">
          <cell r="C21">
            <v>6</v>
          </cell>
          <cell r="D21">
            <v>6</v>
          </cell>
        </row>
        <row r="23">
          <cell r="C23">
            <v>20</v>
          </cell>
          <cell r="D23">
            <v>20</v>
          </cell>
        </row>
        <row r="24">
          <cell r="C24">
            <v>7</v>
          </cell>
          <cell r="D24">
            <v>7</v>
          </cell>
        </row>
        <row r="25">
          <cell r="C25">
            <v>1</v>
          </cell>
          <cell r="D25">
            <v>1</v>
          </cell>
        </row>
        <row r="27">
          <cell r="C27">
            <v>1</v>
          </cell>
          <cell r="D27">
            <v>1</v>
          </cell>
        </row>
        <row r="29">
          <cell r="C29">
            <v>1</v>
          </cell>
          <cell r="D29">
            <v>1</v>
          </cell>
        </row>
        <row r="31">
          <cell r="C31">
            <v>1</v>
          </cell>
          <cell r="D31">
            <v>1</v>
          </cell>
        </row>
        <row r="32">
          <cell r="C32">
            <v>23</v>
          </cell>
          <cell r="D32">
            <v>23</v>
          </cell>
        </row>
        <row r="33">
          <cell r="C33">
            <v>18</v>
          </cell>
          <cell r="D33">
            <v>18</v>
          </cell>
        </row>
        <row r="34">
          <cell r="C34">
            <v>28</v>
          </cell>
          <cell r="D34">
            <v>28</v>
          </cell>
        </row>
        <row r="36">
          <cell r="C36">
            <v>3</v>
          </cell>
          <cell r="D36">
            <v>3</v>
          </cell>
        </row>
        <row r="37">
          <cell r="C37">
            <v>23</v>
          </cell>
          <cell r="D37">
            <v>23</v>
          </cell>
        </row>
      </sheetData>
      <sheetData sheetId="16">
        <row r="6">
          <cell r="C6">
            <v>3</v>
          </cell>
          <cell r="D6">
            <v>3</v>
          </cell>
        </row>
        <row r="7">
          <cell r="C7">
            <v>6</v>
          </cell>
          <cell r="D7">
            <v>6</v>
          </cell>
        </row>
        <row r="8">
          <cell r="C8">
            <v>8</v>
          </cell>
          <cell r="D8">
            <v>8</v>
          </cell>
        </row>
        <row r="9">
          <cell r="C9">
            <v>2</v>
          </cell>
          <cell r="D9">
            <v>2</v>
          </cell>
        </row>
        <row r="10">
          <cell r="C10">
            <v>4</v>
          </cell>
          <cell r="D10">
            <v>4</v>
          </cell>
        </row>
        <row r="11">
          <cell r="C11">
            <v>6</v>
          </cell>
          <cell r="D11">
            <v>6</v>
          </cell>
        </row>
        <row r="12">
          <cell r="C12">
            <v>21</v>
          </cell>
          <cell r="D12">
            <v>21</v>
          </cell>
        </row>
        <row r="13">
          <cell r="C13">
            <v>6</v>
          </cell>
          <cell r="D13">
            <v>6</v>
          </cell>
        </row>
        <row r="14">
          <cell r="C14">
            <v>14</v>
          </cell>
          <cell r="D14">
            <v>14</v>
          </cell>
        </row>
        <row r="15">
          <cell r="C15">
            <v>1</v>
          </cell>
          <cell r="D15">
            <v>1</v>
          </cell>
        </row>
        <row r="16">
          <cell r="C16">
            <v>3</v>
          </cell>
          <cell r="D16">
            <v>3</v>
          </cell>
        </row>
        <row r="17">
          <cell r="C17">
            <v>12</v>
          </cell>
          <cell r="D17">
            <v>12</v>
          </cell>
        </row>
        <row r="18">
          <cell r="C18">
            <v>10</v>
          </cell>
          <cell r="D18">
            <v>10</v>
          </cell>
        </row>
        <row r="19">
          <cell r="C19">
            <v>2</v>
          </cell>
          <cell r="D19">
            <v>2</v>
          </cell>
        </row>
        <row r="20">
          <cell r="C20">
            <v>3</v>
          </cell>
          <cell r="D20">
            <v>3</v>
          </cell>
        </row>
        <row r="21">
          <cell r="C21">
            <v>6</v>
          </cell>
          <cell r="D21">
            <v>6</v>
          </cell>
        </row>
        <row r="22">
          <cell r="C22">
            <v>2</v>
          </cell>
          <cell r="D22">
            <v>2</v>
          </cell>
        </row>
        <row r="23">
          <cell r="C23">
            <v>10</v>
          </cell>
          <cell r="D23">
            <v>10</v>
          </cell>
        </row>
        <row r="24">
          <cell r="C24">
            <v>0</v>
          </cell>
          <cell r="D24">
            <v>0</v>
          </cell>
        </row>
        <row r="25">
          <cell r="C25">
            <v>0</v>
          </cell>
          <cell r="D25">
            <v>0</v>
          </cell>
        </row>
        <row r="26">
          <cell r="C26">
            <v>2</v>
          </cell>
          <cell r="D26">
            <v>2</v>
          </cell>
        </row>
        <row r="27">
          <cell r="C27">
            <v>2</v>
          </cell>
          <cell r="D27">
            <v>2</v>
          </cell>
        </row>
        <row r="28">
          <cell r="C28">
            <v>0</v>
          </cell>
          <cell r="D28">
            <v>0</v>
          </cell>
        </row>
        <row r="29">
          <cell r="C29">
            <v>1</v>
          </cell>
          <cell r="D29">
            <v>1</v>
          </cell>
        </row>
        <row r="30">
          <cell r="C30">
            <v>4</v>
          </cell>
          <cell r="D30">
            <v>4</v>
          </cell>
        </row>
        <row r="31">
          <cell r="C31">
            <v>3</v>
          </cell>
          <cell r="D31">
            <v>3</v>
          </cell>
        </row>
        <row r="32">
          <cell r="C32">
            <v>20</v>
          </cell>
          <cell r="D32">
            <v>20</v>
          </cell>
        </row>
        <row r="33">
          <cell r="C33">
            <v>22</v>
          </cell>
          <cell r="D33">
            <v>22</v>
          </cell>
        </row>
        <row r="34">
          <cell r="C34">
            <v>16</v>
          </cell>
          <cell r="D34">
            <v>16</v>
          </cell>
        </row>
        <row r="35">
          <cell r="C35">
            <v>3</v>
          </cell>
          <cell r="D35">
            <v>3</v>
          </cell>
        </row>
        <row r="36">
          <cell r="C36">
            <v>5</v>
          </cell>
          <cell r="D36">
            <v>5</v>
          </cell>
        </row>
        <row r="37">
          <cell r="C37">
            <v>10</v>
          </cell>
          <cell r="D37">
            <v>10</v>
          </cell>
        </row>
        <row r="38">
          <cell r="C38">
            <v>14</v>
          </cell>
          <cell r="D38">
            <v>14</v>
          </cell>
        </row>
      </sheetData>
      <sheetData sheetId="17">
        <row r="6">
          <cell r="C6">
            <v>0</v>
          </cell>
          <cell r="D6">
            <v>0</v>
          </cell>
        </row>
        <row r="7">
          <cell r="C7">
            <v>2</v>
          </cell>
          <cell r="D7">
            <v>2</v>
          </cell>
        </row>
        <row r="8">
          <cell r="C8">
            <v>7</v>
          </cell>
          <cell r="D8">
            <v>7</v>
          </cell>
        </row>
        <row r="9">
          <cell r="C9">
            <v>1</v>
          </cell>
          <cell r="D9">
            <v>1</v>
          </cell>
        </row>
        <row r="10">
          <cell r="C10">
            <v>2</v>
          </cell>
          <cell r="D10">
            <v>2</v>
          </cell>
        </row>
        <row r="11">
          <cell r="C11">
            <v>0</v>
          </cell>
          <cell r="D11">
            <v>0</v>
          </cell>
        </row>
        <row r="12">
          <cell r="C12">
            <v>5</v>
          </cell>
          <cell r="D12">
            <v>5</v>
          </cell>
        </row>
        <row r="13">
          <cell r="C13">
            <v>5</v>
          </cell>
          <cell r="D13">
            <v>5</v>
          </cell>
        </row>
        <row r="14">
          <cell r="C14">
            <v>2</v>
          </cell>
          <cell r="D14">
            <v>2</v>
          </cell>
        </row>
        <row r="15">
          <cell r="C15">
            <v>0</v>
          </cell>
          <cell r="D15">
            <v>0</v>
          </cell>
        </row>
        <row r="16">
          <cell r="C16">
            <v>1</v>
          </cell>
          <cell r="D16">
            <v>1</v>
          </cell>
        </row>
        <row r="17">
          <cell r="C17">
            <v>4</v>
          </cell>
          <cell r="D17">
            <v>4</v>
          </cell>
        </row>
        <row r="18">
          <cell r="C18">
            <v>3</v>
          </cell>
          <cell r="D18">
            <v>3</v>
          </cell>
        </row>
        <row r="19">
          <cell r="C19">
            <v>0</v>
          </cell>
          <cell r="D19">
            <v>0</v>
          </cell>
        </row>
        <row r="20">
          <cell r="C20">
            <v>0</v>
          </cell>
          <cell r="D20">
            <v>0</v>
          </cell>
        </row>
        <row r="21">
          <cell r="C21">
            <v>0</v>
          </cell>
          <cell r="D21">
            <v>0</v>
          </cell>
        </row>
        <row r="22">
          <cell r="C22">
            <v>2</v>
          </cell>
          <cell r="D22">
            <v>2</v>
          </cell>
        </row>
        <row r="23">
          <cell r="C23">
            <v>2</v>
          </cell>
          <cell r="D23">
            <v>2</v>
          </cell>
        </row>
        <row r="24">
          <cell r="C24">
            <v>0</v>
          </cell>
          <cell r="D24">
            <v>0</v>
          </cell>
        </row>
        <row r="25">
          <cell r="C25">
            <v>1</v>
          </cell>
          <cell r="D25">
            <v>1</v>
          </cell>
        </row>
        <row r="26">
          <cell r="C26">
            <v>0</v>
          </cell>
          <cell r="D26">
            <v>0</v>
          </cell>
        </row>
        <row r="27">
          <cell r="C27">
            <v>0</v>
          </cell>
          <cell r="D27">
            <v>0</v>
          </cell>
        </row>
        <row r="28">
          <cell r="C28">
            <v>13</v>
          </cell>
          <cell r="D28">
            <v>13</v>
          </cell>
        </row>
        <row r="29">
          <cell r="C29">
            <v>0</v>
          </cell>
          <cell r="D29">
            <v>0</v>
          </cell>
        </row>
        <row r="30">
          <cell r="C30">
            <v>0</v>
          </cell>
          <cell r="D30">
            <v>0</v>
          </cell>
        </row>
        <row r="31">
          <cell r="C31">
            <v>14</v>
          </cell>
          <cell r="D31">
            <v>14</v>
          </cell>
        </row>
        <row r="32">
          <cell r="C32">
            <v>4</v>
          </cell>
          <cell r="D32">
            <v>4</v>
          </cell>
        </row>
        <row r="33">
          <cell r="C33">
            <v>12</v>
          </cell>
          <cell r="D33">
            <v>12</v>
          </cell>
        </row>
        <row r="34">
          <cell r="C34">
            <v>9</v>
          </cell>
          <cell r="D34">
            <v>9</v>
          </cell>
        </row>
        <row r="35">
          <cell r="C35">
            <v>0</v>
          </cell>
          <cell r="D35">
            <v>0</v>
          </cell>
        </row>
        <row r="36">
          <cell r="C36">
            <v>3</v>
          </cell>
          <cell r="D36">
            <v>3</v>
          </cell>
        </row>
        <row r="37">
          <cell r="C37">
            <v>4</v>
          </cell>
          <cell r="D37">
            <v>4</v>
          </cell>
        </row>
        <row r="38">
          <cell r="C38">
            <v>0</v>
          </cell>
          <cell r="D38">
            <v>0</v>
          </cell>
        </row>
      </sheetData>
      <sheetData sheetId="18">
        <row r="6">
          <cell r="C6">
            <v>2</v>
          </cell>
        </row>
        <row r="7">
          <cell r="C7">
            <v>1</v>
          </cell>
        </row>
        <row r="8">
          <cell r="C8">
            <v>1</v>
          </cell>
        </row>
        <row r="9">
          <cell r="C9">
            <v>3</v>
          </cell>
        </row>
        <row r="10">
          <cell r="C10">
            <v>1</v>
          </cell>
        </row>
        <row r="12">
          <cell r="C12">
            <v>20</v>
          </cell>
        </row>
        <row r="13">
          <cell r="C13">
            <v>1</v>
          </cell>
        </row>
        <row r="14">
          <cell r="C14">
            <v>11</v>
          </cell>
        </row>
        <row r="17">
          <cell r="C17">
            <v>1</v>
          </cell>
        </row>
        <row r="18">
          <cell r="C18">
            <v>9</v>
          </cell>
        </row>
        <row r="20">
          <cell r="C20">
            <v>1</v>
          </cell>
        </row>
        <row r="21">
          <cell r="C21">
            <v>1</v>
          </cell>
        </row>
        <row r="22">
          <cell r="C22">
            <v>2</v>
          </cell>
        </row>
        <row r="23">
          <cell r="C23">
            <v>3</v>
          </cell>
        </row>
        <row r="26">
          <cell r="C26">
            <v>24</v>
          </cell>
        </row>
        <row r="30">
          <cell r="C30">
            <v>1</v>
          </cell>
        </row>
        <row r="32">
          <cell r="C32">
            <v>8</v>
          </cell>
        </row>
        <row r="33">
          <cell r="C33">
            <v>34</v>
          </cell>
        </row>
        <row r="34">
          <cell r="C34">
            <v>5</v>
          </cell>
        </row>
        <row r="36">
          <cell r="C36">
            <v>1</v>
          </cell>
        </row>
        <row r="37">
          <cell r="C37">
            <v>29</v>
          </cell>
        </row>
        <row r="38">
          <cell r="C38">
            <v>2</v>
          </cell>
        </row>
      </sheetData>
      <sheetData sheetId="19">
        <row r="6">
          <cell r="C6">
            <v>0</v>
          </cell>
          <cell r="D6">
            <v>0</v>
          </cell>
        </row>
        <row r="7">
          <cell r="C7">
            <v>0</v>
          </cell>
          <cell r="D7">
            <v>0</v>
          </cell>
        </row>
        <row r="8">
          <cell r="C8">
            <v>0</v>
          </cell>
          <cell r="D8">
            <v>0</v>
          </cell>
        </row>
        <row r="9">
          <cell r="C9">
            <v>0</v>
          </cell>
          <cell r="D9">
            <v>0</v>
          </cell>
        </row>
        <row r="10">
          <cell r="C10">
            <v>0</v>
          </cell>
          <cell r="D10">
            <v>0</v>
          </cell>
        </row>
        <row r="11">
          <cell r="C11">
            <v>0</v>
          </cell>
          <cell r="D11">
            <v>0</v>
          </cell>
        </row>
        <row r="12">
          <cell r="C12">
            <v>11</v>
          </cell>
          <cell r="D12">
            <v>11</v>
          </cell>
        </row>
        <row r="13">
          <cell r="C13">
            <v>4</v>
          </cell>
          <cell r="D13">
            <v>4</v>
          </cell>
        </row>
        <row r="14">
          <cell r="C14">
            <v>11</v>
          </cell>
          <cell r="D14">
            <v>11</v>
          </cell>
        </row>
        <row r="15">
          <cell r="C15">
            <v>0</v>
          </cell>
          <cell r="D15">
            <v>0</v>
          </cell>
        </row>
        <row r="16">
          <cell r="C16">
            <v>5</v>
          </cell>
          <cell r="D16">
            <v>5</v>
          </cell>
        </row>
        <row r="17">
          <cell r="C17">
            <v>0</v>
          </cell>
          <cell r="D17">
            <v>0</v>
          </cell>
        </row>
        <row r="18">
          <cell r="C18">
            <v>0</v>
          </cell>
          <cell r="D18">
            <v>0</v>
          </cell>
        </row>
        <row r="19">
          <cell r="C19">
            <v>2</v>
          </cell>
          <cell r="D19">
            <v>2</v>
          </cell>
        </row>
        <row r="20">
          <cell r="C20">
            <v>0</v>
          </cell>
          <cell r="D20">
            <v>0</v>
          </cell>
        </row>
        <row r="21">
          <cell r="C21">
            <v>0</v>
          </cell>
          <cell r="D21">
            <v>0</v>
          </cell>
        </row>
        <row r="22">
          <cell r="C22">
            <v>0</v>
          </cell>
          <cell r="D22">
            <v>0</v>
          </cell>
        </row>
        <row r="23">
          <cell r="C23">
            <v>7</v>
          </cell>
          <cell r="D23">
            <v>7</v>
          </cell>
        </row>
        <row r="24">
          <cell r="C24">
            <v>0</v>
          </cell>
          <cell r="D24">
            <v>0</v>
          </cell>
        </row>
        <row r="25">
          <cell r="C25">
            <v>2</v>
          </cell>
          <cell r="D25">
            <v>2</v>
          </cell>
        </row>
        <row r="26">
          <cell r="C26">
            <v>8</v>
          </cell>
          <cell r="D26">
            <v>8</v>
          </cell>
        </row>
        <row r="27">
          <cell r="C27">
            <v>2</v>
          </cell>
          <cell r="D27">
            <v>2</v>
          </cell>
        </row>
        <row r="28">
          <cell r="C28">
            <v>0</v>
          </cell>
          <cell r="D28">
            <v>0</v>
          </cell>
        </row>
        <row r="29">
          <cell r="C29">
            <v>0</v>
          </cell>
          <cell r="D29">
            <v>0</v>
          </cell>
        </row>
        <row r="30">
          <cell r="C30">
            <v>2</v>
          </cell>
          <cell r="D30">
            <v>2</v>
          </cell>
        </row>
        <row r="31">
          <cell r="C31">
            <v>0</v>
          </cell>
          <cell r="D31">
            <v>0</v>
          </cell>
        </row>
        <row r="32">
          <cell r="C32">
            <v>12</v>
          </cell>
          <cell r="D32">
            <v>12</v>
          </cell>
        </row>
        <row r="33">
          <cell r="C33">
            <v>16</v>
          </cell>
          <cell r="D33">
            <v>16</v>
          </cell>
        </row>
        <row r="34">
          <cell r="C34">
            <v>4</v>
          </cell>
          <cell r="D34">
            <v>4</v>
          </cell>
        </row>
        <row r="35">
          <cell r="C35">
            <v>0</v>
          </cell>
          <cell r="D35">
            <v>0</v>
          </cell>
        </row>
        <row r="36">
          <cell r="C36">
            <v>8</v>
          </cell>
          <cell r="D36">
            <v>8</v>
          </cell>
        </row>
        <row r="37">
          <cell r="C37">
            <v>15</v>
          </cell>
          <cell r="D37">
            <v>15</v>
          </cell>
        </row>
        <row r="38">
          <cell r="C38">
            <v>3</v>
          </cell>
          <cell r="D38">
            <v>3</v>
          </cell>
        </row>
      </sheetData>
      <sheetData sheetId="20">
        <row r="6">
          <cell r="C6">
            <v>3</v>
          </cell>
          <cell r="D6">
            <v>3</v>
          </cell>
        </row>
        <row r="7">
          <cell r="C7">
            <v>0</v>
          </cell>
        </row>
        <row r="8">
          <cell r="C8">
            <v>1</v>
          </cell>
          <cell r="D8">
            <v>1</v>
          </cell>
        </row>
        <row r="9">
          <cell r="C9">
            <v>0</v>
          </cell>
        </row>
        <row r="10">
          <cell r="C10">
            <v>0</v>
          </cell>
        </row>
        <row r="11">
          <cell r="C11">
            <v>0</v>
          </cell>
        </row>
        <row r="12">
          <cell r="C12">
            <v>7</v>
          </cell>
          <cell r="D12">
            <v>7</v>
          </cell>
        </row>
        <row r="13">
          <cell r="C13">
            <v>2</v>
          </cell>
          <cell r="D13">
            <v>2</v>
          </cell>
        </row>
        <row r="14">
          <cell r="C14">
            <v>13</v>
          </cell>
          <cell r="D14">
            <v>13</v>
          </cell>
        </row>
        <row r="15">
          <cell r="C15">
            <v>0</v>
          </cell>
        </row>
        <row r="16">
          <cell r="C16">
            <v>2</v>
          </cell>
          <cell r="D16">
            <v>2</v>
          </cell>
        </row>
        <row r="17">
          <cell r="C17">
            <v>2</v>
          </cell>
          <cell r="D17">
            <v>2</v>
          </cell>
        </row>
        <row r="18">
          <cell r="C18">
            <v>1</v>
          </cell>
          <cell r="D18">
            <v>1</v>
          </cell>
        </row>
        <row r="19">
          <cell r="C19">
            <v>1</v>
          </cell>
          <cell r="D19">
            <v>1</v>
          </cell>
        </row>
        <row r="20">
          <cell r="C20">
            <v>0</v>
          </cell>
        </row>
        <row r="21">
          <cell r="C21">
            <v>3</v>
          </cell>
          <cell r="D21">
            <v>3</v>
          </cell>
        </row>
        <row r="22">
          <cell r="C22">
            <v>0</v>
          </cell>
        </row>
        <row r="23">
          <cell r="C23">
            <v>9</v>
          </cell>
          <cell r="D23">
            <v>9</v>
          </cell>
        </row>
        <row r="24">
          <cell r="C24">
            <v>5</v>
          </cell>
          <cell r="D24">
            <v>5</v>
          </cell>
        </row>
        <row r="25">
          <cell r="C25">
            <v>0</v>
          </cell>
        </row>
        <row r="26">
          <cell r="C26">
            <v>0</v>
          </cell>
        </row>
        <row r="27">
          <cell r="C27">
            <v>1</v>
          </cell>
          <cell r="D27">
            <v>1</v>
          </cell>
        </row>
        <row r="28">
          <cell r="C28">
            <v>0</v>
          </cell>
        </row>
        <row r="29">
          <cell r="C29">
            <v>0</v>
          </cell>
        </row>
        <row r="30">
          <cell r="C30">
            <v>1</v>
          </cell>
          <cell r="D30">
            <v>1</v>
          </cell>
        </row>
        <row r="31">
          <cell r="C31">
            <v>0</v>
          </cell>
        </row>
        <row r="32">
          <cell r="C32">
            <v>12</v>
          </cell>
          <cell r="D32">
            <v>12</v>
          </cell>
        </row>
        <row r="33">
          <cell r="C33">
            <v>4</v>
          </cell>
          <cell r="D33">
            <v>4</v>
          </cell>
        </row>
        <row r="34">
          <cell r="C34">
            <v>19</v>
          </cell>
          <cell r="D34">
            <v>19</v>
          </cell>
        </row>
        <row r="35">
          <cell r="C35">
            <v>0</v>
          </cell>
        </row>
        <row r="36">
          <cell r="C36">
            <v>0</v>
          </cell>
        </row>
        <row r="37">
          <cell r="C37">
            <v>9</v>
          </cell>
          <cell r="D37">
            <v>9</v>
          </cell>
        </row>
        <row r="38">
          <cell r="C38">
            <v>0</v>
          </cell>
        </row>
      </sheetData>
      <sheetData sheetId="21">
        <row r="6">
          <cell r="C6">
            <v>0</v>
          </cell>
          <cell r="D6">
            <v>0</v>
          </cell>
        </row>
        <row r="7">
          <cell r="C7">
            <v>0</v>
          </cell>
          <cell r="D7">
            <v>0</v>
          </cell>
        </row>
        <row r="8">
          <cell r="C8">
            <v>6</v>
          </cell>
          <cell r="D8">
            <v>6</v>
          </cell>
        </row>
        <row r="9">
          <cell r="C9">
            <v>3</v>
          </cell>
          <cell r="D9">
            <v>3</v>
          </cell>
        </row>
        <row r="10">
          <cell r="C10">
            <v>2</v>
          </cell>
          <cell r="D10">
            <v>2</v>
          </cell>
        </row>
        <row r="11">
          <cell r="C11">
            <v>0</v>
          </cell>
          <cell r="D11">
            <v>0</v>
          </cell>
        </row>
        <row r="12">
          <cell r="C12">
            <v>8</v>
          </cell>
          <cell r="D12">
            <v>8</v>
          </cell>
        </row>
        <row r="13">
          <cell r="C13">
            <v>0</v>
          </cell>
          <cell r="D13">
            <v>0</v>
          </cell>
        </row>
        <row r="14">
          <cell r="C14">
            <v>2</v>
          </cell>
          <cell r="D14">
            <v>2</v>
          </cell>
        </row>
        <row r="15">
          <cell r="C15">
            <v>0</v>
          </cell>
          <cell r="D15">
            <v>0</v>
          </cell>
        </row>
        <row r="16">
          <cell r="C16">
            <v>0</v>
          </cell>
          <cell r="D16">
            <v>0</v>
          </cell>
        </row>
        <row r="17">
          <cell r="C17">
            <v>0</v>
          </cell>
          <cell r="D17">
            <v>0</v>
          </cell>
        </row>
        <row r="18">
          <cell r="C18">
            <v>0</v>
          </cell>
          <cell r="D18">
            <v>0</v>
          </cell>
        </row>
        <row r="19">
          <cell r="C19">
            <v>0</v>
          </cell>
          <cell r="D19">
            <v>0</v>
          </cell>
        </row>
        <row r="20">
          <cell r="C20">
            <v>3</v>
          </cell>
          <cell r="D20">
            <v>3</v>
          </cell>
        </row>
        <row r="21">
          <cell r="C21">
            <v>3</v>
          </cell>
          <cell r="D21">
            <v>3</v>
          </cell>
        </row>
        <row r="22">
          <cell r="C22">
            <v>6</v>
          </cell>
          <cell r="D22">
            <v>6</v>
          </cell>
        </row>
        <row r="23">
          <cell r="C23">
            <v>4</v>
          </cell>
          <cell r="D23">
            <v>4</v>
          </cell>
        </row>
        <row r="24">
          <cell r="C24">
            <v>0</v>
          </cell>
          <cell r="D24">
            <v>0</v>
          </cell>
        </row>
        <row r="25">
          <cell r="C25">
            <v>0</v>
          </cell>
          <cell r="D25">
            <v>0</v>
          </cell>
        </row>
        <row r="26">
          <cell r="C26">
            <v>13</v>
          </cell>
          <cell r="D26">
            <v>13</v>
          </cell>
        </row>
        <row r="27">
          <cell r="C27">
            <v>0</v>
          </cell>
          <cell r="D27">
            <v>0</v>
          </cell>
        </row>
        <row r="28">
          <cell r="C28">
            <v>0</v>
          </cell>
          <cell r="D28">
            <v>0</v>
          </cell>
        </row>
        <row r="29">
          <cell r="C29">
            <v>0</v>
          </cell>
          <cell r="D29">
            <v>0</v>
          </cell>
        </row>
        <row r="30">
          <cell r="C30">
            <v>2</v>
          </cell>
          <cell r="D30">
            <v>2</v>
          </cell>
        </row>
        <row r="31">
          <cell r="C31">
            <v>0</v>
          </cell>
          <cell r="D31">
            <v>0</v>
          </cell>
        </row>
        <row r="32">
          <cell r="C32">
            <v>9</v>
          </cell>
          <cell r="D32">
            <v>9</v>
          </cell>
        </row>
        <row r="33">
          <cell r="C33">
            <v>21</v>
          </cell>
          <cell r="D33">
            <v>21</v>
          </cell>
        </row>
        <row r="34">
          <cell r="C34">
            <v>9</v>
          </cell>
          <cell r="D34">
            <v>9</v>
          </cell>
        </row>
        <row r="35">
          <cell r="C35">
            <v>0</v>
          </cell>
          <cell r="D35">
            <v>0</v>
          </cell>
        </row>
        <row r="36">
          <cell r="C36">
            <v>6</v>
          </cell>
          <cell r="D36">
            <v>6</v>
          </cell>
        </row>
        <row r="37">
          <cell r="C37">
            <v>9</v>
          </cell>
          <cell r="D37">
            <v>9</v>
          </cell>
        </row>
        <row r="38">
          <cell r="C38">
            <v>3</v>
          </cell>
          <cell r="D38">
            <v>3</v>
          </cell>
        </row>
      </sheetData>
      <sheetData sheetId="22">
        <row r="6">
          <cell r="C6">
            <v>1</v>
          </cell>
          <cell r="D6">
            <v>1</v>
          </cell>
        </row>
        <row r="7">
          <cell r="C7">
            <v>1</v>
          </cell>
          <cell r="D7">
            <v>1</v>
          </cell>
        </row>
        <row r="8">
          <cell r="C8">
            <v>1</v>
          </cell>
          <cell r="D8">
            <v>1</v>
          </cell>
        </row>
        <row r="9">
          <cell r="C9">
            <v>1</v>
          </cell>
          <cell r="D9">
            <v>1</v>
          </cell>
        </row>
        <row r="10">
          <cell r="C10">
            <v>3</v>
          </cell>
          <cell r="D10">
            <v>3</v>
          </cell>
        </row>
        <row r="11">
          <cell r="C11">
            <v>1</v>
          </cell>
          <cell r="D11">
            <v>1</v>
          </cell>
        </row>
        <row r="12">
          <cell r="C12">
            <v>5</v>
          </cell>
          <cell r="D12">
            <v>5</v>
          </cell>
        </row>
        <row r="13">
          <cell r="C13">
            <v>2</v>
          </cell>
          <cell r="D13">
            <v>2</v>
          </cell>
        </row>
        <row r="14">
          <cell r="C14">
            <v>4</v>
          </cell>
          <cell r="D14">
            <v>4</v>
          </cell>
        </row>
        <row r="15">
          <cell r="C15">
            <v>0</v>
          </cell>
          <cell r="D15">
            <v>0</v>
          </cell>
        </row>
        <row r="16">
          <cell r="C16">
            <v>1</v>
          </cell>
          <cell r="D16">
            <v>1</v>
          </cell>
        </row>
        <row r="17">
          <cell r="C17">
            <v>2</v>
          </cell>
          <cell r="D17">
            <v>2</v>
          </cell>
        </row>
        <row r="18">
          <cell r="C18">
            <v>1</v>
          </cell>
          <cell r="D18">
            <v>1</v>
          </cell>
        </row>
        <row r="19">
          <cell r="C19">
            <v>0</v>
          </cell>
          <cell r="D19">
            <v>0</v>
          </cell>
        </row>
        <row r="20">
          <cell r="C20">
            <v>3</v>
          </cell>
          <cell r="D20">
            <v>3</v>
          </cell>
        </row>
        <row r="21">
          <cell r="C21">
            <v>3</v>
          </cell>
          <cell r="D21">
            <v>3</v>
          </cell>
        </row>
        <row r="22">
          <cell r="C22">
            <v>1</v>
          </cell>
          <cell r="D22">
            <v>1</v>
          </cell>
        </row>
        <row r="23">
          <cell r="C23">
            <v>2</v>
          </cell>
          <cell r="D23">
            <v>2</v>
          </cell>
        </row>
        <row r="24">
          <cell r="C24">
            <v>0</v>
          </cell>
          <cell r="D24">
            <v>0</v>
          </cell>
        </row>
        <row r="25">
          <cell r="C25">
            <v>0</v>
          </cell>
          <cell r="D25">
            <v>0</v>
          </cell>
        </row>
        <row r="26">
          <cell r="C26">
            <v>0</v>
          </cell>
          <cell r="D26">
            <v>0</v>
          </cell>
        </row>
        <row r="27">
          <cell r="C27">
            <v>1</v>
          </cell>
          <cell r="D27">
            <v>1</v>
          </cell>
        </row>
        <row r="28">
          <cell r="C28">
            <v>0</v>
          </cell>
          <cell r="D28">
            <v>0</v>
          </cell>
        </row>
        <row r="29">
          <cell r="C29">
            <v>0</v>
          </cell>
          <cell r="D29">
            <v>0</v>
          </cell>
        </row>
        <row r="30">
          <cell r="C30">
            <v>1</v>
          </cell>
          <cell r="D30">
            <v>1</v>
          </cell>
        </row>
        <row r="31">
          <cell r="C31">
            <v>1</v>
          </cell>
          <cell r="D31">
            <v>1</v>
          </cell>
        </row>
        <row r="32">
          <cell r="C32">
            <v>6</v>
          </cell>
          <cell r="D32">
            <v>6</v>
          </cell>
        </row>
        <row r="33">
          <cell r="C33">
            <v>10</v>
          </cell>
          <cell r="D33">
            <v>10</v>
          </cell>
        </row>
        <row r="34">
          <cell r="C34">
            <v>5</v>
          </cell>
          <cell r="D34">
            <v>5</v>
          </cell>
        </row>
        <row r="35">
          <cell r="C35">
            <v>1</v>
          </cell>
          <cell r="D35">
            <v>1</v>
          </cell>
        </row>
        <row r="36">
          <cell r="C36">
            <v>1</v>
          </cell>
          <cell r="D36">
            <v>1</v>
          </cell>
        </row>
        <row r="37">
          <cell r="C37">
            <v>5</v>
          </cell>
          <cell r="D37">
            <v>5</v>
          </cell>
        </row>
        <row r="38">
          <cell r="C38">
            <v>2</v>
          </cell>
          <cell r="D38">
            <v>2</v>
          </cell>
        </row>
      </sheetData>
      <sheetData sheetId="23">
        <row r="6">
          <cell r="C6">
            <v>0</v>
          </cell>
          <cell r="D6">
            <v>0</v>
          </cell>
        </row>
        <row r="7">
          <cell r="C7">
            <v>0</v>
          </cell>
          <cell r="D7">
            <v>0</v>
          </cell>
        </row>
        <row r="8">
          <cell r="C8">
            <v>0</v>
          </cell>
          <cell r="D8">
            <v>0</v>
          </cell>
        </row>
        <row r="9">
          <cell r="C9">
            <v>1</v>
          </cell>
        </row>
        <row r="10">
          <cell r="C10">
            <v>1</v>
          </cell>
        </row>
        <row r="11">
          <cell r="C11">
            <v>0</v>
          </cell>
        </row>
        <row r="12">
          <cell r="C12">
            <v>39</v>
          </cell>
          <cell r="D12">
            <v>25</v>
          </cell>
        </row>
        <row r="13">
          <cell r="C13">
            <v>0</v>
          </cell>
        </row>
        <row r="14">
          <cell r="C14">
            <v>22</v>
          </cell>
          <cell r="D14">
            <v>11</v>
          </cell>
        </row>
        <row r="15">
          <cell r="C15">
            <v>0</v>
          </cell>
          <cell r="D15">
            <v>0</v>
          </cell>
        </row>
        <row r="16">
          <cell r="C16">
            <v>0</v>
          </cell>
          <cell r="D16">
            <v>0</v>
          </cell>
        </row>
        <row r="17">
          <cell r="C17">
            <v>0</v>
          </cell>
          <cell r="D17">
            <v>0</v>
          </cell>
        </row>
        <row r="18">
          <cell r="C18">
            <v>0</v>
          </cell>
          <cell r="D18">
            <v>0</v>
          </cell>
        </row>
        <row r="19">
          <cell r="C19">
            <v>0</v>
          </cell>
          <cell r="D19">
            <v>0</v>
          </cell>
        </row>
        <row r="20">
          <cell r="C20">
            <v>6</v>
          </cell>
          <cell r="D20">
            <v>0</v>
          </cell>
        </row>
        <row r="21">
          <cell r="C21">
            <v>7</v>
          </cell>
          <cell r="D21">
            <v>0</v>
          </cell>
        </row>
        <row r="22">
          <cell r="C22">
            <v>0</v>
          </cell>
          <cell r="D22">
            <v>0</v>
          </cell>
        </row>
        <row r="23">
          <cell r="C23">
            <v>12</v>
          </cell>
          <cell r="D23">
            <v>6</v>
          </cell>
        </row>
        <row r="24">
          <cell r="C24">
            <v>0</v>
          </cell>
          <cell r="D24">
            <v>0</v>
          </cell>
        </row>
        <row r="25">
          <cell r="C25">
            <v>0</v>
          </cell>
          <cell r="D25">
            <v>0</v>
          </cell>
        </row>
        <row r="26">
          <cell r="C26">
            <v>0</v>
          </cell>
          <cell r="D26">
            <v>0</v>
          </cell>
        </row>
        <row r="27">
          <cell r="C27">
            <v>1</v>
          </cell>
          <cell r="D27">
            <v>0</v>
          </cell>
        </row>
        <row r="28">
          <cell r="C28">
            <v>18</v>
          </cell>
          <cell r="D28">
            <v>10</v>
          </cell>
        </row>
        <row r="29">
          <cell r="C29">
            <v>0</v>
          </cell>
          <cell r="D29">
            <v>0</v>
          </cell>
        </row>
        <row r="30">
          <cell r="C30">
            <v>1</v>
          </cell>
          <cell r="D30">
            <v>0</v>
          </cell>
        </row>
        <row r="31">
          <cell r="C31">
            <v>1</v>
          </cell>
          <cell r="D31">
            <v>0</v>
          </cell>
        </row>
        <row r="32">
          <cell r="C32">
            <v>9</v>
          </cell>
          <cell r="D32">
            <v>2</v>
          </cell>
        </row>
        <row r="33">
          <cell r="C33">
            <v>29</v>
          </cell>
          <cell r="D33">
            <v>5</v>
          </cell>
        </row>
        <row r="34">
          <cell r="C34">
            <v>21</v>
          </cell>
          <cell r="D34">
            <v>6</v>
          </cell>
        </row>
        <row r="35">
          <cell r="C35">
            <v>0</v>
          </cell>
          <cell r="D35">
            <v>0</v>
          </cell>
        </row>
        <row r="36">
          <cell r="C36">
            <v>0</v>
          </cell>
          <cell r="D36">
            <v>0</v>
          </cell>
        </row>
        <row r="37">
          <cell r="C37">
            <v>11</v>
          </cell>
          <cell r="D37">
            <v>4</v>
          </cell>
        </row>
      </sheetData>
      <sheetData sheetId="24">
        <row r="8">
          <cell r="C8">
            <v>2</v>
          </cell>
        </row>
        <row r="9">
          <cell r="C9">
            <v>1</v>
          </cell>
        </row>
        <row r="10">
          <cell r="C10">
            <v>3</v>
          </cell>
        </row>
        <row r="12">
          <cell r="C12">
            <v>13</v>
          </cell>
        </row>
        <row r="14">
          <cell r="C14">
            <v>13</v>
          </cell>
        </row>
        <row r="16">
          <cell r="C16">
            <v>7</v>
          </cell>
        </row>
        <row r="17">
          <cell r="C17">
            <v>6</v>
          </cell>
        </row>
        <row r="18">
          <cell r="C18">
            <v>3</v>
          </cell>
        </row>
        <row r="20">
          <cell r="C20">
            <v>2</v>
          </cell>
        </row>
        <row r="21">
          <cell r="C21">
            <v>3</v>
          </cell>
        </row>
        <row r="22">
          <cell r="C22">
            <v>5</v>
          </cell>
        </row>
        <row r="23">
          <cell r="C23">
            <v>11</v>
          </cell>
        </row>
        <row r="25">
          <cell r="C25">
            <v>2</v>
          </cell>
        </row>
        <row r="28">
          <cell r="C28">
            <v>22</v>
          </cell>
        </row>
        <row r="32">
          <cell r="C32">
            <v>12</v>
          </cell>
        </row>
        <row r="33">
          <cell r="C33">
            <v>20</v>
          </cell>
        </row>
        <row r="34">
          <cell r="C34">
            <v>4</v>
          </cell>
        </row>
        <row r="36">
          <cell r="C36">
            <v>4</v>
          </cell>
        </row>
        <row r="37">
          <cell r="C37">
            <v>10</v>
          </cell>
        </row>
        <row r="38">
          <cell r="C38">
            <v>2</v>
          </cell>
        </row>
      </sheetData>
      <sheetData sheetId="25">
        <row r="7">
          <cell r="C7">
            <v>2</v>
          </cell>
          <cell r="D7">
            <v>2</v>
          </cell>
        </row>
        <row r="10">
          <cell r="C10">
            <v>2</v>
          </cell>
          <cell r="D10">
            <v>2</v>
          </cell>
        </row>
        <row r="12">
          <cell r="C12">
            <v>20</v>
          </cell>
          <cell r="D12">
            <v>20</v>
          </cell>
        </row>
        <row r="14">
          <cell r="C14">
            <v>4</v>
          </cell>
          <cell r="D14">
            <v>4</v>
          </cell>
        </row>
        <row r="28">
          <cell r="C28">
            <v>40</v>
          </cell>
          <cell r="D28">
            <v>40</v>
          </cell>
        </row>
        <row r="31">
          <cell r="C31">
            <v>82</v>
          </cell>
          <cell r="D31">
            <v>82</v>
          </cell>
        </row>
        <row r="32">
          <cell r="C32">
            <v>55</v>
          </cell>
          <cell r="D32">
            <v>55</v>
          </cell>
        </row>
        <row r="34">
          <cell r="C34">
            <v>20</v>
          </cell>
          <cell r="D34">
            <v>20</v>
          </cell>
        </row>
      </sheetData>
      <sheetData sheetId="26">
        <row r="6">
          <cell r="C6">
            <v>0</v>
          </cell>
          <cell r="D6">
            <v>0</v>
          </cell>
        </row>
        <row r="7">
          <cell r="C7">
            <v>0</v>
          </cell>
          <cell r="D7">
            <v>0</v>
          </cell>
        </row>
        <row r="8">
          <cell r="C8">
            <v>1</v>
          </cell>
          <cell r="D8">
            <v>1</v>
          </cell>
        </row>
        <row r="9">
          <cell r="C9">
            <v>1</v>
          </cell>
          <cell r="D9">
            <v>1</v>
          </cell>
        </row>
        <row r="10">
          <cell r="C10">
            <v>1</v>
          </cell>
          <cell r="D10">
            <v>1</v>
          </cell>
        </row>
        <row r="11">
          <cell r="C11">
            <v>1</v>
          </cell>
          <cell r="D11">
            <v>1</v>
          </cell>
        </row>
        <row r="12">
          <cell r="C12">
            <v>15</v>
          </cell>
          <cell r="D12">
            <v>15</v>
          </cell>
        </row>
        <row r="13">
          <cell r="C13">
            <v>10</v>
          </cell>
          <cell r="D13">
            <v>10</v>
          </cell>
        </row>
        <row r="14">
          <cell r="C14">
            <v>1</v>
          </cell>
          <cell r="D14">
            <v>1</v>
          </cell>
        </row>
        <row r="15">
          <cell r="C15">
            <v>0</v>
          </cell>
          <cell r="D15">
            <v>0</v>
          </cell>
        </row>
        <row r="16">
          <cell r="C16">
            <v>0</v>
          </cell>
          <cell r="D16">
            <v>0</v>
          </cell>
        </row>
        <row r="17">
          <cell r="C17">
            <v>2</v>
          </cell>
          <cell r="D17">
            <v>2</v>
          </cell>
        </row>
        <row r="18">
          <cell r="C18">
            <v>4</v>
          </cell>
          <cell r="D18">
            <v>4</v>
          </cell>
        </row>
        <row r="19">
          <cell r="C19">
            <v>0</v>
          </cell>
          <cell r="D19">
            <v>0</v>
          </cell>
        </row>
        <row r="20">
          <cell r="C20">
            <v>0</v>
          </cell>
          <cell r="D20">
            <v>0</v>
          </cell>
        </row>
        <row r="21">
          <cell r="C21">
            <v>4</v>
          </cell>
          <cell r="D21">
            <v>4</v>
          </cell>
        </row>
        <row r="22">
          <cell r="C22">
            <v>5</v>
          </cell>
          <cell r="D22">
            <v>5</v>
          </cell>
        </row>
        <row r="23">
          <cell r="C23">
            <v>11</v>
          </cell>
          <cell r="D23">
            <v>11</v>
          </cell>
        </row>
        <row r="24">
          <cell r="C24">
            <v>48</v>
          </cell>
          <cell r="D24">
            <v>48</v>
          </cell>
        </row>
        <row r="25">
          <cell r="C25">
            <v>0</v>
          </cell>
          <cell r="D25">
            <v>0</v>
          </cell>
        </row>
        <row r="26">
          <cell r="C26">
            <v>0</v>
          </cell>
          <cell r="D26">
            <v>0</v>
          </cell>
        </row>
        <row r="27">
          <cell r="C27">
            <v>0</v>
          </cell>
          <cell r="D27">
            <v>0</v>
          </cell>
        </row>
        <row r="28">
          <cell r="C28">
            <v>0</v>
          </cell>
          <cell r="D28">
            <v>0</v>
          </cell>
        </row>
        <row r="29">
          <cell r="C29">
            <v>0</v>
          </cell>
          <cell r="D29">
            <v>0</v>
          </cell>
        </row>
        <row r="30">
          <cell r="C30">
            <v>1</v>
          </cell>
          <cell r="D30">
            <v>1</v>
          </cell>
        </row>
        <row r="31">
          <cell r="C31">
            <v>5</v>
          </cell>
          <cell r="D31">
            <v>5</v>
          </cell>
        </row>
        <row r="32">
          <cell r="C32">
            <v>39</v>
          </cell>
          <cell r="D32">
            <v>39</v>
          </cell>
        </row>
        <row r="33">
          <cell r="C33">
            <v>13</v>
          </cell>
          <cell r="D33">
            <v>13</v>
          </cell>
        </row>
        <row r="34">
          <cell r="C34">
            <v>27</v>
          </cell>
          <cell r="D34">
            <v>27</v>
          </cell>
        </row>
        <row r="35">
          <cell r="C35">
            <v>0</v>
          </cell>
          <cell r="D35">
            <v>0</v>
          </cell>
        </row>
        <row r="36">
          <cell r="C36">
            <v>11</v>
          </cell>
          <cell r="D36">
            <v>11</v>
          </cell>
        </row>
        <row r="37">
          <cell r="C37">
            <v>2</v>
          </cell>
          <cell r="D37">
            <v>2</v>
          </cell>
        </row>
        <row r="38">
          <cell r="C38">
            <v>1</v>
          </cell>
          <cell r="D38">
            <v>1</v>
          </cell>
        </row>
      </sheetData>
      <sheetData sheetId="27">
        <row r="6">
          <cell r="C6">
            <v>1</v>
          </cell>
          <cell r="D6">
            <v>1</v>
          </cell>
        </row>
        <row r="7">
          <cell r="C7">
            <v>1</v>
          </cell>
          <cell r="D7">
            <v>1</v>
          </cell>
        </row>
        <row r="8">
          <cell r="C8">
            <v>1</v>
          </cell>
          <cell r="D8">
            <v>1</v>
          </cell>
        </row>
        <row r="9">
          <cell r="C9">
            <v>1</v>
          </cell>
          <cell r="D9">
            <v>1</v>
          </cell>
        </row>
        <row r="10">
          <cell r="C10">
            <v>1</v>
          </cell>
          <cell r="D10">
            <v>1</v>
          </cell>
        </row>
        <row r="11">
          <cell r="C11">
            <v>0</v>
          </cell>
          <cell r="D11">
            <v>0</v>
          </cell>
        </row>
        <row r="12">
          <cell r="C12">
            <v>25</v>
          </cell>
          <cell r="D12">
            <v>25</v>
          </cell>
        </row>
        <row r="13">
          <cell r="C13">
            <v>1</v>
          </cell>
          <cell r="D13">
            <v>1</v>
          </cell>
        </row>
        <row r="14">
          <cell r="C14">
            <v>11</v>
          </cell>
          <cell r="D14">
            <v>11</v>
          </cell>
        </row>
        <row r="15">
          <cell r="C15">
            <v>0</v>
          </cell>
          <cell r="D15">
            <v>0</v>
          </cell>
        </row>
        <row r="16">
          <cell r="C16">
            <v>1</v>
          </cell>
          <cell r="D16">
            <v>1</v>
          </cell>
        </row>
        <row r="17">
          <cell r="C17">
            <v>4</v>
          </cell>
          <cell r="D17">
            <v>4</v>
          </cell>
        </row>
        <row r="18">
          <cell r="C18">
            <v>0</v>
          </cell>
          <cell r="D18">
            <v>0</v>
          </cell>
        </row>
        <row r="19">
          <cell r="C19">
            <v>1</v>
          </cell>
          <cell r="D19">
            <v>1</v>
          </cell>
        </row>
        <row r="20">
          <cell r="C20">
            <v>1</v>
          </cell>
          <cell r="D20">
            <v>1</v>
          </cell>
        </row>
        <row r="21">
          <cell r="C21">
            <v>10</v>
          </cell>
          <cell r="D21">
            <v>10</v>
          </cell>
        </row>
        <row r="22">
          <cell r="C22">
            <v>1</v>
          </cell>
          <cell r="D22">
            <v>1</v>
          </cell>
        </row>
        <row r="23">
          <cell r="C23">
            <v>26</v>
          </cell>
          <cell r="D23">
            <v>26</v>
          </cell>
        </row>
        <row r="24">
          <cell r="C24">
            <v>0</v>
          </cell>
          <cell r="D24">
            <v>0</v>
          </cell>
        </row>
        <row r="25">
          <cell r="C25">
            <v>1</v>
          </cell>
          <cell r="D25">
            <v>1</v>
          </cell>
        </row>
        <row r="26">
          <cell r="C26">
            <v>23</v>
          </cell>
          <cell r="D26">
            <v>23</v>
          </cell>
        </row>
        <row r="27">
          <cell r="C27">
            <v>0</v>
          </cell>
          <cell r="D27">
            <v>0</v>
          </cell>
        </row>
        <row r="28">
          <cell r="C28">
            <v>0</v>
          </cell>
          <cell r="D28">
            <v>0</v>
          </cell>
        </row>
        <row r="29">
          <cell r="C29">
            <v>0</v>
          </cell>
          <cell r="D29">
            <v>0</v>
          </cell>
        </row>
        <row r="30">
          <cell r="C30">
            <v>1</v>
          </cell>
          <cell r="D30">
            <v>1</v>
          </cell>
        </row>
        <row r="31">
          <cell r="C31">
            <v>1</v>
          </cell>
          <cell r="D31">
            <v>1</v>
          </cell>
        </row>
        <row r="32">
          <cell r="C32">
            <v>16</v>
          </cell>
          <cell r="D32">
            <v>16</v>
          </cell>
        </row>
        <row r="33">
          <cell r="C33">
            <v>32</v>
          </cell>
          <cell r="D33">
            <v>32</v>
          </cell>
        </row>
        <row r="34">
          <cell r="C34">
            <v>10</v>
          </cell>
          <cell r="D34">
            <v>10</v>
          </cell>
        </row>
        <row r="35">
          <cell r="C35">
            <v>0</v>
          </cell>
          <cell r="D35">
            <v>0</v>
          </cell>
        </row>
        <row r="36">
          <cell r="C36">
            <v>1</v>
          </cell>
          <cell r="D36">
            <v>1</v>
          </cell>
        </row>
        <row r="37">
          <cell r="C37">
            <v>10</v>
          </cell>
          <cell r="D37">
            <v>10</v>
          </cell>
        </row>
        <row r="38">
          <cell r="C38">
            <v>1</v>
          </cell>
          <cell r="D38">
            <v>1</v>
          </cell>
        </row>
      </sheetData>
      <sheetData sheetId="28">
        <row r="8">
          <cell r="C8">
            <v>4</v>
          </cell>
          <cell r="D8">
            <v>4</v>
          </cell>
        </row>
        <row r="9">
          <cell r="C9">
            <v>3</v>
          </cell>
          <cell r="D9">
            <v>3</v>
          </cell>
        </row>
        <row r="12">
          <cell r="C12">
            <v>10</v>
          </cell>
          <cell r="D12">
            <v>10</v>
          </cell>
        </row>
        <row r="13">
          <cell r="C13">
            <v>2</v>
          </cell>
          <cell r="D13">
            <v>2</v>
          </cell>
        </row>
        <row r="14">
          <cell r="C14">
            <v>1</v>
          </cell>
          <cell r="D14">
            <v>1</v>
          </cell>
        </row>
        <row r="17">
          <cell r="C17">
            <v>1</v>
          </cell>
          <cell r="D17">
            <v>1</v>
          </cell>
        </row>
        <row r="18">
          <cell r="C18">
            <v>4</v>
          </cell>
          <cell r="D18">
            <v>4</v>
          </cell>
        </row>
        <row r="20">
          <cell r="C20">
            <v>2</v>
          </cell>
          <cell r="D20">
            <v>2</v>
          </cell>
        </row>
        <row r="23">
          <cell r="C23">
            <v>7</v>
          </cell>
          <cell r="D23">
            <v>7</v>
          </cell>
        </row>
        <row r="28">
          <cell r="C28">
            <v>23</v>
          </cell>
          <cell r="D28">
            <v>23</v>
          </cell>
        </row>
        <row r="31">
          <cell r="C31">
            <v>27</v>
          </cell>
          <cell r="D31">
            <v>27</v>
          </cell>
        </row>
        <row r="32">
          <cell r="C32">
            <v>9</v>
          </cell>
          <cell r="D32">
            <v>9</v>
          </cell>
        </row>
        <row r="33">
          <cell r="C33">
            <v>2</v>
          </cell>
          <cell r="D33">
            <v>2</v>
          </cell>
        </row>
        <row r="34">
          <cell r="C34">
            <v>2</v>
          </cell>
          <cell r="D34">
            <v>2</v>
          </cell>
        </row>
        <row r="37">
          <cell r="C37">
            <v>3</v>
          </cell>
          <cell r="D37">
            <v>3</v>
          </cell>
        </row>
      </sheetData>
      <sheetData sheetId="29">
        <row r="7">
          <cell r="C7">
            <v>1</v>
          </cell>
          <cell r="D7">
            <v>1</v>
          </cell>
        </row>
        <row r="8">
          <cell r="C8">
            <v>1</v>
          </cell>
          <cell r="D8">
            <v>1</v>
          </cell>
        </row>
        <row r="9">
          <cell r="C9">
            <v>1</v>
          </cell>
          <cell r="D9">
            <v>1</v>
          </cell>
        </row>
        <row r="10">
          <cell r="C10">
            <v>1</v>
          </cell>
          <cell r="D10">
            <v>1</v>
          </cell>
        </row>
        <row r="11">
          <cell r="C11">
            <v>1</v>
          </cell>
          <cell r="D11">
            <v>1</v>
          </cell>
        </row>
        <row r="12">
          <cell r="C12">
            <v>5</v>
          </cell>
          <cell r="D12">
            <v>5</v>
          </cell>
        </row>
        <row r="13">
          <cell r="C13">
            <v>1</v>
          </cell>
          <cell r="D13">
            <v>1</v>
          </cell>
        </row>
        <row r="14">
          <cell r="C14">
            <v>1</v>
          </cell>
          <cell r="D14">
            <v>1</v>
          </cell>
        </row>
        <row r="17">
          <cell r="C17">
            <v>3</v>
          </cell>
          <cell r="D17">
            <v>3</v>
          </cell>
        </row>
        <row r="18">
          <cell r="C18">
            <v>1</v>
          </cell>
          <cell r="D18">
            <v>1</v>
          </cell>
        </row>
        <row r="19">
          <cell r="C19">
            <v>1</v>
          </cell>
          <cell r="D19">
            <v>1</v>
          </cell>
        </row>
        <row r="20">
          <cell r="C20">
            <v>1</v>
          </cell>
          <cell r="D20">
            <v>1</v>
          </cell>
        </row>
        <row r="21">
          <cell r="C21">
            <v>1</v>
          </cell>
          <cell r="D21">
            <v>1</v>
          </cell>
        </row>
        <row r="22">
          <cell r="C22">
            <v>1</v>
          </cell>
          <cell r="D22">
            <v>1</v>
          </cell>
        </row>
        <row r="23">
          <cell r="C23">
            <v>1</v>
          </cell>
          <cell r="D23">
            <v>1</v>
          </cell>
        </row>
        <row r="28">
          <cell r="C28">
            <v>11</v>
          </cell>
          <cell r="D28">
            <v>11</v>
          </cell>
        </row>
        <row r="29">
          <cell r="C29">
            <v>1</v>
          </cell>
          <cell r="D29">
            <v>1</v>
          </cell>
        </row>
        <row r="30">
          <cell r="C30">
            <v>1</v>
          </cell>
          <cell r="D30">
            <v>1</v>
          </cell>
        </row>
        <row r="31">
          <cell r="C31">
            <v>10</v>
          </cell>
          <cell r="D31">
            <v>10</v>
          </cell>
        </row>
        <row r="32">
          <cell r="C32">
            <v>5</v>
          </cell>
          <cell r="D32">
            <v>5</v>
          </cell>
        </row>
        <row r="33">
          <cell r="C33">
            <v>6</v>
          </cell>
          <cell r="D33">
            <v>6</v>
          </cell>
        </row>
        <row r="34">
          <cell r="C34">
            <v>4</v>
          </cell>
          <cell r="D34">
            <v>4</v>
          </cell>
        </row>
        <row r="36">
          <cell r="C36">
            <v>1</v>
          </cell>
          <cell r="D36">
            <v>1</v>
          </cell>
        </row>
      </sheetData>
      <sheetData sheetId="30"/>
      <sheetData sheetId="3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distrit wise BCA target"/>
      <sheetName val="BCA TARGETS bank wise"/>
      <sheetName val="dist-wise-subtot"/>
      <sheetName val="dist-wise-summary"/>
    </sheetNames>
    <sheetDataSet>
      <sheetData sheetId="0"/>
      <sheetData sheetId="1"/>
      <sheetData sheetId="2">
        <row r="21">
          <cell r="A21">
            <v>1</v>
          </cell>
          <cell r="B21" t="str">
            <v>BELGAUM</v>
          </cell>
        </row>
        <row r="35">
          <cell r="A35">
            <v>2</v>
          </cell>
          <cell r="B35" t="str">
            <v>BELLARY</v>
          </cell>
        </row>
        <row r="54">
          <cell r="A54">
            <v>3</v>
          </cell>
          <cell r="B54" t="str">
            <v>Bagalkot</v>
          </cell>
        </row>
        <row r="73">
          <cell r="A73">
            <v>4</v>
          </cell>
          <cell r="B73" t="str">
            <v>BANGALORE URBAN</v>
          </cell>
        </row>
        <row r="92">
          <cell r="A92">
            <v>5</v>
          </cell>
          <cell r="B92" t="str">
            <v>Bangalore Rural</v>
          </cell>
        </row>
        <row r="106">
          <cell r="A106">
            <v>6</v>
          </cell>
          <cell r="B106" t="str">
            <v>RAM NAGAR</v>
          </cell>
        </row>
        <row r="119">
          <cell r="A119">
            <v>7</v>
          </cell>
          <cell r="B119" t="str">
            <v>CHITRADURGA</v>
          </cell>
        </row>
        <row r="130">
          <cell r="A130">
            <v>8</v>
          </cell>
          <cell r="B130" t="str">
            <v>DAVANGERE</v>
          </cell>
        </row>
        <row r="149">
          <cell r="A149">
            <v>9</v>
          </cell>
          <cell r="B149" t="str">
            <v>KOLAR</v>
          </cell>
        </row>
        <row r="167">
          <cell r="A167">
            <v>10</v>
          </cell>
          <cell r="B167" t="str">
            <v>CHIKKABALLAPUR</v>
          </cell>
        </row>
        <row r="182">
          <cell r="A182">
            <v>11</v>
          </cell>
          <cell r="B182" t="str">
            <v>Shimaoga</v>
          </cell>
        </row>
        <row r="194">
          <cell r="A194">
            <v>12</v>
          </cell>
          <cell r="B194" t="str">
            <v>TUMKUR</v>
          </cell>
        </row>
        <row r="208">
          <cell r="A208">
            <v>13</v>
          </cell>
          <cell r="B208" t="str">
            <v>MYSORE</v>
          </cell>
        </row>
        <row r="233">
          <cell r="A233">
            <v>14</v>
          </cell>
          <cell r="B233" t="str">
            <v>DHARWAD</v>
          </cell>
        </row>
        <row r="248">
          <cell r="A248">
            <v>15</v>
          </cell>
          <cell r="B248" t="str">
            <v>Chikmagalur</v>
          </cell>
        </row>
        <row r="261">
          <cell r="A261">
            <v>16</v>
          </cell>
          <cell r="B261" t="str">
            <v>Dakshina Kannada</v>
          </cell>
        </row>
        <row r="272">
          <cell r="A272">
            <v>17</v>
          </cell>
          <cell r="B272" t="str">
            <v>Udupi</v>
          </cell>
        </row>
        <row r="287">
          <cell r="A287">
            <v>18</v>
          </cell>
          <cell r="B287" t="str">
            <v>Hassan</v>
          </cell>
        </row>
        <row r="301">
          <cell r="A301">
            <v>19</v>
          </cell>
          <cell r="B301" t="str">
            <v>KODAGU</v>
          </cell>
        </row>
        <row r="315">
          <cell r="A315">
            <v>20</v>
          </cell>
          <cell r="B315" t="str">
            <v>MANDYA</v>
          </cell>
        </row>
        <row r="331">
          <cell r="A331">
            <v>21</v>
          </cell>
          <cell r="B331" t="str">
            <v>CHAMARAJANAGAR</v>
          </cell>
        </row>
        <row r="349">
          <cell r="A349">
            <v>22</v>
          </cell>
          <cell r="B349" t="str">
            <v>BIJAPUR</v>
          </cell>
        </row>
        <row r="362">
          <cell r="A362">
            <v>23</v>
          </cell>
          <cell r="B362" t="str">
            <v>Gadag</v>
          </cell>
        </row>
        <row r="379">
          <cell r="A379">
            <v>24</v>
          </cell>
          <cell r="B379" t="str">
            <v>Uttara Kannada</v>
          </cell>
        </row>
        <row r="400">
          <cell r="A400">
            <v>25</v>
          </cell>
          <cell r="B400" t="str">
            <v>BIDAR</v>
          </cell>
        </row>
        <row r="415">
          <cell r="A415">
            <v>26</v>
          </cell>
          <cell r="B415" t="str">
            <v>GULBURGA</v>
          </cell>
        </row>
        <row r="424">
          <cell r="A424">
            <v>27</v>
          </cell>
          <cell r="B424" t="str">
            <v>YADAGIR</v>
          </cell>
        </row>
        <row r="437">
          <cell r="A437">
            <v>28</v>
          </cell>
          <cell r="B437" t="str">
            <v>RAICHUR</v>
          </cell>
        </row>
        <row r="446">
          <cell r="A446">
            <v>29</v>
          </cell>
          <cell r="B446" t="str">
            <v>KOPPAL</v>
          </cell>
        </row>
        <row r="460">
          <cell r="A460">
            <v>30</v>
          </cell>
          <cell r="B460" t="str">
            <v>Haveri</v>
          </cell>
        </row>
      </sheetData>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3.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15.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19.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21.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22.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8.xml.rels><?xml version="1.0" encoding="UTF-8" standalone="yes"?>
<Relationships xmlns="http://schemas.openxmlformats.org/package/2006/relationships"><Relationship Id="rId8" Type="http://schemas.openxmlformats.org/officeDocument/2006/relationships/hyperlink" Target="http://www.bhoomi.karnataka.gov.in/bankreports/Reserved.ReportViewerWebControl.axd?ReportSession=2vj1pya53hd0lwmgqnbeqfyr&amp;ControlID=b6f9d5444fc14e98a72897d243884e0b&amp;Culture=2057&amp;UICulture=2057&amp;ReportStack=1&amp;OpType=ReportArea&amp;Controller=ctl00_ContentPlaceHolder1_rptviewer&amp;LinkTarget=_top&amp;&amp;ZoomMode=Percent&amp;ZoomPct=100&amp;ActionType=PageNav&amp;ActionParam=1&amp;PageNumber=2" TargetMode="External"/><Relationship Id="rId13" Type="http://schemas.openxmlformats.org/officeDocument/2006/relationships/hyperlink" Target="http://www.bhoomi.karnataka.gov.in/bankreports/Reserved.ReportViewerWebControl.axd?ReportSession=2vj1pya53hd0lwmgqnbeqfyr&amp;ControlID=b6f9d5444fc14e98a72897d243884e0b&amp;Culture=2057&amp;UICulture=2057&amp;ReportStack=1&amp;OpType=ReportArea&amp;Controller=ctl00_ContentPlaceHolder1_rptviewer&amp;LinkTarget=_top&amp;&amp;ZoomMode=Percent&amp;ZoomPct=100&amp;ActionType=PageNav&amp;ActionParam=1&amp;PageNumber=2" TargetMode="External"/><Relationship Id="rId18" Type="http://schemas.openxmlformats.org/officeDocument/2006/relationships/hyperlink" Target="http://www.bhoomi.karnataka.gov.in/bankreports/Reserved.ReportViewerWebControl.axd?ReportSession=2vj1pya53hd0lwmgqnbeqfyr&amp;ControlID=b6f9d5444fc14e98a72897d243884e0b&amp;Culture=2057&amp;UICulture=2057&amp;ReportStack=1&amp;OpType=ReportArea&amp;Controller=ctl00_ContentPlaceHolder1_rptviewer&amp;LinkTarget=_top&amp;&amp;ZoomMode=Percent&amp;ZoomPct=100&amp;ActionType=PageNav&amp;ActionParam=1&amp;PageNumber=2" TargetMode="External"/><Relationship Id="rId3" Type="http://schemas.openxmlformats.org/officeDocument/2006/relationships/hyperlink" Target="http://www.bhoomi.karnataka.gov.in/bankreports/Reserved.ReportViewerWebControl.axd?ReportSession=2vj1pya53hd0lwmgqnbeqfyr&amp;ControlID=b6f9d5444fc14e98a72897d243884e0b&amp;Culture=2057&amp;UICulture=2057&amp;ReportStack=1&amp;OpType=ReportArea&amp;Controller=ctl00_ContentPlaceHolder1_rptviewer&amp;LinkTarget=_top&amp;&amp;ZoomMode=Percent&amp;ZoomPct=100&amp;ActionType=PageNav&amp;ActionParam=2&amp;PageNumber=1" TargetMode="External"/><Relationship Id="rId7" Type="http://schemas.openxmlformats.org/officeDocument/2006/relationships/hyperlink" Target="http://www.bhoomi.karnataka.gov.in/bankreports/Reserved.ReportViewerWebControl.axd?ReportSession=2vj1pya53hd0lwmgqnbeqfyr&amp;ControlID=b6f9d5444fc14e98a72897d243884e0b&amp;Culture=2057&amp;UICulture=2057&amp;ReportStack=1&amp;OpType=ReportArea&amp;Controller=ctl00_ContentPlaceHolder1_rptviewer&amp;LinkTarget=_top&amp;&amp;ZoomMode=Percent&amp;ZoomPct=100&amp;ActionType=PageNav&amp;ActionParam=1&amp;PageNumber=2" TargetMode="External"/><Relationship Id="rId12" Type="http://schemas.openxmlformats.org/officeDocument/2006/relationships/hyperlink" Target="http://www.bhoomi.karnataka.gov.in/bankreports/Reserved.ReportViewerWebControl.axd?ReportSession=2vj1pya53hd0lwmgqnbeqfyr&amp;ControlID=b6f9d5444fc14e98a72897d243884e0b&amp;Culture=2057&amp;UICulture=2057&amp;ReportStack=1&amp;OpType=ReportArea&amp;Controller=ctl00_ContentPlaceHolder1_rptviewer&amp;LinkTarget=_top&amp;&amp;ZoomMode=Percent&amp;ZoomPct=100&amp;ActionType=PageNav&amp;ActionParam=1&amp;PageNumber=2" TargetMode="External"/><Relationship Id="rId17" Type="http://schemas.openxmlformats.org/officeDocument/2006/relationships/hyperlink" Target="http://www.bhoomi.karnataka.gov.in/bankreports/Reserved.ReportViewerWebControl.axd?ReportSession=2vj1pya53hd0lwmgqnbeqfyr&amp;ControlID=b6f9d5444fc14e98a72897d243884e0b&amp;Culture=2057&amp;UICulture=2057&amp;ReportStack=1&amp;OpType=ReportArea&amp;Controller=ctl00_ContentPlaceHolder1_rptviewer&amp;LinkTarget=_top&amp;&amp;ZoomMode=Percent&amp;ZoomPct=100&amp;ActionType=PageNav&amp;ActionParam=1&amp;PageNumber=2" TargetMode="External"/><Relationship Id="rId2" Type="http://schemas.openxmlformats.org/officeDocument/2006/relationships/hyperlink" Target="http://www.bhoomi.karnataka.gov.in/bankreports/Reserved.ReportViewerWebControl.axd?ReportSession=2vj1pya53hd0lwmgqnbeqfyr&amp;ControlID=b6f9d5444fc14e98a72897d243884e0b&amp;Culture=2057&amp;UICulture=2057&amp;ReportStack=1&amp;OpType=ReportArea&amp;Controller=ctl00_ContentPlaceHolder1_rptviewer&amp;LinkTarget=_top&amp;&amp;ZoomMode=Percent&amp;ZoomPct=100&amp;ActionType=PageNav&amp;ActionParam=2&amp;PageNumber=1" TargetMode="External"/><Relationship Id="rId16" Type="http://schemas.openxmlformats.org/officeDocument/2006/relationships/hyperlink" Target="http://www.bhoomi.karnataka.gov.in/bankreports/Reserved.ReportViewerWebControl.axd?ReportSession=2vj1pya53hd0lwmgqnbeqfyr&amp;ControlID=b6f9d5444fc14e98a72897d243884e0b&amp;Culture=2057&amp;UICulture=2057&amp;ReportStack=1&amp;OpType=ReportArea&amp;Controller=ctl00_ContentPlaceHolder1_rptviewer&amp;LinkTarget=_top&amp;&amp;ZoomMode=Percent&amp;ZoomPct=100&amp;ActionType=PageNav&amp;ActionParam=1&amp;PageNumber=2" TargetMode="External"/><Relationship Id="rId20" Type="http://schemas.openxmlformats.org/officeDocument/2006/relationships/hyperlink" Target="http://www.bhoomi.karnataka.gov.in/bankreports/Reserved.ReportViewerWebControl.axd?ReportSession=2vj1pya53hd0lwmgqnbeqfyr&amp;ControlID=b6f9d5444fc14e98a72897d243884e0b&amp;Culture=2057&amp;UICulture=2057&amp;ReportStack=1&amp;OpType=ReportArea&amp;Controller=ctl00_ContentPlaceHolder1_rptviewer&amp;LinkTarget=_top&amp;&amp;ZoomMode=Percent&amp;ZoomPct=100&amp;ActionType=PageNav&amp;ActionParam=1&amp;PageNumber=2" TargetMode="External"/><Relationship Id="rId1" Type="http://schemas.openxmlformats.org/officeDocument/2006/relationships/hyperlink" Target="http://www.bhoomi.karnataka.gov.in/bankreports/Reserved.ReportViewerWebControl.axd?ReportSession=2vj1pya53hd0lwmgqnbeqfyr&amp;ControlID=b6f9d5444fc14e98a72897d243884e0b&amp;Culture=2057&amp;UICulture=2057&amp;ReportStack=1&amp;OpType=ReportArea&amp;Controller=ctl00_ContentPlaceHolder1_rptviewer&amp;LinkTarget=_top&amp;&amp;ZoomMode=Percent&amp;ZoomPct=100&amp;ActionType=PageNav&amp;ActionParam=2&amp;PageNumber=1" TargetMode="External"/><Relationship Id="rId6" Type="http://schemas.openxmlformats.org/officeDocument/2006/relationships/hyperlink" Target="http://www.bhoomi.karnataka.gov.in/bankreports/Reserved.ReportViewerWebControl.axd?ReportSession=2vj1pya53hd0lwmgqnbeqfyr&amp;ControlID=b6f9d5444fc14e98a72897d243884e0b&amp;Culture=2057&amp;UICulture=2057&amp;ReportStack=1&amp;OpType=ReportArea&amp;Controller=ctl00_ContentPlaceHolder1_rptviewer&amp;LinkTarget=_top&amp;&amp;ZoomMode=Percent&amp;ZoomPct=100&amp;ActionType=PageNav&amp;ActionParam=1&amp;PageNumber=2" TargetMode="External"/><Relationship Id="rId11" Type="http://schemas.openxmlformats.org/officeDocument/2006/relationships/hyperlink" Target="http://www.bhoomi.karnataka.gov.in/bankreports/Reserved.ReportViewerWebControl.axd?ReportSession=2vj1pya53hd0lwmgqnbeqfyr&amp;ControlID=b6f9d5444fc14e98a72897d243884e0b&amp;Culture=2057&amp;UICulture=2057&amp;ReportStack=1&amp;OpType=ReportArea&amp;Controller=ctl00_ContentPlaceHolder1_rptviewer&amp;LinkTarget=_top&amp;&amp;ZoomMode=Percent&amp;ZoomPct=100&amp;ActionType=PageNav&amp;ActionParam=1&amp;PageNumber=2" TargetMode="External"/><Relationship Id="rId5" Type="http://schemas.openxmlformats.org/officeDocument/2006/relationships/hyperlink" Target="http://www.bhoomi.karnataka.gov.in/bankreports/Reserved.ReportViewerWebControl.axd?ReportSession=2vj1pya53hd0lwmgqnbeqfyr&amp;ControlID=b6f9d5444fc14e98a72897d243884e0b&amp;Culture=2057&amp;UICulture=2057&amp;ReportStack=1&amp;OpType=ReportArea&amp;Controller=ctl00_ContentPlaceHolder1_rptviewer&amp;LinkTarget=_top&amp;&amp;ZoomMode=Percent&amp;ZoomPct=100&amp;ActionType=PageNav&amp;ActionParam=2&amp;PageNumber=1" TargetMode="External"/><Relationship Id="rId15" Type="http://schemas.openxmlformats.org/officeDocument/2006/relationships/hyperlink" Target="http://www.bhoomi.karnataka.gov.in/bankreports/Reserved.ReportViewerWebControl.axd?ReportSession=2vj1pya53hd0lwmgqnbeqfyr&amp;ControlID=b6f9d5444fc14e98a72897d243884e0b&amp;Culture=2057&amp;UICulture=2057&amp;ReportStack=1&amp;OpType=ReportArea&amp;Controller=ctl00_ContentPlaceHolder1_rptviewer&amp;LinkTarget=_top&amp;&amp;ZoomMode=Percent&amp;ZoomPct=100&amp;ActionType=PageNav&amp;ActionParam=1&amp;PageNumber=2" TargetMode="External"/><Relationship Id="rId10" Type="http://schemas.openxmlformats.org/officeDocument/2006/relationships/hyperlink" Target="http://www.bhoomi.karnataka.gov.in/bankreports/Reserved.ReportViewerWebControl.axd?ReportSession=2vj1pya53hd0lwmgqnbeqfyr&amp;ControlID=b6f9d5444fc14e98a72897d243884e0b&amp;Culture=2057&amp;UICulture=2057&amp;ReportStack=1&amp;OpType=ReportArea&amp;Controller=ctl00_ContentPlaceHolder1_rptviewer&amp;LinkTarget=_top&amp;&amp;ZoomMode=Percent&amp;ZoomPct=100&amp;ActionType=PageNav&amp;ActionParam=1&amp;PageNumber=2" TargetMode="External"/><Relationship Id="rId19" Type="http://schemas.openxmlformats.org/officeDocument/2006/relationships/hyperlink" Target="http://www.bhoomi.karnataka.gov.in/bankreports/Reserved.ReportViewerWebControl.axd?ReportSession=2vj1pya53hd0lwmgqnbeqfyr&amp;ControlID=b6f9d5444fc14e98a72897d243884e0b&amp;Culture=2057&amp;UICulture=2057&amp;ReportStack=1&amp;OpType=ReportArea&amp;Controller=ctl00_ContentPlaceHolder1_rptviewer&amp;LinkTarget=_top&amp;&amp;ZoomMode=Percent&amp;ZoomPct=100&amp;ActionType=PageNav&amp;ActionParam=1&amp;PageNumber=2" TargetMode="External"/><Relationship Id="rId4" Type="http://schemas.openxmlformats.org/officeDocument/2006/relationships/hyperlink" Target="http://www.bhoomi.karnataka.gov.in/bankreports/Reserved.ReportViewerWebControl.axd?ReportSession=2vj1pya53hd0lwmgqnbeqfyr&amp;ControlID=b6f9d5444fc14e98a72897d243884e0b&amp;Culture=2057&amp;UICulture=2057&amp;ReportStack=1&amp;OpType=ReportArea&amp;Controller=ctl00_ContentPlaceHolder1_rptviewer&amp;LinkTarget=_top&amp;&amp;ZoomMode=Percent&amp;ZoomPct=100&amp;ActionType=PageNav&amp;ActionParam=2&amp;PageNumber=1" TargetMode="External"/><Relationship Id="rId9" Type="http://schemas.openxmlformats.org/officeDocument/2006/relationships/hyperlink" Target="http://www.bhoomi.karnataka.gov.in/bankreports/Reserved.ReportViewerWebControl.axd?ReportSession=2vj1pya53hd0lwmgqnbeqfyr&amp;ControlID=b6f9d5444fc14e98a72897d243884e0b&amp;Culture=2057&amp;UICulture=2057&amp;ReportStack=1&amp;OpType=ReportArea&amp;Controller=ctl00_ContentPlaceHolder1_rptviewer&amp;LinkTarget=_top&amp;&amp;ZoomMode=Percent&amp;ZoomPct=100&amp;ActionType=PageNav&amp;ActionParam=1&amp;PageNumber=2" TargetMode="External"/><Relationship Id="rId14" Type="http://schemas.openxmlformats.org/officeDocument/2006/relationships/hyperlink" Target="http://www.bhoomi.karnataka.gov.in/bankreports/Reserved.ReportViewerWebControl.axd?ReportSession=2vj1pya53hd0lwmgqnbeqfyr&amp;ControlID=b6f9d5444fc14e98a72897d243884e0b&amp;Culture=2057&amp;UICulture=2057&amp;ReportStack=1&amp;OpType=ReportArea&amp;Controller=ctl00_ContentPlaceHolder1_rptviewer&amp;LinkTarget=_top&amp;&amp;ZoomMode=Percent&amp;ZoomPct=100&amp;ActionType=PageNav&amp;ActionParam=1&amp;PageNumber=2" TargetMode="External"/></Relationships>
</file>

<file path=xl/worksheets/sheet1.xml><?xml version="1.0" encoding="utf-8"?>
<worksheet xmlns="http://schemas.openxmlformats.org/spreadsheetml/2006/main" xmlns:r="http://schemas.openxmlformats.org/officeDocument/2006/relationships">
  <dimension ref="A1:W35"/>
  <sheetViews>
    <sheetView topLeftCell="A31" workbookViewId="0">
      <selection activeCell="G45" sqref="G45"/>
    </sheetView>
  </sheetViews>
  <sheetFormatPr defaultRowHeight="15"/>
  <cols>
    <col min="1" max="1" width="6.85546875" style="1" customWidth="1"/>
    <col min="2" max="2" width="22.5703125" style="1" customWidth="1"/>
    <col min="3" max="3" width="12.7109375" style="1" customWidth="1"/>
    <col min="4" max="4" width="11.140625" style="1" customWidth="1"/>
    <col min="5" max="5" width="11" style="1" customWidth="1"/>
    <col min="6" max="6" width="10" style="1" customWidth="1"/>
    <col min="7" max="7" width="9.140625" style="1" customWidth="1"/>
    <col min="8" max="8" width="10.7109375" style="1" customWidth="1"/>
    <col min="9" max="9" width="9.28515625" style="1" customWidth="1"/>
    <col min="10" max="10" width="11.42578125" style="1" customWidth="1"/>
    <col min="11" max="11" width="10.140625" style="1" customWidth="1"/>
    <col min="12" max="12" width="13.28515625" style="1" customWidth="1"/>
    <col min="13" max="13" width="19.140625" style="1" hidden="1" customWidth="1"/>
    <col min="14" max="14" width="15.42578125" style="1" hidden="1" customWidth="1"/>
    <col min="15" max="15" width="19.140625" style="1" hidden="1" customWidth="1"/>
    <col min="16" max="16" width="18" style="1" hidden="1" customWidth="1"/>
    <col min="17" max="17" width="15.5703125" style="1" customWidth="1"/>
    <col min="18" max="256" width="9.140625" style="1"/>
    <col min="257" max="257" width="6.85546875" style="1" customWidth="1"/>
    <col min="258" max="258" width="22.5703125" style="1" customWidth="1"/>
    <col min="259" max="259" width="12.7109375" style="1" customWidth="1"/>
    <col min="260" max="260" width="11.140625" style="1" customWidth="1"/>
    <col min="261" max="261" width="11" style="1" customWidth="1"/>
    <col min="262" max="262" width="10" style="1" customWidth="1"/>
    <col min="263" max="263" width="9.140625" style="1" customWidth="1"/>
    <col min="264" max="264" width="10.7109375" style="1" customWidth="1"/>
    <col min="265" max="265" width="9.28515625" style="1" customWidth="1"/>
    <col min="266" max="266" width="11.42578125" style="1" customWidth="1"/>
    <col min="267" max="267" width="10.140625" style="1" customWidth="1"/>
    <col min="268" max="268" width="13.28515625" style="1" customWidth="1"/>
    <col min="269" max="272" width="0" style="1" hidden="1" customWidth="1"/>
    <col min="273" max="273" width="15.5703125" style="1" customWidth="1"/>
    <col min="274" max="512" width="9.140625" style="1"/>
    <col min="513" max="513" width="6.85546875" style="1" customWidth="1"/>
    <col min="514" max="514" width="22.5703125" style="1" customWidth="1"/>
    <col min="515" max="515" width="12.7109375" style="1" customWidth="1"/>
    <col min="516" max="516" width="11.140625" style="1" customWidth="1"/>
    <col min="517" max="517" width="11" style="1" customWidth="1"/>
    <col min="518" max="518" width="10" style="1" customWidth="1"/>
    <col min="519" max="519" width="9.140625" style="1" customWidth="1"/>
    <col min="520" max="520" width="10.7109375" style="1" customWidth="1"/>
    <col min="521" max="521" width="9.28515625" style="1" customWidth="1"/>
    <col min="522" max="522" width="11.42578125" style="1" customWidth="1"/>
    <col min="523" max="523" width="10.140625" style="1" customWidth="1"/>
    <col min="524" max="524" width="13.28515625" style="1" customWidth="1"/>
    <col min="525" max="528" width="0" style="1" hidden="1" customWidth="1"/>
    <col min="529" max="529" width="15.5703125" style="1" customWidth="1"/>
    <col min="530" max="768" width="9.140625" style="1"/>
    <col min="769" max="769" width="6.85546875" style="1" customWidth="1"/>
    <col min="770" max="770" width="22.5703125" style="1" customWidth="1"/>
    <col min="771" max="771" width="12.7109375" style="1" customWidth="1"/>
    <col min="772" max="772" width="11.140625" style="1" customWidth="1"/>
    <col min="773" max="773" width="11" style="1" customWidth="1"/>
    <col min="774" max="774" width="10" style="1" customWidth="1"/>
    <col min="775" max="775" width="9.140625" style="1" customWidth="1"/>
    <col min="776" max="776" width="10.7109375" style="1" customWidth="1"/>
    <col min="777" max="777" width="9.28515625" style="1" customWidth="1"/>
    <col min="778" max="778" width="11.42578125" style="1" customWidth="1"/>
    <col min="779" max="779" width="10.140625" style="1" customWidth="1"/>
    <col min="780" max="780" width="13.28515625" style="1" customWidth="1"/>
    <col min="781" max="784" width="0" style="1" hidden="1" customWidth="1"/>
    <col min="785" max="785" width="15.5703125" style="1" customWidth="1"/>
    <col min="786" max="1024" width="9.140625" style="1"/>
    <col min="1025" max="1025" width="6.85546875" style="1" customWidth="1"/>
    <col min="1026" max="1026" width="22.5703125" style="1" customWidth="1"/>
    <col min="1027" max="1027" width="12.7109375" style="1" customWidth="1"/>
    <col min="1028" max="1028" width="11.140625" style="1" customWidth="1"/>
    <col min="1029" max="1029" width="11" style="1" customWidth="1"/>
    <col min="1030" max="1030" width="10" style="1" customWidth="1"/>
    <col min="1031" max="1031" width="9.140625" style="1" customWidth="1"/>
    <col min="1032" max="1032" width="10.7109375" style="1" customWidth="1"/>
    <col min="1033" max="1033" width="9.28515625" style="1" customWidth="1"/>
    <col min="1034" max="1034" width="11.42578125" style="1" customWidth="1"/>
    <col min="1035" max="1035" width="10.140625" style="1" customWidth="1"/>
    <col min="1036" max="1036" width="13.28515625" style="1" customWidth="1"/>
    <col min="1037" max="1040" width="0" style="1" hidden="1" customWidth="1"/>
    <col min="1041" max="1041" width="15.5703125" style="1" customWidth="1"/>
    <col min="1042" max="1280" width="9.140625" style="1"/>
    <col min="1281" max="1281" width="6.85546875" style="1" customWidth="1"/>
    <col min="1282" max="1282" width="22.5703125" style="1" customWidth="1"/>
    <col min="1283" max="1283" width="12.7109375" style="1" customWidth="1"/>
    <col min="1284" max="1284" width="11.140625" style="1" customWidth="1"/>
    <col min="1285" max="1285" width="11" style="1" customWidth="1"/>
    <col min="1286" max="1286" width="10" style="1" customWidth="1"/>
    <col min="1287" max="1287" width="9.140625" style="1" customWidth="1"/>
    <col min="1288" max="1288" width="10.7109375" style="1" customWidth="1"/>
    <col min="1289" max="1289" width="9.28515625" style="1" customWidth="1"/>
    <col min="1290" max="1290" width="11.42578125" style="1" customWidth="1"/>
    <col min="1291" max="1291" width="10.140625" style="1" customWidth="1"/>
    <col min="1292" max="1292" width="13.28515625" style="1" customWidth="1"/>
    <col min="1293" max="1296" width="0" style="1" hidden="1" customWidth="1"/>
    <col min="1297" max="1297" width="15.5703125" style="1" customWidth="1"/>
    <col min="1298" max="1536" width="9.140625" style="1"/>
    <col min="1537" max="1537" width="6.85546875" style="1" customWidth="1"/>
    <col min="1538" max="1538" width="22.5703125" style="1" customWidth="1"/>
    <col min="1539" max="1539" width="12.7109375" style="1" customWidth="1"/>
    <col min="1540" max="1540" width="11.140625" style="1" customWidth="1"/>
    <col min="1541" max="1541" width="11" style="1" customWidth="1"/>
    <col min="1542" max="1542" width="10" style="1" customWidth="1"/>
    <col min="1543" max="1543" width="9.140625" style="1" customWidth="1"/>
    <col min="1544" max="1544" width="10.7109375" style="1" customWidth="1"/>
    <col min="1545" max="1545" width="9.28515625" style="1" customWidth="1"/>
    <col min="1546" max="1546" width="11.42578125" style="1" customWidth="1"/>
    <col min="1547" max="1547" width="10.140625" style="1" customWidth="1"/>
    <col min="1548" max="1548" width="13.28515625" style="1" customWidth="1"/>
    <col min="1549" max="1552" width="0" style="1" hidden="1" customWidth="1"/>
    <col min="1553" max="1553" width="15.5703125" style="1" customWidth="1"/>
    <col min="1554" max="1792" width="9.140625" style="1"/>
    <col min="1793" max="1793" width="6.85546875" style="1" customWidth="1"/>
    <col min="1794" max="1794" width="22.5703125" style="1" customWidth="1"/>
    <col min="1795" max="1795" width="12.7109375" style="1" customWidth="1"/>
    <col min="1796" max="1796" width="11.140625" style="1" customWidth="1"/>
    <col min="1797" max="1797" width="11" style="1" customWidth="1"/>
    <col min="1798" max="1798" width="10" style="1" customWidth="1"/>
    <col min="1799" max="1799" width="9.140625" style="1" customWidth="1"/>
    <col min="1800" max="1800" width="10.7109375" style="1" customWidth="1"/>
    <col min="1801" max="1801" width="9.28515625" style="1" customWidth="1"/>
    <col min="1802" max="1802" width="11.42578125" style="1" customWidth="1"/>
    <col min="1803" max="1803" width="10.140625" style="1" customWidth="1"/>
    <col min="1804" max="1804" width="13.28515625" style="1" customWidth="1"/>
    <col min="1805" max="1808" width="0" style="1" hidden="1" customWidth="1"/>
    <col min="1809" max="1809" width="15.5703125" style="1" customWidth="1"/>
    <col min="1810" max="2048" width="9.140625" style="1"/>
    <col min="2049" max="2049" width="6.85546875" style="1" customWidth="1"/>
    <col min="2050" max="2050" width="22.5703125" style="1" customWidth="1"/>
    <col min="2051" max="2051" width="12.7109375" style="1" customWidth="1"/>
    <col min="2052" max="2052" width="11.140625" style="1" customWidth="1"/>
    <col min="2053" max="2053" width="11" style="1" customWidth="1"/>
    <col min="2054" max="2054" width="10" style="1" customWidth="1"/>
    <col min="2055" max="2055" width="9.140625" style="1" customWidth="1"/>
    <col min="2056" max="2056" width="10.7109375" style="1" customWidth="1"/>
    <col min="2057" max="2057" width="9.28515625" style="1" customWidth="1"/>
    <col min="2058" max="2058" width="11.42578125" style="1" customWidth="1"/>
    <col min="2059" max="2059" width="10.140625" style="1" customWidth="1"/>
    <col min="2060" max="2060" width="13.28515625" style="1" customWidth="1"/>
    <col min="2061" max="2064" width="0" style="1" hidden="1" customWidth="1"/>
    <col min="2065" max="2065" width="15.5703125" style="1" customWidth="1"/>
    <col min="2066" max="2304" width="9.140625" style="1"/>
    <col min="2305" max="2305" width="6.85546875" style="1" customWidth="1"/>
    <col min="2306" max="2306" width="22.5703125" style="1" customWidth="1"/>
    <col min="2307" max="2307" width="12.7109375" style="1" customWidth="1"/>
    <col min="2308" max="2308" width="11.140625" style="1" customWidth="1"/>
    <col min="2309" max="2309" width="11" style="1" customWidth="1"/>
    <col min="2310" max="2310" width="10" style="1" customWidth="1"/>
    <col min="2311" max="2311" width="9.140625" style="1" customWidth="1"/>
    <col min="2312" max="2312" width="10.7109375" style="1" customWidth="1"/>
    <col min="2313" max="2313" width="9.28515625" style="1" customWidth="1"/>
    <col min="2314" max="2314" width="11.42578125" style="1" customWidth="1"/>
    <col min="2315" max="2315" width="10.140625" style="1" customWidth="1"/>
    <col min="2316" max="2316" width="13.28515625" style="1" customWidth="1"/>
    <col min="2317" max="2320" width="0" style="1" hidden="1" customWidth="1"/>
    <col min="2321" max="2321" width="15.5703125" style="1" customWidth="1"/>
    <col min="2322" max="2560" width="9.140625" style="1"/>
    <col min="2561" max="2561" width="6.85546875" style="1" customWidth="1"/>
    <col min="2562" max="2562" width="22.5703125" style="1" customWidth="1"/>
    <col min="2563" max="2563" width="12.7109375" style="1" customWidth="1"/>
    <col min="2564" max="2564" width="11.140625" style="1" customWidth="1"/>
    <col min="2565" max="2565" width="11" style="1" customWidth="1"/>
    <col min="2566" max="2566" width="10" style="1" customWidth="1"/>
    <col min="2567" max="2567" width="9.140625" style="1" customWidth="1"/>
    <col min="2568" max="2568" width="10.7109375" style="1" customWidth="1"/>
    <col min="2569" max="2569" width="9.28515625" style="1" customWidth="1"/>
    <col min="2570" max="2570" width="11.42578125" style="1" customWidth="1"/>
    <col min="2571" max="2571" width="10.140625" style="1" customWidth="1"/>
    <col min="2572" max="2572" width="13.28515625" style="1" customWidth="1"/>
    <col min="2573" max="2576" width="0" style="1" hidden="1" customWidth="1"/>
    <col min="2577" max="2577" width="15.5703125" style="1" customWidth="1"/>
    <col min="2578" max="2816" width="9.140625" style="1"/>
    <col min="2817" max="2817" width="6.85546875" style="1" customWidth="1"/>
    <col min="2818" max="2818" width="22.5703125" style="1" customWidth="1"/>
    <col min="2819" max="2819" width="12.7109375" style="1" customWidth="1"/>
    <col min="2820" max="2820" width="11.140625" style="1" customWidth="1"/>
    <col min="2821" max="2821" width="11" style="1" customWidth="1"/>
    <col min="2822" max="2822" width="10" style="1" customWidth="1"/>
    <col min="2823" max="2823" width="9.140625" style="1" customWidth="1"/>
    <col min="2824" max="2824" width="10.7109375" style="1" customWidth="1"/>
    <col min="2825" max="2825" width="9.28515625" style="1" customWidth="1"/>
    <col min="2826" max="2826" width="11.42578125" style="1" customWidth="1"/>
    <col min="2827" max="2827" width="10.140625" style="1" customWidth="1"/>
    <col min="2828" max="2828" width="13.28515625" style="1" customWidth="1"/>
    <col min="2829" max="2832" width="0" style="1" hidden="1" customWidth="1"/>
    <col min="2833" max="2833" width="15.5703125" style="1" customWidth="1"/>
    <col min="2834" max="3072" width="9.140625" style="1"/>
    <col min="3073" max="3073" width="6.85546875" style="1" customWidth="1"/>
    <col min="3074" max="3074" width="22.5703125" style="1" customWidth="1"/>
    <col min="3075" max="3075" width="12.7109375" style="1" customWidth="1"/>
    <col min="3076" max="3076" width="11.140625" style="1" customWidth="1"/>
    <col min="3077" max="3077" width="11" style="1" customWidth="1"/>
    <col min="3078" max="3078" width="10" style="1" customWidth="1"/>
    <col min="3079" max="3079" width="9.140625" style="1" customWidth="1"/>
    <col min="3080" max="3080" width="10.7109375" style="1" customWidth="1"/>
    <col min="3081" max="3081" width="9.28515625" style="1" customWidth="1"/>
    <col min="3082" max="3082" width="11.42578125" style="1" customWidth="1"/>
    <col min="3083" max="3083" width="10.140625" style="1" customWidth="1"/>
    <col min="3084" max="3084" width="13.28515625" style="1" customWidth="1"/>
    <col min="3085" max="3088" width="0" style="1" hidden="1" customWidth="1"/>
    <col min="3089" max="3089" width="15.5703125" style="1" customWidth="1"/>
    <col min="3090" max="3328" width="9.140625" style="1"/>
    <col min="3329" max="3329" width="6.85546875" style="1" customWidth="1"/>
    <col min="3330" max="3330" width="22.5703125" style="1" customWidth="1"/>
    <col min="3331" max="3331" width="12.7109375" style="1" customWidth="1"/>
    <col min="3332" max="3332" width="11.140625" style="1" customWidth="1"/>
    <col min="3333" max="3333" width="11" style="1" customWidth="1"/>
    <col min="3334" max="3334" width="10" style="1" customWidth="1"/>
    <col min="3335" max="3335" width="9.140625" style="1" customWidth="1"/>
    <col min="3336" max="3336" width="10.7109375" style="1" customWidth="1"/>
    <col min="3337" max="3337" width="9.28515625" style="1" customWidth="1"/>
    <col min="3338" max="3338" width="11.42578125" style="1" customWidth="1"/>
    <col min="3339" max="3339" width="10.140625" style="1" customWidth="1"/>
    <col min="3340" max="3340" width="13.28515625" style="1" customWidth="1"/>
    <col min="3341" max="3344" width="0" style="1" hidden="1" customWidth="1"/>
    <col min="3345" max="3345" width="15.5703125" style="1" customWidth="1"/>
    <col min="3346" max="3584" width="9.140625" style="1"/>
    <col min="3585" max="3585" width="6.85546875" style="1" customWidth="1"/>
    <col min="3586" max="3586" width="22.5703125" style="1" customWidth="1"/>
    <col min="3587" max="3587" width="12.7109375" style="1" customWidth="1"/>
    <col min="3588" max="3588" width="11.140625" style="1" customWidth="1"/>
    <col min="3589" max="3589" width="11" style="1" customWidth="1"/>
    <col min="3590" max="3590" width="10" style="1" customWidth="1"/>
    <col min="3591" max="3591" width="9.140625" style="1" customWidth="1"/>
    <col min="3592" max="3592" width="10.7109375" style="1" customWidth="1"/>
    <col min="3593" max="3593" width="9.28515625" style="1" customWidth="1"/>
    <col min="3594" max="3594" width="11.42578125" style="1" customWidth="1"/>
    <col min="3595" max="3595" width="10.140625" style="1" customWidth="1"/>
    <col min="3596" max="3596" width="13.28515625" style="1" customWidth="1"/>
    <col min="3597" max="3600" width="0" style="1" hidden="1" customWidth="1"/>
    <col min="3601" max="3601" width="15.5703125" style="1" customWidth="1"/>
    <col min="3602" max="3840" width="9.140625" style="1"/>
    <col min="3841" max="3841" width="6.85546875" style="1" customWidth="1"/>
    <col min="3842" max="3842" width="22.5703125" style="1" customWidth="1"/>
    <col min="3843" max="3843" width="12.7109375" style="1" customWidth="1"/>
    <col min="3844" max="3844" width="11.140625" style="1" customWidth="1"/>
    <col min="3845" max="3845" width="11" style="1" customWidth="1"/>
    <col min="3846" max="3846" width="10" style="1" customWidth="1"/>
    <col min="3847" max="3847" width="9.140625" style="1" customWidth="1"/>
    <col min="3848" max="3848" width="10.7109375" style="1" customWidth="1"/>
    <col min="3849" max="3849" width="9.28515625" style="1" customWidth="1"/>
    <col min="3850" max="3850" width="11.42578125" style="1" customWidth="1"/>
    <col min="3851" max="3851" width="10.140625" style="1" customWidth="1"/>
    <col min="3852" max="3852" width="13.28515625" style="1" customWidth="1"/>
    <col min="3853" max="3856" width="0" style="1" hidden="1" customWidth="1"/>
    <col min="3857" max="3857" width="15.5703125" style="1" customWidth="1"/>
    <col min="3858" max="4096" width="9.140625" style="1"/>
    <col min="4097" max="4097" width="6.85546875" style="1" customWidth="1"/>
    <col min="4098" max="4098" width="22.5703125" style="1" customWidth="1"/>
    <col min="4099" max="4099" width="12.7109375" style="1" customWidth="1"/>
    <col min="4100" max="4100" width="11.140625" style="1" customWidth="1"/>
    <col min="4101" max="4101" width="11" style="1" customWidth="1"/>
    <col min="4102" max="4102" width="10" style="1" customWidth="1"/>
    <col min="4103" max="4103" width="9.140625" style="1" customWidth="1"/>
    <col min="4104" max="4104" width="10.7109375" style="1" customWidth="1"/>
    <col min="4105" max="4105" width="9.28515625" style="1" customWidth="1"/>
    <col min="4106" max="4106" width="11.42578125" style="1" customWidth="1"/>
    <col min="4107" max="4107" width="10.140625" style="1" customWidth="1"/>
    <col min="4108" max="4108" width="13.28515625" style="1" customWidth="1"/>
    <col min="4109" max="4112" width="0" style="1" hidden="1" customWidth="1"/>
    <col min="4113" max="4113" width="15.5703125" style="1" customWidth="1"/>
    <col min="4114" max="4352" width="9.140625" style="1"/>
    <col min="4353" max="4353" width="6.85546875" style="1" customWidth="1"/>
    <col min="4354" max="4354" width="22.5703125" style="1" customWidth="1"/>
    <col min="4355" max="4355" width="12.7109375" style="1" customWidth="1"/>
    <col min="4356" max="4356" width="11.140625" style="1" customWidth="1"/>
    <col min="4357" max="4357" width="11" style="1" customWidth="1"/>
    <col min="4358" max="4358" width="10" style="1" customWidth="1"/>
    <col min="4359" max="4359" width="9.140625" style="1" customWidth="1"/>
    <col min="4360" max="4360" width="10.7109375" style="1" customWidth="1"/>
    <col min="4361" max="4361" width="9.28515625" style="1" customWidth="1"/>
    <col min="4362" max="4362" width="11.42578125" style="1" customWidth="1"/>
    <col min="4363" max="4363" width="10.140625" style="1" customWidth="1"/>
    <col min="4364" max="4364" width="13.28515625" style="1" customWidth="1"/>
    <col min="4365" max="4368" width="0" style="1" hidden="1" customWidth="1"/>
    <col min="4369" max="4369" width="15.5703125" style="1" customWidth="1"/>
    <col min="4370" max="4608" width="9.140625" style="1"/>
    <col min="4609" max="4609" width="6.85546875" style="1" customWidth="1"/>
    <col min="4610" max="4610" width="22.5703125" style="1" customWidth="1"/>
    <col min="4611" max="4611" width="12.7109375" style="1" customWidth="1"/>
    <col min="4612" max="4612" width="11.140625" style="1" customWidth="1"/>
    <col min="4613" max="4613" width="11" style="1" customWidth="1"/>
    <col min="4614" max="4614" width="10" style="1" customWidth="1"/>
    <col min="4615" max="4615" width="9.140625" style="1" customWidth="1"/>
    <col min="4616" max="4616" width="10.7109375" style="1" customWidth="1"/>
    <col min="4617" max="4617" width="9.28515625" style="1" customWidth="1"/>
    <col min="4618" max="4618" width="11.42578125" style="1" customWidth="1"/>
    <col min="4619" max="4619" width="10.140625" style="1" customWidth="1"/>
    <col min="4620" max="4620" width="13.28515625" style="1" customWidth="1"/>
    <col min="4621" max="4624" width="0" style="1" hidden="1" customWidth="1"/>
    <col min="4625" max="4625" width="15.5703125" style="1" customWidth="1"/>
    <col min="4626" max="4864" width="9.140625" style="1"/>
    <col min="4865" max="4865" width="6.85546875" style="1" customWidth="1"/>
    <col min="4866" max="4866" width="22.5703125" style="1" customWidth="1"/>
    <col min="4867" max="4867" width="12.7109375" style="1" customWidth="1"/>
    <col min="4868" max="4868" width="11.140625" style="1" customWidth="1"/>
    <col min="4869" max="4869" width="11" style="1" customWidth="1"/>
    <col min="4870" max="4870" width="10" style="1" customWidth="1"/>
    <col min="4871" max="4871" width="9.140625" style="1" customWidth="1"/>
    <col min="4872" max="4872" width="10.7109375" style="1" customWidth="1"/>
    <col min="4873" max="4873" width="9.28515625" style="1" customWidth="1"/>
    <col min="4874" max="4874" width="11.42578125" style="1" customWidth="1"/>
    <col min="4875" max="4875" width="10.140625" style="1" customWidth="1"/>
    <col min="4876" max="4876" width="13.28515625" style="1" customWidth="1"/>
    <col min="4877" max="4880" width="0" style="1" hidden="1" customWidth="1"/>
    <col min="4881" max="4881" width="15.5703125" style="1" customWidth="1"/>
    <col min="4882" max="5120" width="9.140625" style="1"/>
    <col min="5121" max="5121" width="6.85546875" style="1" customWidth="1"/>
    <col min="5122" max="5122" width="22.5703125" style="1" customWidth="1"/>
    <col min="5123" max="5123" width="12.7109375" style="1" customWidth="1"/>
    <col min="5124" max="5124" width="11.140625" style="1" customWidth="1"/>
    <col min="5125" max="5125" width="11" style="1" customWidth="1"/>
    <col min="5126" max="5126" width="10" style="1" customWidth="1"/>
    <col min="5127" max="5127" width="9.140625" style="1" customWidth="1"/>
    <col min="5128" max="5128" width="10.7109375" style="1" customWidth="1"/>
    <col min="5129" max="5129" width="9.28515625" style="1" customWidth="1"/>
    <col min="5130" max="5130" width="11.42578125" style="1" customWidth="1"/>
    <col min="5131" max="5131" width="10.140625" style="1" customWidth="1"/>
    <col min="5132" max="5132" width="13.28515625" style="1" customWidth="1"/>
    <col min="5133" max="5136" width="0" style="1" hidden="1" customWidth="1"/>
    <col min="5137" max="5137" width="15.5703125" style="1" customWidth="1"/>
    <col min="5138" max="5376" width="9.140625" style="1"/>
    <col min="5377" max="5377" width="6.85546875" style="1" customWidth="1"/>
    <col min="5378" max="5378" width="22.5703125" style="1" customWidth="1"/>
    <col min="5379" max="5379" width="12.7109375" style="1" customWidth="1"/>
    <col min="5380" max="5380" width="11.140625" style="1" customWidth="1"/>
    <col min="5381" max="5381" width="11" style="1" customWidth="1"/>
    <col min="5382" max="5382" width="10" style="1" customWidth="1"/>
    <col min="5383" max="5383" width="9.140625" style="1" customWidth="1"/>
    <col min="5384" max="5384" width="10.7109375" style="1" customWidth="1"/>
    <col min="5385" max="5385" width="9.28515625" style="1" customWidth="1"/>
    <col min="5386" max="5386" width="11.42578125" style="1" customWidth="1"/>
    <col min="5387" max="5387" width="10.140625" style="1" customWidth="1"/>
    <col min="5388" max="5388" width="13.28515625" style="1" customWidth="1"/>
    <col min="5389" max="5392" width="0" style="1" hidden="1" customWidth="1"/>
    <col min="5393" max="5393" width="15.5703125" style="1" customWidth="1"/>
    <col min="5394" max="5632" width="9.140625" style="1"/>
    <col min="5633" max="5633" width="6.85546875" style="1" customWidth="1"/>
    <col min="5634" max="5634" width="22.5703125" style="1" customWidth="1"/>
    <col min="5635" max="5635" width="12.7109375" style="1" customWidth="1"/>
    <col min="5636" max="5636" width="11.140625" style="1" customWidth="1"/>
    <col min="5637" max="5637" width="11" style="1" customWidth="1"/>
    <col min="5638" max="5638" width="10" style="1" customWidth="1"/>
    <col min="5639" max="5639" width="9.140625" style="1" customWidth="1"/>
    <col min="5640" max="5640" width="10.7109375" style="1" customWidth="1"/>
    <col min="5641" max="5641" width="9.28515625" style="1" customWidth="1"/>
    <col min="5642" max="5642" width="11.42578125" style="1" customWidth="1"/>
    <col min="5643" max="5643" width="10.140625" style="1" customWidth="1"/>
    <col min="5644" max="5644" width="13.28515625" style="1" customWidth="1"/>
    <col min="5645" max="5648" width="0" style="1" hidden="1" customWidth="1"/>
    <col min="5649" max="5649" width="15.5703125" style="1" customWidth="1"/>
    <col min="5650" max="5888" width="9.140625" style="1"/>
    <col min="5889" max="5889" width="6.85546875" style="1" customWidth="1"/>
    <col min="5890" max="5890" width="22.5703125" style="1" customWidth="1"/>
    <col min="5891" max="5891" width="12.7109375" style="1" customWidth="1"/>
    <col min="5892" max="5892" width="11.140625" style="1" customWidth="1"/>
    <col min="5893" max="5893" width="11" style="1" customWidth="1"/>
    <col min="5894" max="5894" width="10" style="1" customWidth="1"/>
    <col min="5895" max="5895" width="9.140625" style="1" customWidth="1"/>
    <col min="5896" max="5896" width="10.7109375" style="1" customWidth="1"/>
    <col min="5897" max="5897" width="9.28515625" style="1" customWidth="1"/>
    <col min="5898" max="5898" width="11.42578125" style="1" customWidth="1"/>
    <col min="5899" max="5899" width="10.140625" style="1" customWidth="1"/>
    <col min="5900" max="5900" width="13.28515625" style="1" customWidth="1"/>
    <col min="5901" max="5904" width="0" style="1" hidden="1" customWidth="1"/>
    <col min="5905" max="5905" width="15.5703125" style="1" customWidth="1"/>
    <col min="5906" max="6144" width="9.140625" style="1"/>
    <col min="6145" max="6145" width="6.85546875" style="1" customWidth="1"/>
    <col min="6146" max="6146" width="22.5703125" style="1" customWidth="1"/>
    <col min="6147" max="6147" width="12.7109375" style="1" customWidth="1"/>
    <col min="6148" max="6148" width="11.140625" style="1" customWidth="1"/>
    <col min="6149" max="6149" width="11" style="1" customWidth="1"/>
    <col min="6150" max="6150" width="10" style="1" customWidth="1"/>
    <col min="6151" max="6151" width="9.140625" style="1" customWidth="1"/>
    <col min="6152" max="6152" width="10.7109375" style="1" customWidth="1"/>
    <col min="6153" max="6153" width="9.28515625" style="1" customWidth="1"/>
    <col min="6154" max="6154" width="11.42578125" style="1" customWidth="1"/>
    <col min="6155" max="6155" width="10.140625" style="1" customWidth="1"/>
    <col min="6156" max="6156" width="13.28515625" style="1" customWidth="1"/>
    <col min="6157" max="6160" width="0" style="1" hidden="1" customWidth="1"/>
    <col min="6161" max="6161" width="15.5703125" style="1" customWidth="1"/>
    <col min="6162" max="6400" width="9.140625" style="1"/>
    <col min="6401" max="6401" width="6.85546875" style="1" customWidth="1"/>
    <col min="6402" max="6402" width="22.5703125" style="1" customWidth="1"/>
    <col min="6403" max="6403" width="12.7109375" style="1" customWidth="1"/>
    <col min="6404" max="6404" width="11.140625" style="1" customWidth="1"/>
    <col min="6405" max="6405" width="11" style="1" customWidth="1"/>
    <col min="6406" max="6406" width="10" style="1" customWidth="1"/>
    <col min="6407" max="6407" width="9.140625" style="1" customWidth="1"/>
    <col min="6408" max="6408" width="10.7109375" style="1" customWidth="1"/>
    <col min="6409" max="6409" width="9.28515625" style="1" customWidth="1"/>
    <col min="6410" max="6410" width="11.42578125" style="1" customWidth="1"/>
    <col min="6411" max="6411" width="10.140625" style="1" customWidth="1"/>
    <col min="6412" max="6412" width="13.28515625" style="1" customWidth="1"/>
    <col min="6413" max="6416" width="0" style="1" hidden="1" customWidth="1"/>
    <col min="6417" max="6417" width="15.5703125" style="1" customWidth="1"/>
    <col min="6418" max="6656" width="9.140625" style="1"/>
    <col min="6657" max="6657" width="6.85546875" style="1" customWidth="1"/>
    <col min="6658" max="6658" width="22.5703125" style="1" customWidth="1"/>
    <col min="6659" max="6659" width="12.7109375" style="1" customWidth="1"/>
    <col min="6660" max="6660" width="11.140625" style="1" customWidth="1"/>
    <col min="6661" max="6661" width="11" style="1" customWidth="1"/>
    <col min="6662" max="6662" width="10" style="1" customWidth="1"/>
    <col min="6663" max="6663" width="9.140625" style="1" customWidth="1"/>
    <col min="6664" max="6664" width="10.7109375" style="1" customWidth="1"/>
    <col min="6665" max="6665" width="9.28515625" style="1" customWidth="1"/>
    <col min="6666" max="6666" width="11.42578125" style="1" customWidth="1"/>
    <col min="6667" max="6667" width="10.140625" style="1" customWidth="1"/>
    <col min="6668" max="6668" width="13.28515625" style="1" customWidth="1"/>
    <col min="6669" max="6672" width="0" style="1" hidden="1" customWidth="1"/>
    <col min="6673" max="6673" width="15.5703125" style="1" customWidth="1"/>
    <col min="6674" max="6912" width="9.140625" style="1"/>
    <col min="6913" max="6913" width="6.85546875" style="1" customWidth="1"/>
    <col min="6914" max="6914" width="22.5703125" style="1" customWidth="1"/>
    <col min="6915" max="6915" width="12.7109375" style="1" customWidth="1"/>
    <col min="6916" max="6916" width="11.140625" style="1" customWidth="1"/>
    <col min="6917" max="6917" width="11" style="1" customWidth="1"/>
    <col min="6918" max="6918" width="10" style="1" customWidth="1"/>
    <col min="6919" max="6919" width="9.140625" style="1" customWidth="1"/>
    <col min="6920" max="6920" width="10.7109375" style="1" customWidth="1"/>
    <col min="6921" max="6921" width="9.28515625" style="1" customWidth="1"/>
    <col min="6922" max="6922" width="11.42578125" style="1" customWidth="1"/>
    <col min="6923" max="6923" width="10.140625" style="1" customWidth="1"/>
    <col min="6924" max="6924" width="13.28515625" style="1" customWidth="1"/>
    <col min="6925" max="6928" width="0" style="1" hidden="1" customWidth="1"/>
    <col min="6929" max="6929" width="15.5703125" style="1" customWidth="1"/>
    <col min="6930" max="7168" width="9.140625" style="1"/>
    <col min="7169" max="7169" width="6.85546875" style="1" customWidth="1"/>
    <col min="7170" max="7170" width="22.5703125" style="1" customWidth="1"/>
    <col min="7171" max="7171" width="12.7109375" style="1" customWidth="1"/>
    <col min="7172" max="7172" width="11.140625" style="1" customWidth="1"/>
    <col min="7173" max="7173" width="11" style="1" customWidth="1"/>
    <col min="7174" max="7174" width="10" style="1" customWidth="1"/>
    <col min="7175" max="7175" width="9.140625" style="1" customWidth="1"/>
    <col min="7176" max="7176" width="10.7109375" style="1" customWidth="1"/>
    <col min="7177" max="7177" width="9.28515625" style="1" customWidth="1"/>
    <col min="7178" max="7178" width="11.42578125" style="1" customWidth="1"/>
    <col min="7179" max="7179" width="10.140625" style="1" customWidth="1"/>
    <col min="7180" max="7180" width="13.28515625" style="1" customWidth="1"/>
    <col min="7181" max="7184" width="0" style="1" hidden="1" customWidth="1"/>
    <col min="7185" max="7185" width="15.5703125" style="1" customWidth="1"/>
    <col min="7186" max="7424" width="9.140625" style="1"/>
    <col min="7425" max="7425" width="6.85546875" style="1" customWidth="1"/>
    <col min="7426" max="7426" width="22.5703125" style="1" customWidth="1"/>
    <col min="7427" max="7427" width="12.7109375" style="1" customWidth="1"/>
    <col min="7428" max="7428" width="11.140625" style="1" customWidth="1"/>
    <col min="7429" max="7429" width="11" style="1" customWidth="1"/>
    <col min="7430" max="7430" width="10" style="1" customWidth="1"/>
    <col min="7431" max="7431" width="9.140625" style="1" customWidth="1"/>
    <col min="7432" max="7432" width="10.7109375" style="1" customWidth="1"/>
    <col min="7433" max="7433" width="9.28515625" style="1" customWidth="1"/>
    <col min="7434" max="7434" width="11.42578125" style="1" customWidth="1"/>
    <col min="7435" max="7435" width="10.140625" style="1" customWidth="1"/>
    <col min="7436" max="7436" width="13.28515625" style="1" customWidth="1"/>
    <col min="7437" max="7440" width="0" style="1" hidden="1" customWidth="1"/>
    <col min="7441" max="7441" width="15.5703125" style="1" customWidth="1"/>
    <col min="7442" max="7680" width="9.140625" style="1"/>
    <col min="7681" max="7681" width="6.85546875" style="1" customWidth="1"/>
    <col min="7682" max="7682" width="22.5703125" style="1" customWidth="1"/>
    <col min="7683" max="7683" width="12.7109375" style="1" customWidth="1"/>
    <col min="7684" max="7684" width="11.140625" style="1" customWidth="1"/>
    <col min="7685" max="7685" width="11" style="1" customWidth="1"/>
    <col min="7686" max="7686" width="10" style="1" customWidth="1"/>
    <col min="7687" max="7687" width="9.140625" style="1" customWidth="1"/>
    <col min="7688" max="7688" width="10.7109375" style="1" customWidth="1"/>
    <col min="7689" max="7689" width="9.28515625" style="1" customWidth="1"/>
    <col min="7690" max="7690" width="11.42578125" style="1" customWidth="1"/>
    <col min="7691" max="7691" width="10.140625" style="1" customWidth="1"/>
    <col min="7692" max="7692" width="13.28515625" style="1" customWidth="1"/>
    <col min="7693" max="7696" width="0" style="1" hidden="1" customWidth="1"/>
    <col min="7697" max="7697" width="15.5703125" style="1" customWidth="1"/>
    <col min="7698" max="7936" width="9.140625" style="1"/>
    <col min="7937" max="7937" width="6.85546875" style="1" customWidth="1"/>
    <col min="7938" max="7938" width="22.5703125" style="1" customWidth="1"/>
    <col min="7939" max="7939" width="12.7109375" style="1" customWidth="1"/>
    <col min="7940" max="7940" width="11.140625" style="1" customWidth="1"/>
    <col min="7941" max="7941" width="11" style="1" customWidth="1"/>
    <col min="7942" max="7942" width="10" style="1" customWidth="1"/>
    <col min="7943" max="7943" width="9.140625" style="1" customWidth="1"/>
    <col min="7944" max="7944" width="10.7109375" style="1" customWidth="1"/>
    <col min="7945" max="7945" width="9.28515625" style="1" customWidth="1"/>
    <col min="7946" max="7946" width="11.42578125" style="1" customWidth="1"/>
    <col min="7947" max="7947" width="10.140625" style="1" customWidth="1"/>
    <col min="7948" max="7948" width="13.28515625" style="1" customWidth="1"/>
    <col min="7949" max="7952" width="0" style="1" hidden="1" customWidth="1"/>
    <col min="7953" max="7953" width="15.5703125" style="1" customWidth="1"/>
    <col min="7954" max="8192" width="9.140625" style="1"/>
    <col min="8193" max="8193" width="6.85546875" style="1" customWidth="1"/>
    <col min="8194" max="8194" width="22.5703125" style="1" customWidth="1"/>
    <col min="8195" max="8195" width="12.7109375" style="1" customWidth="1"/>
    <col min="8196" max="8196" width="11.140625" style="1" customWidth="1"/>
    <col min="8197" max="8197" width="11" style="1" customWidth="1"/>
    <col min="8198" max="8198" width="10" style="1" customWidth="1"/>
    <col min="8199" max="8199" width="9.140625" style="1" customWidth="1"/>
    <col min="8200" max="8200" width="10.7109375" style="1" customWidth="1"/>
    <col min="8201" max="8201" width="9.28515625" style="1" customWidth="1"/>
    <col min="8202" max="8202" width="11.42578125" style="1" customWidth="1"/>
    <col min="8203" max="8203" width="10.140625" style="1" customWidth="1"/>
    <col min="8204" max="8204" width="13.28515625" style="1" customWidth="1"/>
    <col min="8205" max="8208" width="0" style="1" hidden="1" customWidth="1"/>
    <col min="8209" max="8209" width="15.5703125" style="1" customWidth="1"/>
    <col min="8210" max="8448" width="9.140625" style="1"/>
    <col min="8449" max="8449" width="6.85546875" style="1" customWidth="1"/>
    <col min="8450" max="8450" width="22.5703125" style="1" customWidth="1"/>
    <col min="8451" max="8451" width="12.7109375" style="1" customWidth="1"/>
    <col min="8452" max="8452" width="11.140625" style="1" customWidth="1"/>
    <col min="8453" max="8453" width="11" style="1" customWidth="1"/>
    <col min="8454" max="8454" width="10" style="1" customWidth="1"/>
    <col min="8455" max="8455" width="9.140625" style="1" customWidth="1"/>
    <col min="8456" max="8456" width="10.7109375" style="1" customWidth="1"/>
    <col min="8457" max="8457" width="9.28515625" style="1" customWidth="1"/>
    <col min="8458" max="8458" width="11.42578125" style="1" customWidth="1"/>
    <col min="8459" max="8459" width="10.140625" style="1" customWidth="1"/>
    <col min="8460" max="8460" width="13.28515625" style="1" customWidth="1"/>
    <col min="8461" max="8464" width="0" style="1" hidden="1" customWidth="1"/>
    <col min="8465" max="8465" width="15.5703125" style="1" customWidth="1"/>
    <col min="8466" max="8704" width="9.140625" style="1"/>
    <col min="8705" max="8705" width="6.85546875" style="1" customWidth="1"/>
    <col min="8706" max="8706" width="22.5703125" style="1" customWidth="1"/>
    <col min="8707" max="8707" width="12.7109375" style="1" customWidth="1"/>
    <col min="8708" max="8708" width="11.140625" style="1" customWidth="1"/>
    <col min="8709" max="8709" width="11" style="1" customWidth="1"/>
    <col min="8710" max="8710" width="10" style="1" customWidth="1"/>
    <col min="8711" max="8711" width="9.140625" style="1" customWidth="1"/>
    <col min="8712" max="8712" width="10.7109375" style="1" customWidth="1"/>
    <col min="8713" max="8713" width="9.28515625" style="1" customWidth="1"/>
    <col min="8714" max="8714" width="11.42578125" style="1" customWidth="1"/>
    <col min="8715" max="8715" width="10.140625" style="1" customWidth="1"/>
    <col min="8716" max="8716" width="13.28515625" style="1" customWidth="1"/>
    <col min="8717" max="8720" width="0" style="1" hidden="1" customWidth="1"/>
    <col min="8721" max="8721" width="15.5703125" style="1" customWidth="1"/>
    <col min="8722" max="8960" width="9.140625" style="1"/>
    <col min="8961" max="8961" width="6.85546875" style="1" customWidth="1"/>
    <col min="8962" max="8962" width="22.5703125" style="1" customWidth="1"/>
    <col min="8963" max="8963" width="12.7109375" style="1" customWidth="1"/>
    <col min="8964" max="8964" width="11.140625" style="1" customWidth="1"/>
    <col min="8965" max="8965" width="11" style="1" customWidth="1"/>
    <col min="8966" max="8966" width="10" style="1" customWidth="1"/>
    <col min="8967" max="8967" width="9.140625" style="1" customWidth="1"/>
    <col min="8968" max="8968" width="10.7109375" style="1" customWidth="1"/>
    <col min="8969" max="8969" width="9.28515625" style="1" customWidth="1"/>
    <col min="8970" max="8970" width="11.42578125" style="1" customWidth="1"/>
    <col min="8971" max="8971" width="10.140625" style="1" customWidth="1"/>
    <col min="8972" max="8972" width="13.28515625" style="1" customWidth="1"/>
    <col min="8973" max="8976" width="0" style="1" hidden="1" customWidth="1"/>
    <col min="8977" max="8977" width="15.5703125" style="1" customWidth="1"/>
    <col min="8978" max="9216" width="9.140625" style="1"/>
    <col min="9217" max="9217" width="6.85546875" style="1" customWidth="1"/>
    <col min="9218" max="9218" width="22.5703125" style="1" customWidth="1"/>
    <col min="9219" max="9219" width="12.7109375" style="1" customWidth="1"/>
    <col min="9220" max="9220" width="11.140625" style="1" customWidth="1"/>
    <col min="9221" max="9221" width="11" style="1" customWidth="1"/>
    <col min="9222" max="9222" width="10" style="1" customWidth="1"/>
    <col min="9223" max="9223" width="9.140625" style="1" customWidth="1"/>
    <col min="9224" max="9224" width="10.7109375" style="1" customWidth="1"/>
    <col min="9225" max="9225" width="9.28515625" style="1" customWidth="1"/>
    <col min="9226" max="9226" width="11.42578125" style="1" customWidth="1"/>
    <col min="9227" max="9227" width="10.140625" style="1" customWidth="1"/>
    <col min="9228" max="9228" width="13.28515625" style="1" customWidth="1"/>
    <col min="9229" max="9232" width="0" style="1" hidden="1" customWidth="1"/>
    <col min="9233" max="9233" width="15.5703125" style="1" customWidth="1"/>
    <col min="9234" max="9472" width="9.140625" style="1"/>
    <col min="9473" max="9473" width="6.85546875" style="1" customWidth="1"/>
    <col min="9474" max="9474" width="22.5703125" style="1" customWidth="1"/>
    <col min="9475" max="9475" width="12.7109375" style="1" customWidth="1"/>
    <col min="9476" max="9476" width="11.140625" style="1" customWidth="1"/>
    <col min="9477" max="9477" width="11" style="1" customWidth="1"/>
    <col min="9478" max="9478" width="10" style="1" customWidth="1"/>
    <col min="9479" max="9479" width="9.140625" style="1" customWidth="1"/>
    <col min="9480" max="9480" width="10.7109375" style="1" customWidth="1"/>
    <col min="9481" max="9481" width="9.28515625" style="1" customWidth="1"/>
    <col min="9482" max="9482" width="11.42578125" style="1" customWidth="1"/>
    <col min="9483" max="9483" width="10.140625" style="1" customWidth="1"/>
    <col min="9484" max="9484" width="13.28515625" style="1" customWidth="1"/>
    <col min="9485" max="9488" width="0" style="1" hidden="1" customWidth="1"/>
    <col min="9489" max="9489" width="15.5703125" style="1" customWidth="1"/>
    <col min="9490" max="9728" width="9.140625" style="1"/>
    <col min="9729" max="9729" width="6.85546875" style="1" customWidth="1"/>
    <col min="9730" max="9730" width="22.5703125" style="1" customWidth="1"/>
    <col min="9731" max="9731" width="12.7109375" style="1" customWidth="1"/>
    <col min="9732" max="9732" width="11.140625" style="1" customWidth="1"/>
    <col min="9733" max="9733" width="11" style="1" customWidth="1"/>
    <col min="9734" max="9734" width="10" style="1" customWidth="1"/>
    <col min="9735" max="9735" width="9.140625" style="1" customWidth="1"/>
    <col min="9736" max="9736" width="10.7109375" style="1" customWidth="1"/>
    <col min="9737" max="9737" width="9.28515625" style="1" customWidth="1"/>
    <col min="9738" max="9738" width="11.42578125" style="1" customWidth="1"/>
    <col min="9739" max="9739" width="10.140625" style="1" customWidth="1"/>
    <col min="9740" max="9740" width="13.28515625" style="1" customWidth="1"/>
    <col min="9741" max="9744" width="0" style="1" hidden="1" customWidth="1"/>
    <col min="9745" max="9745" width="15.5703125" style="1" customWidth="1"/>
    <col min="9746" max="9984" width="9.140625" style="1"/>
    <col min="9985" max="9985" width="6.85546875" style="1" customWidth="1"/>
    <col min="9986" max="9986" width="22.5703125" style="1" customWidth="1"/>
    <col min="9987" max="9987" width="12.7109375" style="1" customWidth="1"/>
    <col min="9988" max="9988" width="11.140625" style="1" customWidth="1"/>
    <col min="9989" max="9989" width="11" style="1" customWidth="1"/>
    <col min="9990" max="9990" width="10" style="1" customWidth="1"/>
    <col min="9991" max="9991" width="9.140625" style="1" customWidth="1"/>
    <col min="9992" max="9992" width="10.7109375" style="1" customWidth="1"/>
    <col min="9993" max="9993" width="9.28515625" style="1" customWidth="1"/>
    <col min="9994" max="9994" width="11.42578125" style="1" customWidth="1"/>
    <col min="9995" max="9995" width="10.140625" style="1" customWidth="1"/>
    <col min="9996" max="9996" width="13.28515625" style="1" customWidth="1"/>
    <col min="9997" max="10000" width="0" style="1" hidden="1" customWidth="1"/>
    <col min="10001" max="10001" width="15.5703125" style="1" customWidth="1"/>
    <col min="10002" max="10240" width="9.140625" style="1"/>
    <col min="10241" max="10241" width="6.85546875" style="1" customWidth="1"/>
    <col min="10242" max="10242" width="22.5703125" style="1" customWidth="1"/>
    <col min="10243" max="10243" width="12.7109375" style="1" customWidth="1"/>
    <col min="10244" max="10244" width="11.140625" style="1" customWidth="1"/>
    <col min="10245" max="10245" width="11" style="1" customWidth="1"/>
    <col min="10246" max="10246" width="10" style="1" customWidth="1"/>
    <col min="10247" max="10247" width="9.140625" style="1" customWidth="1"/>
    <col min="10248" max="10248" width="10.7109375" style="1" customWidth="1"/>
    <col min="10249" max="10249" width="9.28515625" style="1" customWidth="1"/>
    <col min="10250" max="10250" width="11.42578125" style="1" customWidth="1"/>
    <col min="10251" max="10251" width="10.140625" style="1" customWidth="1"/>
    <col min="10252" max="10252" width="13.28515625" style="1" customWidth="1"/>
    <col min="10253" max="10256" width="0" style="1" hidden="1" customWidth="1"/>
    <col min="10257" max="10257" width="15.5703125" style="1" customWidth="1"/>
    <col min="10258" max="10496" width="9.140625" style="1"/>
    <col min="10497" max="10497" width="6.85546875" style="1" customWidth="1"/>
    <col min="10498" max="10498" width="22.5703125" style="1" customWidth="1"/>
    <col min="10499" max="10499" width="12.7109375" style="1" customWidth="1"/>
    <col min="10500" max="10500" width="11.140625" style="1" customWidth="1"/>
    <col min="10501" max="10501" width="11" style="1" customWidth="1"/>
    <col min="10502" max="10502" width="10" style="1" customWidth="1"/>
    <col min="10503" max="10503" width="9.140625" style="1" customWidth="1"/>
    <col min="10504" max="10504" width="10.7109375" style="1" customWidth="1"/>
    <col min="10505" max="10505" width="9.28515625" style="1" customWidth="1"/>
    <col min="10506" max="10506" width="11.42578125" style="1" customWidth="1"/>
    <col min="10507" max="10507" width="10.140625" style="1" customWidth="1"/>
    <col min="10508" max="10508" width="13.28515625" style="1" customWidth="1"/>
    <col min="10509" max="10512" width="0" style="1" hidden="1" customWidth="1"/>
    <col min="10513" max="10513" width="15.5703125" style="1" customWidth="1"/>
    <col min="10514" max="10752" width="9.140625" style="1"/>
    <col min="10753" max="10753" width="6.85546875" style="1" customWidth="1"/>
    <col min="10754" max="10754" width="22.5703125" style="1" customWidth="1"/>
    <col min="10755" max="10755" width="12.7109375" style="1" customWidth="1"/>
    <col min="10756" max="10756" width="11.140625" style="1" customWidth="1"/>
    <col min="10757" max="10757" width="11" style="1" customWidth="1"/>
    <col min="10758" max="10758" width="10" style="1" customWidth="1"/>
    <col min="10759" max="10759" width="9.140625" style="1" customWidth="1"/>
    <col min="10760" max="10760" width="10.7109375" style="1" customWidth="1"/>
    <col min="10761" max="10761" width="9.28515625" style="1" customWidth="1"/>
    <col min="10762" max="10762" width="11.42578125" style="1" customWidth="1"/>
    <col min="10763" max="10763" width="10.140625" style="1" customWidth="1"/>
    <col min="10764" max="10764" width="13.28515625" style="1" customWidth="1"/>
    <col min="10765" max="10768" width="0" style="1" hidden="1" customWidth="1"/>
    <col min="10769" max="10769" width="15.5703125" style="1" customWidth="1"/>
    <col min="10770" max="11008" width="9.140625" style="1"/>
    <col min="11009" max="11009" width="6.85546875" style="1" customWidth="1"/>
    <col min="11010" max="11010" width="22.5703125" style="1" customWidth="1"/>
    <col min="11011" max="11011" width="12.7109375" style="1" customWidth="1"/>
    <col min="11012" max="11012" width="11.140625" style="1" customWidth="1"/>
    <col min="11013" max="11013" width="11" style="1" customWidth="1"/>
    <col min="11014" max="11014" width="10" style="1" customWidth="1"/>
    <col min="11015" max="11015" width="9.140625" style="1" customWidth="1"/>
    <col min="11016" max="11016" width="10.7109375" style="1" customWidth="1"/>
    <col min="11017" max="11017" width="9.28515625" style="1" customWidth="1"/>
    <col min="11018" max="11018" width="11.42578125" style="1" customWidth="1"/>
    <col min="11019" max="11019" width="10.140625" style="1" customWidth="1"/>
    <col min="11020" max="11020" width="13.28515625" style="1" customWidth="1"/>
    <col min="11021" max="11024" width="0" style="1" hidden="1" customWidth="1"/>
    <col min="11025" max="11025" width="15.5703125" style="1" customWidth="1"/>
    <col min="11026" max="11264" width="9.140625" style="1"/>
    <col min="11265" max="11265" width="6.85546875" style="1" customWidth="1"/>
    <col min="11266" max="11266" width="22.5703125" style="1" customWidth="1"/>
    <col min="11267" max="11267" width="12.7109375" style="1" customWidth="1"/>
    <col min="11268" max="11268" width="11.140625" style="1" customWidth="1"/>
    <col min="11269" max="11269" width="11" style="1" customWidth="1"/>
    <col min="11270" max="11270" width="10" style="1" customWidth="1"/>
    <col min="11271" max="11271" width="9.140625" style="1" customWidth="1"/>
    <col min="11272" max="11272" width="10.7109375" style="1" customWidth="1"/>
    <col min="11273" max="11273" width="9.28515625" style="1" customWidth="1"/>
    <col min="11274" max="11274" width="11.42578125" style="1" customWidth="1"/>
    <col min="11275" max="11275" width="10.140625" style="1" customWidth="1"/>
    <col min="11276" max="11276" width="13.28515625" style="1" customWidth="1"/>
    <col min="11277" max="11280" width="0" style="1" hidden="1" customWidth="1"/>
    <col min="11281" max="11281" width="15.5703125" style="1" customWidth="1"/>
    <col min="11282" max="11520" width="9.140625" style="1"/>
    <col min="11521" max="11521" width="6.85546875" style="1" customWidth="1"/>
    <col min="11522" max="11522" width="22.5703125" style="1" customWidth="1"/>
    <col min="11523" max="11523" width="12.7109375" style="1" customWidth="1"/>
    <col min="11524" max="11524" width="11.140625" style="1" customWidth="1"/>
    <col min="11525" max="11525" width="11" style="1" customWidth="1"/>
    <col min="11526" max="11526" width="10" style="1" customWidth="1"/>
    <col min="11527" max="11527" width="9.140625" style="1" customWidth="1"/>
    <col min="11528" max="11528" width="10.7109375" style="1" customWidth="1"/>
    <col min="11529" max="11529" width="9.28515625" style="1" customWidth="1"/>
    <col min="11530" max="11530" width="11.42578125" style="1" customWidth="1"/>
    <col min="11531" max="11531" width="10.140625" style="1" customWidth="1"/>
    <col min="11532" max="11532" width="13.28515625" style="1" customWidth="1"/>
    <col min="11533" max="11536" width="0" style="1" hidden="1" customWidth="1"/>
    <col min="11537" max="11537" width="15.5703125" style="1" customWidth="1"/>
    <col min="11538" max="11776" width="9.140625" style="1"/>
    <col min="11777" max="11777" width="6.85546875" style="1" customWidth="1"/>
    <col min="11778" max="11778" width="22.5703125" style="1" customWidth="1"/>
    <col min="11779" max="11779" width="12.7109375" style="1" customWidth="1"/>
    <col min="11780" max="11780" width="11.140625" style="1" customWidth="1"/>
    <col min="11781" max="11781" width="11" style="1" customWidth="1"/>
    <col min="11782" max="11782" width="10" style="1" customWidth="1"/>
    <col min="11783" max="11783" width="9.140625" style="1" customWidth="1"/>
    <col min="11784" max="11784" width="10.7109375" style="1" customWidth="1"/>
    <col min="11785" max="11785" width="9.28515625" style="1" customWidth="1"/>
    <col min="11786" max="11786" width="11.42578125" style="1" customWidth="1"/>
    <col min="11787" max="11787" width="10.140625" style="1" customWidth="1"/>
    <col min="11788" max="11788" width="13.28515625" style="1" customWidth="1"/>
    <col min="11789" max="11792" width="0" style="1" hidden="1" customWidth="1"/>
    <col min="11793" max="11793" width="15.5703125" style="1" customWidth="1"/>
    <col min="11794" max="12032" width="9.140625" style="1"/>
    <col min="12033" max="12033" width="6.85546875" style="1" customWidth="1"/>
    <col min="12034" max="12034" width="22.5703125" style="1" customWidth="1"/>
    <col min="12035" max="12035" width="12.7109375" style="1" customWidth="1"/>
    <col min="12036" max="12036" width="11.140625" style="1" customWidth="1"/>
    <col min="12037" max="12037" width="11" style="1" customWidth="1"/>
    <col min="12038" max="12038" width="10" style="1" customWidth="1"/>
    <col min="12039" max="12039" width="9.140625" style="1" customWidth="1"/>
    <col min="12040" max="12040" width="10.7109375" style="1" customWidth="1"/>
    <col min="12041" max="12041" width="9.28515625" style="1" customWidth="1"/>
    <col min="12042" max="12042" width="11.42578125" style="1" customWidth="1"/>
    <col min="12043" max="12043" width="10.140625" style="1" customWidth="1"/>
    <col min="12044" max="12044" width="13.28515625" style="1" customWidth="1"/>
    <col min="12045" max="12048" width="0" style="1" hidden="1" customWidth="1"/>
    <col min="12049" max="12049" width="15.5703125" style="1" customWidth="1"/>
    <col min="12050" max="12288" width="9.140625" style="1"/>
    <col min="12289" max="12289" width="6.85546875" style="1" customWidth="1"/>
    <col min="12290" max="12290" width="22.5703125" style="1" customWidth="1"/>
    <col min="12291" max="12291" width="12.7109375" style="1" customWidth="1"/>
    <col min="12292" max="12292" width="11.140625" style="1" customWidth="1"/>
    <col min="12293" max="12293" width="11" style="1" customWidth="1"/>
    <col min="12294" max="12294" width="10" style="1" customWidth="1"/>
    <col min="12295" max="12295" width="9.140625" style="1" customWidth="1"/>
    <col min="12296" max="12296" width="10.7109375" style="1" customWidth="1"/>
    <col min="12297" max="12297" width="9.28515625" style="1" customWidth="1"/>
    <col min="12298" max="12298" width="11.42578125" style="1" customWidth="1"/>
    <col min="12299" max="12299" width="10.140625" style="1" customWidth="1"/>
    <col min="12300" max="12300" width="13.28515625" style="1" customWidth="1"/>
    <col min="12301" max="12304" width="0" style="1" hidden="1" customWidth="1"/>
    <col min="12305" max="12305" width="15.5703125" style="1" customWidth="1"/>
    <col min="12306" max="12544" width="9.140625" style="1"/>
    <col min="12545" max="12545" width="6.85546875" style="1" customWidth="1"/>
    <col min="12546" max="12546" width="22.5703125" style="1" customWidth="1"/>
    <col min="12547" max="12547" width="12.7109375" style="1" customWidth="1"/>
    <col min="12548" max="12548" width="11.140625" style="1" customWidth="1"/>
    <col min="12549" max="12549" width="11" style="1" customWidth="1"/>
    <col min="12550" max="12550" width="10" style="1" customWidth="1"/>
    <col min="12551" max="12551" width="9.140625" style="1" customWidth="1"/>
    <col min="12552" max="12552" width="10.7109375" style="1" customWidth="1"/>
    <col min="12553" max="12553" width="9.28515625" style="1" customWidth="1"/>
    <col min="12554" max="12554" width="11.42578125" style="1" customWidth="1"/>
    <col min="12555" max="12555" width="10.140625" style="1" customWidth="1"/>
    <col min="12556" max="12556" width="13.28515625" style="1" customWidth="1"/>
    <col min="12557" max="12560" width="0" style="1" hidden="1" customWidth="1"/>
    <col min="12561" max="12561" width="15.5703125" style="1" customWidth="1"/>
    <col min="12562" max="12800" width="9.140625" style="1"/>
    <col min="12801" max="12801" width="6.85546875" style="1" customWidth="1"/>
    <col min="12802" max="12802" width="22.5703125" style="1" customWidth="1"/>
    <col min="12803" max="12803" width="12.7109375" style="1" customWidth="1"/>
    <col min="12804" max="12804" width="11.140625" style="1" customWidth="1"/>
    <col min="12805" max="12805" width="11" style="1" customWidth="1"/>
    <col min="12806" max="12806" width="10" style="1" customWidth="1"/>
    <col min="12807" max="12807" width="9.140625" style="1" customWidth="1"/>
    <col min="12808" max="12808" width="10.7109375" style="1" customWidth="1"/>
    <col min="12809" max="12809" width="9.28515625" style="1" customWidth="1"/>
    <col min="12810" max="12810" width="11.42578125" style="1" customWidth="1"/>
    <col min="12811" max="12811" width="10.140625" style="1" customWidth="1"/>
    <col min="12812" max="12812" width="13.28515625" style="1" customWidth="1"/>
    <col min="12813" max="12816" width="0" style="1" hidden="1" customWidth="1"/>
    <col min="12817" max="12817" width="15.5703125" style="1" customWidth="1"/>
    <col min="12818" max="13056" width="9.140625" style="1"/>
    <col min="13057" max="13057" width="6.85546875" style="1" customWidth="1"/>
    <col min="13058" max="13058" width="22.5703125" style="1" customWidth="1"/>
    <col min="13059" max="13059" width="12.7109375" style="1" customWidth="1"/>
    <col min="13060" max="13060" width="11.140625" style="1" customWidth="1"/>
    <col min="13061" max="13061" width="11" style="1" customWidth="1"/>
    <col min="13062" max="13062" width="10" style="1" customWidth="1"/>
    <col min="13063" max="13063" width="9.140625" style="1" customWidth="1"/>
    <col min="13064" max="13064" width="10.7109375" style="1" customWidth="1"/>
    <col min="13065" max="13065" width="9.28515625" style="1" customWidth="1"/>
    <col min="13066" max="13066" width="11.42578125" style="1" customWidth="1"/>
    <col min="13067" max="13067" width="10.140625" style="1" customWidth="1"/>
    <col min="13068" max="13068" width="13.28515625" style="1" customWidth="1"/>
    <col min="13069" max="13072" width="0" style="1" hidden="1" customWidth="1"/>
    <col min="13073" max="13073" width="15.5703125" style="1" customWidth="1"/>
    <col min="13074" max="13312" width="9.140625" style="1"/>
    <col min="13313" max="13313" width="6.85546875" style="1" customWidth="1"/>
    <col min="13314" max="13314" width="22.5703125" style="1" customWidth="1"/>
    <col min="13315" max="13315" width="12.7109375" style="1" customWidth="1"/>
    <col min="13316" max="13316" width="11.140625" style="1" customWidth="1"/>
    <col min="13317" max="13317" width="11" style="1" customWidth="1"/>
    <col min="13318" max="13318" width="10" style="1" customWidth="1"/>
    <col min="13319" max="13319" width="9.140625" style="1" customWidth="1"/>
    <col min="13320" max="13320" width="10.7109375" style="1" customWidth="1"/>
    <col min="13321" max="13321" width="9.28515625" style="1" customWidth="1"/>
    <col min="13322" max="13322" width="11.42578125" style="1" customWidth="1"/>
    <col min="13323" max="13323" width="10.140625" style="1" customWidth="1"/>
    <col min="13324" max="13324" width="13.28515625" style="1" customWidth="1"/>
    <col min="13325" max="13328" width="0" style="1" hidden="1" customWidth="1"/>
    <col min="13329" max="13329" width="15.5703125" style="1" customWidth="1"/>
    <col min="13330" max="13568" width="9.140625" style="1"/>
    <col min="13569" max="13569" width="6.85546875" style="1" customWidth="1"/>
    <col min="13570" max="13570" width="22.5703125" style="1" customWidth="1"/>
    <col min="13571" max="13571" width="12.7109375" style="1" customWidth="1"/>
    <col min="13572" max="13572" width="11.140625" style="1" customWidth="1"/>
    <col min="13573" max="13573" width="11" style="1" customWidth="1"/>
    <col min="13574" max="13574" width="10" style="1" customWidth="1"/>
    <col min="13575" max="13575" width="9.140625" style="1" customWidth="1"/>
    <col min="13576" max="13576" width="10.7109375" style="1" customWidth="1"/>
    <col min="13577" max="13577" width="9.28515625" style="1" customWidth="1"/>
    <col min="13578" max="13578" width="11.42578125" style="1" customWidth="1"/>
    <col min="13579" max="13579" width="10.140625" style="1" customWidth="1"/>
    <col min="13580" max="13580" width="13.28515625" style="1" customWidth="1"/>
    <col min="13581" max="13584" width="0" style="1" hidden="1" customWidth="1"/>
    <col min="13585" max="13585" width="15.5703125" style="1" customWidth="1"/>
    <col min="13586" max="13824" width="9.140625" style="1"/>
    <col min="13825" max="13825" width="6.85546875" style="1" customWidth="1"/>
    <col min="13826" max="13826" width="22.5703125" style="1" customWidth="1"/>
    <col min="13827" max="13827" width="12.7109375" style="1" customWidth="1"/>
    <col min="13828" max="13828" width="11.140625" style="1" customWidth="1"/>
    <col min="13829" max="13829" width="11" style="1" customWidth="1"/>
    <col min="13830" max="13830" width="10" style="1" customWidth="1"/>
    <col min="13831" max="13831" width="9.140625" style="1" customWidth="1"/>
    <col min="13832" max="13832" width="10.7109375" style="1" customWidth="1"/>
    <col min="13833" max="13833" width="9.28515625" style="1" customWidth="1"/>
    <col min="13834" max="13834" width="11.42578125" style="1" customWidth="1"/>
    <col min="13835" max="13835" width="10.140625" style="1" customWidth="1"/>
    <col min="13836" max="13836" width="13.28515625" style="1" customWidth="1"/>
    <col min="13837" max="13840" width="0" style="1" hidden="1" customWidth="1"/>
    <col min="13841" max="13841" width="15.5703125" style="1" customWidth="1"/>
    <col min="13842" max="14080" width="9.140625" style="1"/>
    <col min="14081" max="14081" width="6.85546875" style="1" customWidth="1"/>
    <col min="14082" max="14082" width="22.5703125" style="1" customWidth="1"/>
    <col min="14083" max="14083" width="12.7109375" style="1" customWidth="1"/>
    <col min="14084" max="14084" width="11.140625" style="1" customWidth="1"/>
    <col min="14085" max="14085" width="11" style="1" customWidth="1"/>
    <col min="14086" max="14086" width="10" style="1" customWidth="1"/>
    <col min="14087" max="14087" width="9.140625" style="1" customWidth="1"/>
    <col min="14088" max="14088" width="10.7109375" style="1" customWidth="1"/>
    <col min="14089" max="14089" width="9.28515625" style="1" customWidth="1"/>
    <col min="14090" max="14090" width="11.42578125" style="1" customWidth="1"/>
    <col min="14091" max="14091" width="10.140625" style="1" customWidth="1"/>
    <col min="14092" max="14092" width="13.28515625" style="1" customWidth="1"/>
    <col min="14093" max="14096" width="0" style="1" hidden="1" customWidth="1"/>
    <col min="14097" max="14097" width="15.5703125" style="1" customWidth="1"/>
    <col min="14098" max="14336" width="9.140625" style="1"/>
    <col min="14337" max="14337" width="6.85546875" style="1" customWidth="1"/>
    <col min="14338" max="14338" width="22.5703125" style="1" customWidth="1"/>
    <col min="14339" max="14339" width="12.7109375" style="1" customWidth="1"/>
    <col min="14340" max="14340" width="11.140625" style="1" customWidth="1"/>
    <col min="14341" max="14341" width="11" style="1" customWidth="1"/>
    <col min="14342" max="14342" width="10" style="1" customWidth="1"/>
    <col min="14343" max="14343" width="9.140625" style="1" customWidth="1"/>
    <col min="14344" max="14344" width="10.7109375" style="1" customWidth="1"/>
    <col min="14345" max="14345" width="9.28515625" style="1" customWidth="1"/>
    <col min="14346" max="14346" width="11.42578125" style="1" customWidth="1"/>
    <col min="14347" max="14347" width="10.140625" style="1" customWidth="1"/>
    <col min="14348" max="14348" width="13.28515625" style="1" customWidth="1"/>
    <col min="14349" max="14352" width="0" style="1" hidden="1" customWidth="1"/>
    <col min="14353" max="14353" width="15.5703125" style="1" customWidth="1"/>
    <col min="14354" max="14592" width="9.140625" style="1"/>
    <col min="14593" max="14593" width="6.85546875" style="1" customWidth="1"/>
    <col min="14594" max="14594" width="22.5703125" style="1" customWidth="1"/>
    <col min="14595" max="14595" width="12.7109375" style="1" customWidth="1"/>
    <col min="14596" max="14596" width="11.140625" style="1" customWidth="1"/>
    <col min="14597" max="14597" width="11" style="1" customWidth="1"/>
    <col min="14598" max="14598" width="10" style="1" customWidth="1"/>
    <col min="14599" max="14599" width="9.140625" style="1" customWidth="1"/>
    <col min="14600" max="14600" width="10.7109375" style="1" customWidth="1"/>
    <col min="14601" max="14601" width="9.28515625" style="1" customWidth="1"/>
    <col min="14602" max="14602" width="11.42578125" style="1" customWidth="1"/>
    <col min="14603" max="14603" width="10.140625" style="1" customWidth="1"/>
    <col min="14604" max="14604" width="13.28515625" style="1" customWidth="1"/>
    <col min="14605" max="14608" width="0" style="1" hidden="1" customWidth="1"/>
    <col min="14609" max="14609" width="15.5703125" style="1" customWidth="1"/>
    <col min="14610" max="14848" width="9.140625" style="1"/>
    <col min="14849" max="14849" width="6.85546875" style="1" customWidth="1"/>
    <col min="14850" max="14850" width="22.5703125" style="1" customWidth="1"/>
    <col min="14851" max="14851" width="12.7109375" style="1" customWidth="1"/>
    <col min="14852" max="14852" width="11.140625" style="1" customWidth="1"/>
    <col min="14853" max="14853" width="11" style="1" customWidth="1"/>
    <col min="14854" max="14854" width="10" style="1" customWidth="1"/>
    <col min="14855" max="14855" width="9.140625" style="1" customWidth="1"/>
    <col min="14856" max="14856" width="10.7109375" style="1" customWidth="1"/>
    <col min="14857" max="14857" width="9.28515625" style="1" customWidth="1"/>
    <col min="14858" max="14858" width="11.42578125" style="1" customWidth="1"/>
    <col min="14859" max="14859" width="10.140625" style="1" customWidth="1"/>
    <col min="14860" max="14860" width="13.28515625" style="1" customWidth="1"/>
    <col min="14861" max="14864" width="0" style="1" hidden="1" customWidth="1"/>
    <col min="14865" max="14865" width="15.5703125" style="1" customWidth="1"/>
    <col min="14866" max="15104" width="9.140625" style="1"/>
    <col min="15105" max="15105" width="6.85546875" style="1" customWidth="1"/>
    <col min="15106" max="15106" width="22.5703125" style="1" customWidth="1"/>
    <col min="15107" max="15107" width="12.7109375" style="1" customWidth="1"/>
    <col min="15108" max="15108" width="11.140625" style="1" customWidth="1"/>
    <col min="15109" max="15109" width="11" style="1" customWidth="1"/>
    <col min="15110" max="15110" width="10" style="1" customWidth="1"/>
    <col min="15111" max="15111" width="9.140625" style="1" customWidth="1"/>
    <col min="15112" max="15112" width="10.7109375" style="1" customWidth="1"/>
    <col min="15113" max="15113" width="9.28515625" style="1" customWidth="1"/>
    <col min="15114" max="15114" width="11.42578125" style="1" customWidth="1"/>
    <col min="15115" max="15115" width="10.140625" style="1" customWidth="1"/>
    <col min="15116" max="15116" width="13.28515625" style="1" customWidth="1"/>
    <col min="15117" max="15120" width="0" style="1" hidden="1" customWidth="1"/>
    <col min="15121" max="15121" width="15.5703125" style="1" customWidth="1"/>
    <col min="15122" max="15360" width="9.140625" style="1"/>
    <col min="15361" max="15361" width="6.85546875" style="1" customWidth="1"/>
    <col min="15362" max="15362" width="22.5703125" style="1" customWidth="1"/>
    <col min="15363" max="15363" width="12.7109375" style="1" customWidth="1"/>
    <col min="15364" max="15364" width="11.140625" style="1" customWidth="1"/>
    <col min="15365" max="15365" width="11" style="1" customWidth="1"/>
    <col min="15366" max="15366" width="10" style="1" customWidth="1"/>
    <col min="15367" max="15367" width="9.140625" style="1" customWidth="1"/>
    <col min="15368" max="15368" width="10.7109375" style="1" customWidth="1"/>
    <col min="15369" max="15369" width="9.28515625" style="1" customWidth="1"/>
    <col min="15370" max="15370" width="11.42578125" style="1" customWidth="1"/>
    <col min="15371" max="15371" width="10.140625" style="1" customWidth="1"/>
    <col min="15372" max="15372" width="13.28515625" style="1" customWidth="1"/>
    <col min="15373" max="15376" width="0" style="1" hidden="1" customWidth="1"/>
    <col min="15377" max="15377" width="15.5703125" style="1" customWidth="1"/>
    <col min="15378" max="15616" width="9.140625" style="1"/>
    <col min="15617" max="15617" width="6.85546875" style="1" customWidth="1"/>
    <col min="15618" max="15618" width="22.5703125" style="1" customWidth="1"/>
    <col min="15619" max="15619" width="12.7109375" style="1" customWidth="1"/>
    <col min="15620" max="15620" width="11.140625" style="1" customWidth="1"/>
    <col min="15621" max="15621" width="11" style="1" customWidth="1"/>
    <col min="15622" max="15622" width="10" style="1" customWidth="1"/>
    <col min="15623" max="15623" width="9.140625" style="1" customWidth="1"/>
    <col min="15624" max="15624" width="10.7109375" style="1" customWidth="1"/>
    <col min="15625" max="15625" width="9.28515625" style="1" customWidth="1"/>
    <col min="15626" max="15626" width="11.42578125" style="1" customWidth="1"/>
    <col min="15627" max="15627" width="10.140625" style="1" customWidth="1"/>
    <col min="15628" max="15628" width="13.28515625" style="1" customWidth="1"/>
    <col min="15629" max="15632" width="0" style="1" hidden="1" customWidth="1"/>
    <col min="15633" max="15633" width="15.5703125" style="1" customWidth="1"/>
    <col min="15634" max="15872" width="9.140625" style="1"/>
    <col min="15873" max="15873" width="6.85546875" style="1" customWidth="1"/>
    <col min="15874" max="15874" width="22.5703125" style="1" customWidth="1"/>
    <col min="15875" max="15875" width="12.7109375" style="1" customWidth="1"/>
    <col min="15876" max="15876" width="11.140625" style="1" customWidth="1"/>
    <col min="15877" max="15877" width="11" style="1" customWidth="1"/>
    <col min="15878" max="15878" width="10" style="1" customWidth="1"/>
    <col min="15879" max="15879" width="9.140625" style="1" customWidth="1"/>
    <col min="15880" max="15880" width="10.7109375" style="1" customWidth="1"/>
    <col min="15881" max="15881" width="9.28515625" style="1" customWidth="1"/>
    <col min="15882" max="15882" width="11.42578125" style="1" customWidth="1"/>
    <col min="15883" max="15883" width="10.140625" style="1" customWidth="1"/>
    <col min="15884" max="15884" width="13.28515625" style="1" customWidth="1"/>
    <col min="15885" max="15888" width="0" style="1" hidden="1" customWidth="1"/>
    <col min="15889" max="15889" width="15.5703125" style="1" customWidth="1"/>
    <col min="15890" max="16128" width="9.140625" style="1"/>
    <col min="16129" max="16129" width="6.85546875" style="1" customWidth="1"/>
    <col min="16130" max="16130" width="22.5703125" style="1" customWidth="1"/>
    <col min="16131" max="16131" width="12.7109375" style="1" customWidth="1"/>
    <col min="16132" max="16132" width="11.140625" style="1" customWidth="1"/>
    <col min="16133" max="16133" width="11" style="1" customWidth="1"/>
    <col min="16134" max="16134" width="10" style="1" customWidth="1"/>
    <col min="16135" max="16135" width="9.140625" style="1" customWidth="1"/>
    <col min="16136" max="16136" width="10.7109375" style="1" customWidth="1"/>
    <col min="16137" max="16137" width="9.28515625" style="1" customWidth="1"/>
    <col min="16138" max="16138" width="11.42578125" style="1" customWidth="1"/>
    <col min="16139" max="16139" width="10.140625" style="1" customWidth="1"/>
    <col min="16140" max="16140" width="13.28515625" style="1" customWidth="1"/>
    <col min="16141" max="16144" width="0" style="1" hidden="1" customWidth="1"/>
    <col min="16145" max="16145" width="15.5703125" style="1" customWidth="1"/>
    <col min="16146" max="16384" width="9.140625" style="1"/>
  </cols>
  <sheetData>
    <row r="1" spans="1:19" ht="36.75" customHeight="1" thickBot="1">
      <c r="A1" s="490" t="s">
        <v>0</v>
      </c>
      <c r="B1" s="491"/>
      <c r="C1" s="491"/>
      <c r="D1" s="491"/>
      <c r="E1" s="491"/>
      <c r="F1" s="491"/>
      <c r="G1" s="491"/>
      <c r="H1" s="491"/>
      <c r="I1" s="491"/>
      <c r="J1" s="491"/>
      <c r="K1" s="491"/>
      <c r="L1" s="491"/>
      <c r="M1" s="491"/>
      <c r="N1" s="491"/>
      <c r="O1" s="491"/>
      <c r="P1" s="491"/>
      <c r="Q1" s="491"/>
    </row>
    <row r="2" spans="1:19" ht="84" customHeight="1">
      <c r="A2" s="2"/>
      <c r="B2" s="3"/>
      <c r="C2" s="492" t="s">
        <v>1</v>
      </c>
      <c r="D2" s="492"/>
      <c r="E2" s="492" t="s">
        <v>2</v>
      </c>
      <c r="F2" s="492"/>
      <c r="G2" s="492" t="s">
        <v>3</v>
      </c>
      <c r="H2" s="492"/>
      <c r="I2" s="493" t="s">
        <v>4</v>
      </c>
      <c r="J2" s="494"/>
      <c r="K2" s="493" t="s">
        <v>5</v>
      </c>
      <c r="L2" s="494"/>
      <c r="M2" s="4"/>
      <c r="N2" s="492" t="s">
        <v>6</v>
      </c>
      <c r="O2" s="5"/>
      <c r="P2" s="495" t="s">
        <v>7</v>
      </c>
      <c r="Q2" s="496" t="s">
        <v>8</v>
      </c>
    </row>
    <row r="3" spans="1:19" ht="43.5" customHeight="1">
      <c r="A3" s="2" t="s">
        <v>9</v>
      </c>
      <c r="B3" s="6" t="s">
        <v>10</v>
      </c>
      <c r="C3" s="7" t="s">
        <v>11</v>
      </c>
      <c r="D3" s="7" t="s">
        <v>12</v>
      </c>
      <c r="E3" s="7" t="s">
        <v>11</v>
      </c>
      <c r="F3" s="7" t="s">
        <v>12</v>
      </c>
      <c r="G3" s="7" t="s">
        <v>11</v>
      </c>
      <c r="H3" s="7" t="s">
        <v>12</v>
      </c>
      <c r="I3" s="7" t="s">
        <v>13</v>
      </c>
      <c r="J3" s="7" t="s">
        <v>12</v>
      </c>
      <c r="K3" s="7" t="s">
        <v>13</v>
      </c>
      <c r="L3" s="7" t="s">
        <v>12</v>
      </c>
      <c r="M3" s="7"/>
      <c r="N3" s="492"/>
      <c r="O3" s="8"/>
      <c r="P3" s="495"/>
      <c r="Q3" s="497"/>
    </row>
    <row r="4" spans="1:19" ht="33.950000000000003" customHeight="1">
      <c r="A4" s="9">
        <v>1</v>
      </c>
      <c r="B4" s="10" t="s">
        <v>14</v>
      </c>
      <c r="C4" s="11">
        <v>222</v>
      </c>
      <c r="D4" s="11">
        <v>604</v>
      </c>
      <c r="E4" s="11">
        <v>78</v>
      </c>
      <c r="F4" s="11">
        <v>82</v>
      </c>
      <c r="G4" s="11">
        <v>56</v>
      </c>
      <c r="H4" s="11">
        <v>176</v>
      </c>
      <c r="I4" s="11">
        <v>134</v>
      </c>
      <c r="J4" s="11">
        <v>258</v>
      </c>
      <c r="K4" s="11">
        <v>88</v>
      </c>
      <c r="L4" s="11">
        <v>346</v>
      </c>
      <c r="M4" s="11">
        <v>0</v>
      </c>
      <c r="N4" s="11">
        <v>204268</v>
      </c>
      <c r="O4" s="11">
        <v>2214</v>
      </c>
      <c r="P4" s="11">
        <v>148187</v>
      </c>
      <c r="Q4" s="11">
        <v>204268</v>
      </c>
    </row>
    <row r="5" spans="1:19" ht="33.950000000000003" customHeight="1">
      <c r="A5" s="9">
        <v>2</v>
      </c>
      <c r="B5" s="10" t="s">
        <v>15</v>
      </c>
      <c r="C5" s="11">
        <v>208</v>
      </c>
      <c r="D5" s="11">
        <v>1346</v>
      </c>
      <c r="E5" s="11">
        <v>88</v>
      </c>
      <c r="F5" s="11">
        <v>98</v>
      </c>
      <c r="G5" s="11">
        <v>35</v>
      </c>
      <c r="H5" s="11">
        <v>250</v>
      </c>
      <c r="I5" s="11">
        <v>123</v>
      </c>
      <c r="J5" s="11">
        <v>348</v>
      </c>
      <c r="K5" s="11">
        <v>85</v>
      </c>
      <c r="L5" s="11">
        <v>998</v>
      </c>
      <c r="M5" s="11">
        <v>0</v>
      </c>
      <c r="N5" s="11">
        <v>155838</v>
      </c>
      <c r="O5" s="11">
        <v>2214</v>
      </c>
      <c r="P5" s="11">
        <v>0</v>
      </c>
      <c r="Q5" s="11">
        <v>155838</v>
      </c>
      <c r="S5" s="1" t="s">
        <v>16</v>
      </c>
    </row>
    <row r="6" spans="1:19" ht="33.950000000000003" customHeight="1">
      <c r="A6" s="9">
        <v>3</v>
      </c>
      <c r="B6" s="10" t="s">
        <v>17</v>
      </c>
      <c r="C6" s="11">
        <v>154</v>
      </c>
      <c r="D6" s="11">
        <v>587</v>
      </c>
      <c r="E6" s="11">
        <v>46</v>
      </c>
      <c r="F6" s="11">
        <v>47</v>
      </c>
      <c r="G6" s="11">
        <v>25</v>
      </c>
      <c r="H6" s="11">
        <v>104</v>
      </c>
      <c r="I6" s="11">
        <v>71</v>
      </c>
      <c r="J6" s="11">
        <v>151</v>
      </c>
      <c r="K6" s="11">
        <v>83</v>
      </c>
      <c r="L6" s="11">
        <v>436</v>
      </c>
      <c r="M6" s="11">
        <v>0</v>
      </c>
      <c r="N6" s="11">
        <v>164896</v>
      </c>
      <c r="O6" s="11">
        <v>2214</v>
      </c>
      <c r="P6" s="11">
        <v>0</v>
      </c>
      <c r="Q6" s="11">
        <v>164896</v>
      </c>
    </row>
    <row r="7" spans="1:19" ht="33.950000000000003" customHeight="1">
      <c r="A7" s="9">
        <v>4</v>
      </c>
      <c r="B7" s="10" t="s">
        <v>18</v>
      </c>
      <c r="C7" s="11">
        <v>637</v>
      </c>
      <c r="D7" s="11">
        <v>1166</v>
      </c>
      <c r="E7" s="11">
        <v>172</v>
      </c>
      <c r="F7" s="11">
        <v>172</v>
      </c>
      <c r="G7" s="11">
        <v>310</v>
      </c>
      <c r="H7" s="11">
        <v>575</v>
      </c>
      <c r="I7" s="11">
        <v>482</v>
      </c>
      <c r="J7" s="11">
        <v>747</v>
      </c>
      <c r="K7" s="11">
        <v>155</v>
      </c>
      <c r="L7" s="11">
        <v>419</v>
      </c>
      <c r="M7" s="11">
        <v>0</v>
      </c>
      <c r="N7" s="11">
        <v>895660</v>
      </c>
      <c r="O7" s="11">
        <v>2214</v>
      </c>
      <c r="P7" s="11">
        <v>249687</v>
      </c>
      <c r="Q7" s="11">
        <v>895660</v>
      </c>
    </row>
    <row r="8" spans="1:19" ht="33.950000000000003" customHeight="1">
      <c r="A8" s="9">
        <v>5</v>
      </c>
      <c r="B8" s="10" t="s">
        <v>19</v>
      </c>
      <c r="C8" s="11">
        <v>251</v>
      </c>
      <c r="D8" s="11">
        <v>546</v>
      </c>
      <c r="E8" s="11">
        <v>80</v>
      </c>
      <c r="F8" s="11">
        <v>81</v>
      </c>
      <c r="G8" s="11">
        <v>171</v>
      </c>
      <c r="H8" s="11">
        <v>465</v>
      </c>
      <c r="I8" s="11">
        <v>251</v>
      </c>
      <c r="J8" s="11">
        <v>546</v>
      </c>
      <c r="K8" s="11">
        <v>0</v>
      </c>
      <c r="L8" s="11">
        <v>0</v>
      </c>
      <c r="M8" s="11">
        <v>0</v>
      </c>
      <c r="N8" s="11">
        <v>235670</v>
      </c>
      <c r="O8" s="11">
        <v>2214</v>
      </c>
      <c r="P8" s="11">
        <v>32889</v>
      </c>
      <c r="Q8" s="11">
        <v>235670</v>
      </c>
    </row>
    <row r="9" spans="1:19" ht="33.950000000000003" customHeight="1">
      <c r="A9" s="9">
        <v>6</v>
      </c>
      <c r="B9" s="10" t="s">
        <v>20</v>
      </c>
      <c r="C9" s="11">
        <v>239</v>
      </c>
      <c r="D9" s="11">
        <v>619</v>
      </c>
      <c r="E9" s="11">
        <v>60</v>
      </c>
      <c r="F9" s="11">
        <v>60</v>
      </c>
      <c r="G9" s="11">
        <v>71</v>
      </c>
      <c r="H9" s="11">
        <v>230</v>
      </c>
      <c r="I9" s="11">
        <v>131</v>
      </c>
      <c r="J9" s="11">
        <v>290</v>
      </c>
      <c r="K9" s="11">
        <v>108</v>
      </c>
      <c r="L9" s="11">
        <v>329</v>
      </c>
      <c r="M9" s="11">
        <v>0</v>
      </c>
      <c r="N9" s="11">
        <v>193183</v>
      </c>
      <c r="O9" s="11">
        <v>2214</v>
      </c>
      <c r="P9" s="11">
        <v>0</v>
      </c>
      <c r="Q9" s="11">
        <v>193183</v>
      </c>
    </row>
    <row r="10" spans="1:19" ht="33.950000000000003" customHeight="1">
      <c r="A10" s="9">
        <v>7</v>
      </c>
      <c r="B10" s="10" t="s">
        <v>21</v>
      </c>
      <c r="C10" s="11">
        <v>276</v>
      </c>
      <c r="D10" s="11">
        <v>638</v>
      </c>
      <c r="E10" s="11">
        <v>88</v>
      </c>
      <c r="F10" s="11">
        <v>88</v>
      </c>
      <c r="G10" s="11">
        <v>100</v>
      </c>
      <c r="H10" s="11">
        <v>333</v>
      </c>
      <c r="I10" s="11">
        <v>188</v>
      </c>
      <c r="J10" s="11">
        <v>421</v>
      </c>
      <c r="K10" s="11">
        <v>88</v>
      </c>
      <c r="L10" s="11">
        <v>217</v>
      </c>
      <c r="M10" s="11">
        <v>0</v>
      </c>
      <c r="N10" s="11">
        <v>244150</v>
      </c>
      <c r="O10" s="11">
        <v>0</v>
      </c>
      <c r="P10" s="11">
        <v>146490</v>
      </c>
      <c r="Q10" s="11">
        <v>244150</v>
      </c>
    </row>
    <row r="11" spans="1:19" ht="33.950000000000003" customHeight="1">
      <c r="A11" s="9">
        <v>8</v>
      </c>
      <c r="B11" s="10" t="s">
        <v>22</v>
      </c>
      <c r="C11" s="11">
        <v>154</v>
      </c>
      <c r="D11" s="11">
        <v>509</v>
      </c>
      <c r="E11" s="11">
        <v>48</v>
      </c>
      <c r="F11" s="11">
        <v>128</v>
      </c>
      <c r="G11" s="11">
        <v>23</v>
      </c>
      <c r="H11" s="11">
        <v>81</v>
      </c>
      <c r="I11" s="11">
        <v>71</v>
      </c>
      <c r="J11" s="11">
        <v>209</v>
      </c>
      <c r="K11" s="11">
        <v>83</v>
      </c>
      <c r="L11" s="11">
        <v>300</v>
      </c>
      <c r="M11" s="11">
        <v>0</v>
      </c>
      <c r="N11" s="11">
        <v>170323</v>
      </c>
      <c r="O11" s="11">
        <v>2214</v>
      </c>
      <c r="P11" s="11">
        <v>0</v>
      </c>
      <c r="Q11" s="11">
        <v>170323</v>
      </c>
    </row>
    <row r="12" spans="1:19" ht="33.950000000000003" customHeight="1">
      <c r="A12" s="9">
        <v>9</v>
      </c>
      <c r="B12" s="10" t="s">
        <v>23</v>
      </c>
      <c r="C12" s="11">
        <v>222</v>
      </c>
      <c r="D12" s="11">
        <v>1437</v>
      </c>
      <c r="E12" s="11">
        <v>70</v>
      </c>
      <c r="F12" s="11">
        <v>73</v>
      </c>
      <c r="G12" s="11">
        <v>87</v>
      </c>
      <c r="H12" s="11">
        <v>604</v>
      </c>
      <c r="I12" s="11">
        <v>157</v>
      </c>
      <c r="J12" s="11">
        <v>677</v>
      </c>
      <c r="K12" s="11">
        <v>65</v>
      </c>
      <c r="L12" s="11">
        <v>760</v>
      </c>
      <c r="M12" s="11">
        <v>0</v>
      </c>
      <c r="N12" s="11">
        <v>170847</v>
      </c>
      <c r="O12" s="11">
        <v>170850</v>
      </c>
      <c r="P12" s="11">
        <v>170847</v>
      </c>
      <c r="Q12" s="11">
        <v>170847</v>
      </c>
    </row>
    <row r="13" spans="1:19" ht="33.950000000000003" customHeight="1">
      <c r="A13" s="9">
        <v>10</v>
      </c>
      <c r="B13" s="10" t="s">
        <v>24</v>
      </c>
      <c r="C13" s="11">
        <v>315</v>
      </c>
      <c r="D13" s="11">
        <v>1117</v>
      </c>
      <c r="E13" s="11">
        <v>94</v>
      </c>
      <c r="F13" s="11">
        <v>94</v>
      </c>
      <c r="G13" s="11">
        <v>79</v>
      </c>
      <c r="H13" s="11">
        <v>372</v>
      </c>
      <c r="I13" s="11">
        <v>173</v>
      </c>
      <c r="J13" s="11">
        <v>466</v>
      </c>
      <c r="K13" s="11">
        <v>142</v>
      </c>
      <c r="L13" s="11">
        <v>651</v>
      </c>
      <c r="M13" s="11">
        <v>0</v>
      </c>
      <c r="N13" s="11">
        <v>191972</v>
      </c>
      <c r="O13" s="11">
        <v>2214</v>
      </c>
      <c r="P13" s="11">
        <v>106396</v>
      </c>
      <c r="Q13" s="11">
        <v>191972</v>
      </c>
    </row>
    <row r="14" spans="1:19" ht="33.950000000000003" customHeight="1">
      <c r="A14" s="9">
        <v>11</v>
      </c>
      <c r="B14" s="10" t="s">
        <v>25</v>
      </c>
      <c r="C14" s="11">
        <v>348</v>
      </c>
      <c r="D14" s="11">
        <v>1464</v>
      </c>
      <c r="E14" s="11">
        <v>94</v>
      </c>
      <c r="F14" s="11">
        <v>94</v>
      </c>
      <c r="G14" s="11">
        <v>192</v>
      </c>
      <c r="H14" s="11">
        <v>1024</v>
      </c>
      <c r="I14" s="11">
        <v>286</v>
      </c>
      <c r="J14" s="11">
        <v>1118</v>
      </c>
      <c r="K14" s="11">
        <v>62</v>
      </c>
      <c r="L14" s="11">
        <v>346</v>
      </c>
      <c r="M14" s="11">
        <v>0</v>
      </c>
      <c r="N14" s="11">
        <v>233240</v>
      </c>
      <c r="O14" s="11">
        <v>2214</v>
      </c>
      <c r="P14" s="11">
        <v>0</v>
      </c>
      <c r="Q14" s="11">
        <v>233240</v>
      </c>
    </row>
    <row r="15" spans="1:19" ht="33.950000000000003" customHeight="1">
      <c r="A15" s="9">
        <v>12</v>
      </c>
      <c r="B15" s="10" t="s">
        <v>26</v>
      </c>
      <c r="C15" s="11">
        <v>218</v>
      </c>
      <c r="D15" s="11">
        <v>403</v>
      </c>
      <c r="E15" s="11">
        <v>106</v>
      </c>
      <c r="F15" s="11">
        <v>106</v>
      </c>
      <c r="G15" s="11">
        <v>80</v>
      </c>
      <c r="H15" s="11">
        <v>244</v>
      </c>
      <c r="I15" s="11">
        <v>186</v>
      </c>
      <c r="J15" s="11">
        <v>350</v>
      </c>
      <c r="K15" s="11">
        <v>32</v>
      </c>
      <c r="L15" s="11">
        <v>53</v>
      </c>
      <c r="M15" s="11">
        <v>0</v>
      </c>
      <c r="N15" s="11">
        <v>259458</v>
      </c>
      <c r="O15" s="11">
        <v>2214</v>
      </c>
      <c r="P15" s="11">
        <v>194815</v>
      </c>
      <c r="Q15" s="11">
        <v>259458</v>
      </c>
    </row>
    <row r="16" spans="1:19" ht="33.950000000000003" customHeight="1">
      <c r="A16" s="9">
        <v>13</v>
      </c>
      <c r="B16" s="10" t="s">
        <v>27</v>
      </c>
      <c r="C16" s="11">
        <v>230</v>
      </c>
      <c r="D16" s="11">
        <v>804</v>
      </c>
      <c r="E16" s="11">
        <v>72</v>
      </c>
      <c r="F16" s="11">
        <v>250</v>
      </c>
      <c r="G16" s="11">
        <v>114</v>
      </c>
      <c r="H16" s="11">
        <v>367</v>
      </c>
      <c r="I16" s="11">
        <v>186</v>
      </c>
      <c r="J16" s="11">
        <v>617</v>
      </c>
      <c r="K16" s="11">
        <v>44</v>
      </c>
      <c r="L16" s="11">
        <v>187</v>
      </c>
      <c r="M16" s="11">
        <v>0</v>
      </c>
      <c r="N16" s="11">
        <v>233880</v>
      </c>
      <c r="O16" s="11">
        <v>2214</v>
      </c>
      <c r="P16" s="11">
        <v>0</v>
      </c>
      <c r="Q16" s="11">
        <v>233880</v>
      </c>
    </row>
    <row r="17" spans="1:23" ht="33.950000000000003" customHeight="1">
      <c r="A17" s="9">
        <v>14</v>
      </c>
      <c r="B17" s="10" t="s">
        <v>28</v>
      </c>
      <c r="C17" s="11">
        <v>159</v>
      </c>
      <c r="D17" s="11">
        <v>360</v>
      </c>
      <c r="E17" s="11">
        <v>61</v>
      </c>
      <c r="F17" s="11">
        <v>61</v>
      </c>
      <c r="G17" s="11">
        <v>98</v>
      </c>
      <c r="H17" s="11">
        <v>299</v>
      </c>
      <c r="I17" s="11">
        <v>159</v>
      </c>
      <c r="J17" s="11">
        <v>360</v>
      </c>
      <c r="K17" s="11">
        <v>0</v>
      </c>
      <c r="L17" s="11">
        <v>0</v>
      </c>
      <c r="M17" s="11">
        <v>0</v>
      </c>
      <c r="N17" s="11">
        <v>129031</v>
      </c>
      <c r="O17" s="11">
        <v>2214</v>
      </c>
      <c r="P17" s="11">
        <v>129031</v>
      </c>
      <c r="Q17" s="11">
        <v>129031</v>
      </c>
    </row>
    <row r="18" spans="1:23" ht="33.950000000000003" customHeight="1">
      <c r="A18" s="9">
        <v>15</v>
      </c>
      <c r="B18" s="10" t="s">
        <v>29</v>
      </c>
      <c r="C18" s="11">
        <v>149</v>
      </c>
      <c r="D18" s="11">
        <v>329</v>
      </c>
      <c r="E18" s="11">
        <v>54</v>
      </c>
      <c r="F18" s="11">
        <v>54</v>
      </c>
      <c r="G18" s="11">
        <v>42</v>
      </c>
      <c r="H18" s="11">
        <v>125</v>
      </c>
      <c r="I18" s="11">
        <v>96</v>
      </c>
      <c r="J18" s="11">
        <v>179</v>
      </c>
      <c r="K18" s="11">
        <v>53</v>
      </c>
      <c r="L18" s="11">
        <v>150</v>
      </c>
      <c r="M18" s="11">
        <v>0</v>
      </c>
      <c r="N18" s="11">
        <v>137534</v>
      </c>
      <c r="O18" s="11">
        <v>2214</v>
      </c>
      <c r="P18" s="11">
        <v>30735</v>
      </c>
      <c r="Q18" s="11">
        <v>137534</v>
      </c>
    </row>
    <row r="19" spans="1:23" ht="33.950000000000003" customHeight="1">
      <c r="A19" s="9">
        <v>16</v>
      </c>
      <c r="B19" s="10" t="s">
        <v>30</v>
      </c>
      <c r="C19" s="11">
        <v>283</v>
      </c>
      <c r="D19" s="11">
        <v>916</v>
      </c>
      <c r="E19" s="11">
        <v>68</v>
      </c>
      <c r="F19" s="11">
        <v>69</v>
      </c>
      <c r="G19" s="11">
        <v>163</v>
      </c>
      <c r="H19" s="11">
        <v>622</v>
      </c>
      <c r="I19" s="11">
        <v>231</v>
      </c>
      <c r="J19" s="11">
        <v>691</v>
      </c>
      <c r="K19" s="11">
        <v>52</v>
      </c>
      <c r="L19" s="11">
        <v>225</v>
      </c>
      <c r="M19" s="11">
        <v>0</v>
      </c>
      <c r="N19" s="11">
        <v>276968</v>
      </c>
      <c r="O19" s="11">
        <v>2214</v>
      </c>
      <c r="P19" s="11">
        <v>221438</v>
      </c>
      <c r="Q19" s="11">
        <v>276968</v>
      </c>
    </row>
    <row r="20" spans="1:23" ht="33.950000000000003" customHeight="1">
      <c r="A20" s="9">
        <v>17</v>
      </c>
      <c r="B20" s="10" t="s">
        <v>31</v>
      </c>
      <c r="C20" s="11">
        <v>347</v>
      </c>
      <c r="D20" s="11">
        <v>2552</v>
      </c>
      <c r="E20" s="11">
        <v>83</v>
      </c>
      <c r="F20" s="11">
        <v>83</v>
      </c>
      <c r="G20" s="11">
        <v>79</v>
      </c>
      <c r="H20" s="11">
        <v>681</v>
      </c>
      <c r="I20" s="11">
        <v>162</v>
      </c>
      <c r="J20" s="11">
        <v>764</v>
      </c>
      <c r="K20" s="11">
        <v>185</v>
      </c>
      <c r="L20" s="11">
        <v>1788</v>
      </c>
      <c r="M20" s="11">
        <v>0</v>
      </c>
      <c r="N20" s="11">
        <v>308561</v>
      </c>
      <c r="O20" s="11">
        <v>2214</v>
      </c>
      <c r="P20" s="11">
        <v>248447</v>
      </c>
      <c r="Q20" s="11">
        <v>308561</v>
      </c>
    </row>
    <row r="21" spans="1:23" ht="33.950000000000003" customHeight="1">
      <c r="A21" s="9">
        <v>18</v>
      </c>
      <c r="B21" s="10" t="s">
        <v>32</v>
      </c>
      <c r="C21" s="11">
        <v>212</v>
      </c>
      <c r="D21" s="11">
        <v>673</v>
      </c>
      <c r="E21" s="11">
        <v>60</v>
      </c>
      <c r="F21" s="11">
        <v>166</v>
      </c>
      <c r="G21" s="11">
        <v>83</v>
      </c>
      <c r="H21" s="11">
        <v>134</v>
      </c>
      <c r="I21" s="11">
        <v>143</v>
      </c>
      <c r="J21" s="11">
        <v>300</v>
      </c>
      <c r="K21" s="11">
        <v>69</v>
      </c>
      <c r="L21" s="11">
        <v>373</v>
      </c>
      <c r="M21" s="11">
        <v>0</v>
      </c>
      <c r="N21" s="11">
        <v>202576</v>
      </c>
      <c r="O21" s="11">
        <v>2214</v>
      </c>
      <c r="P21" s="11">
        <v>0</v>
      </c>
      <c r="Q21" s="11">
        <v>202576</v>
      </c>
      <c r="S21" s="12"/>
    </row>
    <row r="22" spans="1:23" ht="33.950000000000003" customHeight="1">
      <c r="A22" s="9">
        <v>19</v>
      </c>
      <c r="B22" s="10" t="s">
        <v>33</v>
      </c>
      <c r="C22" s="11">
        <v>129</v>
      </c>
      <c r="D22" s="11">
        <v>292</v>
      </c>
      <c r="E22" s="11">
        <v>47</v>
      </c>
      <c r="F22" s="11">
        <v>47</v>
      </c>
      <c r="G22" s="11">
        <v>71</v>
      </c>
      <c r="H22" s="11">
        <v>225</v>
      </c>
      <c r="I22" s="11">
        <v>118</v>
      </c>
      <c r="J22" s="11">
        <v>272</v>
      </c>
      <c r="K22" s="11">
        <v>11</v>
      </c>
      <c r="L22" s="11">
        <v>20</v>
      </c>
      <c r="M22" s="11">
        <v>0</v>
      </c>
      <c r="N22" s="11">
        <v>116831</v>
      </c>
      <c r="O22" s="11">
        <v>2214</v>
      </c>
      <c r="P22" s="11">
        <v>87623</v>
      </c>
      <c r="Q22" s="11">
        <v>116831</v>
      </c>
    </row>
    <row r="23" spans="1:23" ht="33.950000000000003" customHeight="1">
      <c r="A23" s="9">
        <v>20</v>
      </c>
      <c r="B23" s="10" t="s">
        <v>34</v>
      </c>
      <c r="C23" s="11">
        <v>227</v>
      </c>
      <c r="D23" s="11">
        <v>1909</v>
      </c>
      <c r="E23" s="11">
        <v>73</v>
      </c>
      <c r="F23" s="11">
        <v>80</v>
      </c>
      <c r="G23" s="11">
        <v>94</v>
      </c>
      <c r="H23" s="11">
        <v>1089</v>
      </c>
      <c r="I23" s="11">
        <v>167</v>
      </c>
      <c r="J23" s="11">
        <v>1169</v>
      </c>
      <c r="K23" s="11">
        <v>60</v>
      </c>
      <c r="L23" s="11">
        <v>740</v>
      </c>
      <c r="M23" s="11">
        <v>0</v>
      </c>
      <c r="N23" s="11">
        <v>187589</v>
      </c>
      <c r="O23" s="11">
        <v>165217</v>
      </c>
      <c r="P23" s="11">
        <v>165217</v>
      </c>
      <c r="Q23" s="11">
        <v>187589</v>
      </c>
    </row>
    <row r="24" spans="1:23" ht="33.950000000000003" customHeight="1">
      <c r="A24" s="9">
        <v>21</v>
      </c>
      <c r="B24" s="10" t="s">
        <v>35</v>
      </c>
      <c r="C24" s="11">
        <v>257</v>
      </c>
      <c r="D24" s="11">
        <v>627</v>
      </c>
      <c r="E24" s="11">
        <v>59</v>
      </c>
      <c r="F24" s="11">
        <v>93</v>
      </c>
      <c r="G24" s="11">
        <v>80</v>
      </c>
      <c r="H24" s="11">
        <v>153</v>
      </c>
      <c r="I24" s="11">
        <v>139</v>
      </c>
      <c r="J24" s="11">
        <v>246</v>
      </c>
      <c r="K24" s="11">
        <v>118</v>
      </c>
      <c r="L24" s="11">
        <v>381</v>
      </c>
      <c r="M24" s="11">
        <v>0</v>
      </c>
      <c r="N24" s="11">
        <v>177685</v>
      </c>
      <c r="O24" s="11">
        <v>2214</v>
      </c>
      <c r="P24" s="11">
        <v>0</v>
      </c>
      <c r="Q24" s="11">
        <v>177685</v>
      </c>
    </row>
    <row r="25" spans="1:23" ht="33.950000000000003" customHeight="1">
      <c r="A25" s="9">
        <v>22</v>
      </c>
      <c r="B25" s="10" t="s">
        <v>36</v>
      </c>
      <c r="C25" s="11">
        <v>326</v>
      </c>
      <c r="D25" s="11">
        <v>1234</v>
      </c>
      <c r="E25" s="11">
        <v>106</v>
      </c>
      <c r="F25" s="11">
        <v>107</v>
      </c>
      <c r="G25" s="11">
        <v>137</v>
      </c>
      <c r="H25" s="11">
        <v>731</v>
      </c>
      <c r="I25" s="11">
        <v>243</v>
      </c>
      <c r="J25" s="11">
        <v>838</v>
      </c>
      <c r="K25" s="11">
        <v>83</v>
      </c>
      <c r="L25" s="11">
        <v>396</v>
      </c>
      <c r="M25" s="11">
        <v>0</v>
      </c>
      <c r="N25" s="11">
        <v>396768</v>
      </c>
      <c r="O25" s="11">
        <v>2214</v>
      </c>
      <c r="P25" s="11">
        <v>379227</v>
      </c>
      <c r="Q25" s="11">
        <v>396768</v>
      </c>
    </row>
    <row r="26" spans="1:23" ht="33.950000000000003" customHeight="1">
      <c r="A26" s="9">
        <v>23</v>
      </c>
      <c r="B26" s="10" t="s">
        <v>37</v>
      </c>
      <c r="C26" s="11">
        <v>349</v>
      </c>
      <c r="D26" s="11">
        <v>1350</v>
      </c>
      <c r="E26" s="11">
        <v>67</v>
      </c>
      <c r="F26" s="11">
        <v>162</v>
      </c>
      <c r="G26" s="11">
        <v>282</v>
      </c>
      <c r="H26" s="11">
        <v>1188</v>
      </c>
      <c r="I26" s="11">
        <v>349</v>
      </c>
      <c r="J26" s="11">
        <v>1350</v>
      </c>
      <c r="K26" s="11">
        <v>0</v>
      </c>
      <c r="L26" s="11">
        <v>0</v>
      </c>
      <c r="M26" s="11">
        <v>0</v>
      </c>
      <c r="N26" s="11">
        <v>383998</v>
      </c>
      <c r="O26" s="11">
        <v>2214</v>
      </c>
      <c r="P26" s="11">
        <v>383998</v>
      </c>
      <c r="Q26" s="11">
        <v>383998</v>
      </c>
    </row>
    <row r="27" spans="1:23" ht="33.950000000000003" customHeight="1">
      <c r="A27" s="9">
        <v>24</v>
      </c>
      <c r="B27" s="10" t="s">
        <v>38</v>
      </c>
      <c r="C27" s="11">
        <v>228</v>
      </c>
      <c r="D27" s="11">
        <v>829</v>
      </c>
      <c r="E27" s="11">
        <v>58</v>
      </c>
      <c r="F27" s="11">
        <v>58</v>
      </c>
      <c r="G27" s="11">
        <v>97</v>
      </c>
      <c r="H27" s="11">
        <v>413</v>
      </c>
      <c r="I27" s="11">
        <v>155</v>
      </c>
      <c r="J27" s="11">
        <v>471</v>
      </c>
      <c r="K27" s="11">
        <v>73</v>
      </c>
      <c r="L27" s="11">
        <v>358</v>
      </c>
      <c r="M27" s="11">
        <v>0</v>
      </c>
      <c r="N27" s="11">
        <v>224021</v>
      </c>
      <c r="O27" s="11">
        <v>2214</v>
      </c>
      <c r="P27" s="11">
        <v>0</v>
      </c>
      <c r="Q27" s="11">
        <v>224021</v>
      </c>
    </row>
    <row r="28" spans="1:23" ht="33.950000000000003" customHeight="1">
      <c r="A28" s="9">
        <v>25</v>
      </c>
      <c r="B28" s="10" t="s">
        <v>39</v>
      </c>
      <c r="C28" s="11">
        <v>184</v>
      </c>
      <c r="D28" s="11">
        <v>594</v>
      </c>
      <c r="E28" s="11">
        <v>52</v>
      </c>
      <c r="F28" s="11">
        <v>52</v>
      </c>
      <c r="G28" s="11">
        <v>59</v>
      </c>
      <c r="H28" s="11">
        <v>253</v>
      </c>
      <c r="I28" s="11">
        <v>111</v>
      </c>
      <c r="J28" s="11">
        <v>305</v>
      </c>
      <c r="K28" s="11">
        <v>73</v>
      </c>
      <c r="L28" s="11">
        <v>289</v>
      </c>
      <c r="M28" s="11">
        <v>0</v>
      </c>
      <c r="N28" s="11">
        <v>144054</v>
      </c>
      <c r="O28" s="11">
        <v>935</v>
      </c>
      <c r="P28" s="11">
        <v>122259</v>
      </c>
      <c r="Q28" s="11">
        <v>144054</v>
      </c>
    </row>
    <row r="29" spans="1:23" ht="33.950000000000003" customHeight="1">
      <c r="A29" s="9">
        <v>26</v>
      </c>
      <c r="B29" s="10" t="s">
        <v>40</v>
      </c>
      <c r="C29" s="11">
        <v>329</v>
      </c>
      <c r="D29" s="11">
        <v>1504</v>
      </c>
      <c r="E29" s="11">
        <v>75</v>
      </c>
      <c r="F29" s="11">
        <v>78</v>
      </c>
      <c r="G29" s="11">
        <v>185</v>
      </c>
      <c r="H29" s="11">
        <v>1046</v>
      </c>
      <c r="I29" s="11">
        <v>260</v>
      </c>
      <c r="J29" s="11">
        <v>1124</v>
      </c>
      <c r="K29" s="11">
        <v>69</v>
      </c>
      <c r="L29" s="11">
        <v>380</v>
      </c>
      <c r="M29" s="11">
        <v>0</v>
      </c>
      <c r="N29" s="11">
        <v>229066</v>
      </c>
      <c r="O29" s="11">
        <v>2214</v>
      </c>
      <c r="P29" s="11">
        <v>150962</v>
      </c>
      <c r="Q29" s="11">
        <v>229066</v>
      </c>
    </row>
    <row r="30" spans="1:23" ht="33.950000000000003" customHeight="1">
      <c r="A30" s="9">
        <v>27</v>
      </c>
      <c r="B30" s="10" t="s">
        <v>41</v>
      </c>
      <c r="C30" s="11">
        <v>381</v>
      </c>
      <c r="D30" s="11">
        <v>2574</v>
      </c>
      <c r="E30" s="11">
        <v>107</v>
      </c>
      <c r="F30" s="11">
        <v>379</v>
      </c>
      <c r="G30" s="11">
        <v>274</v>
      </c>
      <c r="H30" s="11">
        <v>2195</v>
      </c>
      <c r="I30" s="11">
        <v>381</v>
      </c>
      <c r="J30" s="11">
        <v>2574</v>
      </c>
      <c r="K30" s="11">
        <v>0</v>
      </c>
      <c r="L30" s="11">
        <v>0</v>
      </c>
      <c r="M30" s="11">
        <v>0</v>
      </c>
      <c r="N30" s="11">
        <v>443605</v>
      </c>
      <c r="O30" s="11">
        <v>838</v>
      </c>
      <c r="P30" s="11">
        <v>443605</v>
      </c>
      <c r="Q30" s="11">
        <v>443605</v>
      </c>
    </row>
    <row r="31" spans="1:23" ht="33.950000000000003" customHeight="1">
      <c r="A31" s="9">
        <v>28</v>
      </c>
      <c r="B31" s="10" t="s">
        <v>42</v>
      </c>
      <c r="C31" s="11">
        <v>170</v>
      </c>
      <c r="D31" s="11">
        <v>255</v>
      </c>
      <c r="E31" s="11">
        <v>118</v>
      </c>
      <c r="F31" s="11">
        <v>201</v>
      </c>
      <c r="G31" s="11">
        <v>47</v>
      </c>
      <c r="H31" s="11">
        <v>47</v>
      </c>
      <c r="I31" s="11">
        <v>165</v>
      </c>
      <c r="J31" s="11">
        <v>248</v>
      </c>
      <c r="K31" s="11">
        <v>5</v>
      </c>
      <c r="L31" s="11">
        <v>7</v>
      </c>
      <c r="M31" s="11">
        <v>0</v>
      </c>
      <c r="N31" s="11">
        <v>180867</v>
      </c>
      <c r="O31" s="11">
        <v>2214</v>
      </c>
      <c r="P31" s="11">
        <v>173856</v>
      </c>
      <c r="Q31" s="11">
        <v>180867</v>
      </c>
      <c r="W31" s="1" t="s">
        <v>43</v>
      </c>
    </row>
    <row r="32" spans="1:23" ht="33.950000000000003" customHeight="1">
      <c r="A32" s="9">
        <v>29</v>
      </c>
      <c r="B32" s="10" t="s">
        <v>44</v>
      </c>
      <c r="C32" s="11">
        <v>293</v>
      </c>
      <c r="D32" s="11">
        <v>1302</v>
      </c>
      <c r="E32" s="11">
        <v>98</v>
      </c>
      <c r="F32" s="11">
        <v>98</v>
      </c>
      <c r="G32" s="11">
        <v>32</v>
      </c>
      <c r="H32" s="11">
        <v>155</v>
      </c>
      <c r="I32" s="11">
        <v>130</v>
      </c>
      <c r="J32" s="11">
        <v>253</v>
      </c>
      <c r="K32" s="11">
        <v>163</v>
      </c>
      <c r="L32" s="11">
        <v>1049</v>
      </c>
      <c r="M32" s="11">
        <v>0</v>
      </c>
      <c r="N32" s="11">
        <v>195707</v>
      </c>
      <c r="O32" s="11">
        <v>2214</v>
      </c>
      <c r="P32" s="11">
        <v>87843</v>
      </c>
      <c r="Q32" s="11">
        <v>195707</v>
      </c>
    </row>
    <row r="33" spans="1:17" ht="33.950000000000003" customHeight="1">
      <c r="A33" s="9">
        <v>30</v>
      </c>
      <c r="B33" s="10" t="s">
        <v>45</v>
      </c>
      <c r="C33" s="11">
        <v>149</v>
      </c>
      <c r="D33" s="11">
        <v>501</v>
      </c>
      <c r="E33" s="11">
        <v>41</v>
      </c>
      <c r="F33" s="11">
        <v>49</v>
      </c>
      <c r="G33" s="11">
        <v>99</v>
      </c>
      <c r="H33" s="11">
        <v>415</v>
      </c>
      <c r="I33" s="11">
        <v>140</v>
      </c>
      <c r="J33" s="11">
        <v>464</v>
      </c>
      <c r="K33" s="11">
        <v>9</v>
      </c>
      <c r="L33" s="11">
        <v>37</v>
      </c>
      <c r="M33" s="11">
        <v>0</v>
      </c>
      <c r="N33" s="11">
        <v>130447</v>
      </c>
      <c r="O33" s="11">
        <v>2214</v>
      </c>
      <c r="P33" s="11">
        <v>124728</v>
      </c>
      <c r="Q33" s="11">
        <v>130447</v>
      </c>
    </row>
    <row r="34" spans="1:17" ht="33.950000000000003" customHeight="1">
      <c r="A34" s="9"/>
      <c r="B34" s="13" t="s">
        <v>46</v>
      </c>
      <c r="C34" s="11">
        <f t="shared" ref="C34:Q34" si="0">SUM(C4:C33)</f>
        <v>7646</v>
      </c>
      <c r="D34" s="11">
        <f t="shared" si="0"/>
        <v>29041</v>
      </c>
      <c r="E34" s="11">
        <f t="shared" si="0"/>
        <v>2323</v>
      </c>
      <c r="F34" s="11">
        <f t="shared" si="0"/>
        <v>3210</v>
      </c>
      <c r="G34" s="11">
        <f t="shared" si="0"/>
        <v>3265</v>
      </c>
      <c r="H34" s="11">
        <f t="shared" si="0"/>
        <v>14596</v>
      </c>
      <c r="I34" s="11">
        <f>SUM(I4:I33)</f>
        <v>5588</v>
      </c>
      <c r="J34" s="11">
        <f>SUM(J4:J33)</f>
        <v>17806</v>
      </c>
      <c r="K34" s="11">
        <f t="shared" si="0"/>
        <v>2058</v>
      </c>
      <c r="L34" s="11">
        <f t="shared" si="0"/>
        <v>11235</v>
      </c>
      <c r="M34" s="11">
        <f t="shared" si="0"/>
        <v>0</v>
      </c>
      <c r="N34" s="11">
        <f t="shared" si="0"/>
        <v>7218693</v>
      </c>
      <c r="O34" s="11">
        <f t="shared" si="0"/>
        <v>393190</v>
      </c>
      <c r="P34" s="11">
        <f t="shared" si="0"/>
        <v>3798280</v>
      </c>
      <c r="Q34" s="11">
        <f t="shared" si="0"/>
        <v>7218693</v>
      </c>
    </row>
    <row r="35" spans="1:17" ht="24.75" customHeight="1">
      <c r="A35" s="489" t="s">
        <v>47</v>
      </c>
      <c r="B35" s="489"/>
      <c r="C35" s="489"/>
      <c r="D35" s="489"/>
      <c r="E35" s="489"/>
      <c r="F35" s="489"/>
      <c r="G35" s="489"/>
      <c r="H35" s="489"/>
      <c r="I35" s="489"/>
      <c r="J35" s="489"/>
      <c r="K35" s="489"/>
      <c r="L35" s="489"/>
      <c r="M35" s="489"/>
      <c r="N35" s="489"/>
      <c r="O35" s="489"/>
      <c r="P35" s="489"/>
      <c r="Q35" s="489"/>
    </row>
  </sheetData>
  <mergeCells count="10">
    <mergeCell ref="A35:Q35"/>
    <mergeCell ref="A1:Q1"/>
    <mergeCell ref="C2:D2"/>
    <mergeCell ref="E2:F2"/>
    <mergeCell ref="G2:H2"/>
    <mergeCell ref="I2:J2"/>
    <mergeCell ref="K2:L2"/>
    <mergeCell ref="N2:N3"/>
    <mergeCell ref="P2:P3"/>
    <mergeCell ref="Q2:Q3"/>
  </mergeCells>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I42"/>
  <sheetViews>
    <sheetView topLeftCell="A28" workbookViewId="0">
      <selection activeCell="J23" sqref="J23"/>
    </sheetView>
  </sheetViews>
  <sheetFormatPr defaultRowHeight="14.25"/>
  <cols>
    <col min="1" max="1" width="10.28515625" style="71" customWidth="1"/>
    <col min="2" max="2" width="41.140625" style="71" customWidth="1"/>
    <col min="3" max="3" width="17.140625" style="71" customWidth="1"/>
    <col min="4" max="4" width="15" style="71" customWidth="1"/>
    <col min="5" max="5" width="13.42578125" style="71" customWidth="1"/>
    <col min="6" max="6" width="9.7109375" style="71" customWidth="1"/>
    <col min="7" max="7" width="16.28515625" style="71" customWidth="1"/>
    <col min="8" max="8" width="21.85546875" style="71" customWidth="1"/>
    <col min="9" max="252" width="9.140625" style="71"/>
    <col min="253" max="253" width="10.28515625" style="71" customWidth="1"/>
    <col min="254" max="254" width="41.140625" style="71" customWidth="1"/>
    <col min="255" max="255" width="17.140625" style="71" customWidth="1"/>
    <col min="256" max="256" width="15" style="71" customWidth="1"/>
    <col min="257" max="257" width="13.42578125" style="71" customWidth="1"/>
    <col min="258" max="258" width="9.7109375" style="71" customWidth="1"/>
    <col min="259" max="259" width="16.28515625" style="71" customWidth="1"/>
    <col min="260" max="260" width="21.85546875" style="71" customWidth="1"/>
    <col min="261" max="508" width="9.140625" style="71"/>
    <col min="509" max="509" width="10.28515625" style="71" customWidth="1"/>
    <col min="510" max="510" width="41.140625" style="71" customWidth="1"/>
    <col min="511" max="511" width="17.140625" style="71" customWidth="1"/>
    <col min="512" max="512" width="15" style="71" customWidth="1"/>
    <col min="513" max="513" width="13.42578125" style="71" customWidth="1"/>
    <col min="514" max="514" width="9.7109375" style="71" customWidth="1"/>
    <col min="515" max="515" width="16.28515625" style="71" customWidth="1"/>
    <col min="516" max="516" width="21.85546875" style="71" customWidth="1"/>
    <col min="517" max="764" width="9.140625" style="71"/>
    <col min="765" max="765" width="10.28515625" style="71" customWidth="1"/>
    <col min="766" max="766" width="41.140625" style="71" customWidth="1"/>
    <col min="767" max="767" width="17.140625" style="71" customWidth="1"/>
    <col min="768" max="768" width="15" style="71" customWidth="1"/>
    <col min="769" max="769" width="13.42578125" style="71" customWidth="1"/>
    <col min="770" max="770" width="9.7109375" style="71" customWidth="1"/>
    <col min="771" max="771" width="16.28515625" style="71" customWidth="1"/>
    <col min="772" max="772" width="21.85546875" style="71" customWidth="1"/>
    <col min="773" max="1020" width="9.140625" style="71"/>
    <col min="1021" max="1021" width="10.28515625" style="71" customWidth="1"/>
    <col min="1022" max="1022" width="41.140625" style="71" customWidth="1"/>
    <col min="1023" max="1023" width="17.140625" style="71" customWidth="1"/>
    <col min="1024" max="1024" width="15" style="71" customWidth="1"/>
    <col min="1025" max="1025" width="13.42578125" style="71" customWidth="1"/>
    <col min="1026" max="1026" width="9.7109375" style="71" customWidth="1"/>
    <col min="1027" max="1027" width="16.28515625" style="71" customWidth="1"/>
    <col min="1028" max="1028" width="21.85546875" style="71" customWidth="1"/>
    <col min="1029" max="1276" width="9.140625" style="71"/>
    <col min="1277" max="1277" width="10.28515625" style="71" customWidth="1"/>
    <col min="1278" max="1278" width="41.140625" style="71" customWidth="1"/>
    <col min="1279" max="1279" width="17.140625" style="71" customWidth="1"/>
    <col min="1280" max="1280" width="15" style="71" customWidth="1"/>
    <col min="1281" max="1281" width="13.42578125" style="71" customWidth="1"/>
    <col min="1282" max="1282" width="9.7109375" style="71" customWidth="1"/>
    <col min="1283" max="1283" width="16.28515625" style="71" customWidth="1"/>
    <col min="1284" max="1284" width="21.85546875" style="71" customWidth="1"/>
    <col min="1285" max="1532" width="9.140625" style="71"/>
    <col min="1533" max="1533" width="10.28515625" style="71" customWidth="1"/>
    <col min="1534" max="1534" width="41.140625" style="71" customWidth="1"/>
    <col min="1535" max="1535" width="17.140625" style="71" customWidth="1"/>
    <col min="1536" max="1536" width="15" style="71" customWidth="1"/>
    <col min="1537" max="1537" width="13.42578125" style="71" customWidth="1"/>
    <col min="1538" max="1538" width="9.7109375" style="71" customWidth="1"/>
    <col min="1539" max="1539" width="16.28515625" style="71" customWidth="1"/>
    <col min="1540" max="1540" width="21.85546875" style="71" customWidth="1"/>
    <col min="1541" max="1788" width="9.140625" style="71"/>
    <col min="1789" max="1789" width="10.28515625" style="71" customWidth="1"/>
    <col min="1790" max="1790" width="41.140625" style="71" customWidth="1"/>
    <col min="1791" max="1791" width="17.140625" style="71" customWidth="1"/>
    <col min="1792" max="1792" width="15" style="71" customWidth="1"/>
    <col min="1793" max="1793" width="13.42578125" style="71" customWidth="1"/>
    <col min="1794" max="1794" width="9.7109375" style="71" customWidth="1"/>
    <col min="1795" max="1795" width="16.28515625" style="71" customWidth="1"/>
    <col min="1796" max="1796" width="21.85546875" style="71" customWidth="1"/>
    <col min="1797" max="2044" width="9.140625" style="71"/>
    <col min="2045" max="2045" width="10.28515625" style="71" customWidth="1"/>
    <col min="2046" max="2046" width="41.140625" style="71" customWidth="1"/>
    <col min="2047" max="2047" width="17.140625" style="71" customWidth="1"/>
    <col min="2048" max="2048" width="15" style="71" customWidth="1"/>
    <col min="2049" max="2049" width="13.42578125" style="71" customWidth="1"/>
    <col min="2050" max="2050" width="9.7109375" style="71" customWidth="1"/>
    <col min="2051" max="2051" width="16.28515625" style="71" customWidth="1"/>
    <col min="2052" max="2052" width="21.85546875" style="71" customWidth="1"/>
    <col min="2053" max="2300" width="9.140625" style="71"/>
    <col min="2301" max="2301" width="10.28515625" style="71" customWidth="1"/>
    <col min="2302" max="2302" width="41.140625" style="71" customWidth="1"/>
    <col min="2303" max="2303" width="17.140625" style="71" customWidth="1"/>
    <col min="2304" max="2304" width="15" style="71" customWidth="1"/>
    <col min="2305" max="2305" width="13.42578125" style="71" customWidth="1"/>
    <col min="2306" max="2306" width="9.7109375" style="71" customWidth="1"/>
    <col min="2307" max="2307" width="16.28515625" style="71" customWidth="1"/>
    <col min="2308" max="2308" width="21.85546875" style="71" customWidth="1"/>
    <col min="2309" max="2556" width="9.140625" style="71"/>
    <col min="2557" max="2557" width="10.28515625" style="71" customWidth="1"/>
    <col min="2558" max="2558" width="41.140625" style="71" customWidth="1"/>
    <col min="2559" max="2559" width="17.140625" style="71" customWidth="1"/>
    <col min="2560" max="2560" width="15" style="71" customWidth="1"/>
    <col min="2561" max="2561" width="13.42578125" style="71" customWidth="1"/>
    <col min="2562" max="2562" width="9.7109375" style="71" customWidth="1"/>
    <col min="2563" max="2563" width="16.28515625" style="71" customWidth="1"/>
    <col min="2564" max="2564" width="21.85546875" style="71" customWidth="1"/>
    <col min="2565" max="2812" width="9.140625" style="71"/>
    <col min="2813" max="2813" width="10.28515625" style="71" customWidth="1"/>
    <col min="2814" max="2814" width="41.140625" style="71" customWidth="1"/>
    <col min="2815" max="2815" width="17.140625" style="71" customWidth="1"/>
    <col min="2816" max="2816" width="15" style="71" customWidth="1"/>
    <col min="2817" max="2817" width="13.42578125" style="71" customWidth="1"/>
    <col min="2818" max="2818" width="9.7109375" style="71" customWidth="1"/>
    <col min="2819" max="2819" width="16.28515625" style="71" customWidth="1"/>
    <col min="2820" max="2820" width="21.85546875" style="71" customWidth="1"/>
    <col min="2821" max="3068" width="9.140625" style="71"/>
    <col min="3069" max="3069" width="10.28515625" style="71" customWidth="1"/>
    <col min="3070" max="3070" width="41.140625" style="71" customWidth="1"/>
    <col min="3071" max="3071" width="17.140625" style="71" customWidth="1"/>
    <col min="3072" max="3072" width="15" style="71" customWidth="1"/>
    <col min="3073" max="3073" width="13.42578125" style="71" customWidth="1"/>
    <col min="3074" max="3074" width="9.7109375" style="71" customWidth="1"/>
    <col min="3075" max="3075" width="16.28515625" style="71" customWidth="1"/>
    <col min="3076" max="3076" width="21.85546875" style="71" customWidth="1"/>
    <col min="3077" max="3324" width="9.140625" style="71"/>
    <col min="3325" max="3325" width="10.28515625" style="71" customWidth="1"/>
    <col min="3326" max="3326" width="41.140625" style="71" customWidth="1"/>
    <col min="3327" max="3327" width="17.140625" style="71" customWidth="1"/>
    <col min="3328" max="3328" width="15" style="71" customWidth="1"/>
    <col min="3329" max="3329" width="13.42578125" style="71" customWidth="1"/>
    <col min="3330" max="3330" width="9.7109375" style="71" customWidth="1"/>
    <col min="3331" max="3331" width="16.28515625" style="71" customWidth="1"/>
    <col min="3332" max="3332" width="21.85546875" style="71" customWidth="1"/>
    <col min="3333" max="3580" width="9.140625" style="71"/>
    <col min="3581" max="3581" width="10.28515625" style="71" customWidth="1"/>
    <col min="3582" max="3582" width="41.140625" style="71" customWidth="1"/>
    <col min="3583" max="3583" width="17.140625" style="71" customWidth="1"/>
    <col min="3584" max="3584" width="15" style="71" customWidth="1"/>
    <col min="3585" max="3585" width="13.42578125" style="71" customWidth="1"/>
    <col min="3586" max="3586" width="9.7109375" style="71" customWidth="1"/>
    <col min="3587" max="3587" width="16.28515625" style="71" customWidth="1"/>
    <col min="3588" max="3588" width="21.85546875" style="71" customWidth="1"/>
    <col min="3589" max="3836" width="9.140625" style="71"/>
    <col min="3837" max="3837" width="10.28515625" style="71" customWidth="1"/>
    <col min="3838" max="3838" width="41.140625" style="71" customWidth="1"/>
    <col min="3839" max="3839" width="17.140625" style="71" customWidth="1"/>
    <col min="3840" max="3840" width="15" style="71" customWidth="1"/>
    <col min="3841" max="3841" width="13.42578125" style="71" customWidth="1"/>
    <col min="3842" max="3842" width="9.7109375" style="71" customWidth="1"/>
    <col min="3843" max="3843" width="16.28515625" style="71" customWidth="1"/>
    <col min="3844" max="3844" width="21.85546875" style="71" customWidth="1"/>
    <col min="3845" max="4092" width="9.140625" style="71"/>
    <col min="4093" max="4093" width="10.28515625" style="71" customWidth="1"/>
    <col min="4094" max="4094" width="41.140625" style="71" customWidth="1"/>
    <col min="4095" max="4095" width="17.140625" style="71" customWidth="1"/>
    <col min="4096" max="4096" width="15" style="71" customWidth="1"/>
    <col min="4097" max="4097" width="13.42578125" style="71" customWidth="1"/>
    <col min="4098" max="4098" width="9.7109375" style="71" customWidth="1"/>
    <col min="4099" max="4099" width="16.28515625" style="71" customWidth="1"/>
    <col min="4100" max="4100" width="21.85546875" style="71" customWidth="1"/>
    <col min="4101" max="4348" width="9.140625" style="71"/>
    <col min="4349" max="4349" width="10.28515625" style="71" customWidth="1"/>
    <col min="4350" max="4350" width="41.140625" style="71" customWidth="1"/>
    <col min="4351" max="4351" width="17.140625" style="71" customWidth="1"/>
    <col min="4352" max="4352" width="15" style="71" customWidth="1"/>
    <col min="4353" max="4353" width="13.42578125" style="71" customWidth="1"/>
    <col min="4354" max="4354" width="9.7109375" style="71" customWidth="1"/>
    <col min="4355" max="4355" width="16.28515625" style="71" customWidth="1"/>
    <col min="4356" max="4356" width="21.85546875" style="71" customWidth="1"/>
    <col min="4357" max="4604" width="9.140625" style="71"/>
    <col min="4605" max="4605" width="10.28515625" style="71" customWidth="1"/>
    <col min="4606" max="4606" width="41.140625" style="71" customWidth="1"/>
    <col min="4607" max="4607" width="17.140625" style="71" customWidth="1"/>
    <col min="4608" max="4608" width="15" style="71" customWidth="1"/>
    <col min="4609" max="4609" width="13.42578125" style="71" customWidth="1"/>
    <col min="4610" max="4610" width="9.7109375" style="71" customWidth="1"/>
    <col min="4611" max="4611" width="16.28515625" style="71" customWidth="1"/>
    <col min="4612" max="4612" width="21.85546875" style="71" customWidth="1"/>
    <col min="4613" max="4860" width="9.140625" style="71"/>
    <col min="4861" max="4861" width="10.28515625" style="71" customWidth="1"/>
    <col min="4862" max="4862" width="41.140625" style="71" customWidth="1"/>
    <col min="4863" max="4863" width="17.140625" style="71" customWidth="1"/>
    <col min="4864" max="4864" width="15" style="71" customWidth="1"/>
    <col min="4865" max="4865" width="13.42578125" style="71" customWidth="1"/>
    <col min="4866" max="4866" width="9.7109375" style="71" customWidth="1"/>
    <col min="4867" max="4867" width="16.28515625" style="71" customWidth="1"/>
    <col min="4868" max="4868" width="21.85546875" style="71" customWidth="1"/>
    <col min="4869" max="5116" width="9.140625" style="71"/>
    <col min="5117" max="5117" width="10.28515625" style="71" customWidth="1"/>
    <col min="5118" max="5118" width="41.140625" style="71" customWidth="1"/>
    <col min="5119" max="5119" width="17.140625" style="71" customWidth="1"/>
    <col min="5120" max="5120" width="15" style="71" customWidth="1"/>
    <col min="5121" max="5121" width="13.42578125" style="71" customWidth="1"/>
    <col min="5122" max="5122" width="9.7109375" style="71" customWidth="1"/>
    <col min="5123" max="5123" width="16.28515625" style="71" customWidth="1"/>
    <col min="5124" max="5124" width="21.85546875" style="71" customWidth="1"/>
    <col min="5125" max="5372" width="9.140625" style="71"/>
    <col min="5373" max="5373" width="10.28515625" style="71" customWidth="1"/>
    <col min="5374" max="5374" width="41.140625" style="71" customWidth="1"/>
    <col min="5375" max="5375" width="17.140625" style="71" customWidth="1"/>
    <col min="5376" max="5376" width="15" style="71" customWidth="1"/>
    <col min="5377" max="5377" width="13.42578125" style="71" customWidth="1"/>
    <col min="5378" max="5378" width="9.7109375" style="71" customWidth="1"/>
    <col min="5379" max="5379" width="16.28515625" style="71" customWidth="1"/>
    <col min="5380" max="5380" width="21.85546875" style="71" customWidth="1"/>
    <col min="5381" max="5628" width="9.140625" style="71"/>
    <col min="5629" max="5629" width="10.28515625" style="71" customWidth="1"/>
    <col min="5630" max="5630" width="41.140625" style="71" customWidth="1"/>
    <col min="5631" max="5631" width="17.140625" style="71" customWidth="1"/>
    <col min="5632" max="5632" width="15" style="71" customWidth="1"/>
    <col min="5633" max="5633" width="13.42578125" style="71" customWidth="1"/>
    <col min="5634" max="5634" width="9.7109375" style="71" customWidth="1"/>
    <col min="5635" max="5635" width="16.28515625" style="71" customWidth="1"/>
    <col min="5636" max="5636" width="21.85546875" style="71" customWidth="1"/>
    <col min="5637" max="5884" width="9.140625" style="71"/>
    <col min="5885" max="5885" width="10.28515625" style="71" customWidth="1"/>
    <col min="5886" max="5886" width="41.140625" style="71" customWidth="1"/>
    <col min="5887" max="5887" width="17.140625" style="71" customWidth="1"/>
    <col min="5888" max="5888" width="15" style="71" customWidth="1"/>
    <col min="5889" max="5889" width="13.42578125" style="71" customWidth="1"/>
    <col min="5890" max="5890" width="9.7109375" style="71" customWidth="1"/>
    <col min="5891" max="5891" width="16.28515625" style="71" customWidth="1"/>
    <col min="5892" max="5892" width="21.85546875" style="71" customWidth="1"/>
    <col min="5893" max="6140" width="9.140625" style="71"/>
    <col min="6141" max="6141" width="10.28515625" style="71" customWidth="1"/>
    <col min="6142" max="6142" width="41.140625" style="71" customWidth="1"/>
    <col min="6143" max="6143" width="17.140625" style="71" customWidth="1"/>
    <col min="6144" max="6144" width="15" style="71" customWidth="1"/>
    <col min="6145" max="6145" width="13.42578125" style="71" customWidth="1"/>
    <col min="6146" max="6146" width="9.7109375" style="71" customWidth="1"/>
    <col min="6147" max="6147" width="16.28515625" style="71" customWidth="1"/>
    <col min="6148" max="6148" width="21.85546875" style="71" customWidth="1"/>
    <col min="6149" max="6396" width="9.140625" style="71"/>
    <col min="6397" max="6397" width="10.28515625" style="71" customWidth="1"/>
    <col min="6398" max="6398" width="41.140625" style="71" customWidth="1"/>
    <col min="6399" max="6399" width="17.140625" style="71" customWidth="1"/>
    <col min="6400" max="6400" width="15" style="71" customWidth="1"/>
    <col min="6401" max="6401" width="13.42578125" style="71" customWidth="1"/>
    <col min="6402" max="6402" width="9.7109375" style="71" customWidth="1"/>
    <col min="6403" max="6403" width="16.28515625" style="71" customWidth="1"/>
    <col min="6404" max="6404" width="21.85546875" style="71" customWidth="1"/>
    <col min="6405" max="6652" width="9.140625" style="71"/>
    <col min="6653" max="6653" width="10.28515625" style="71" customWidth="1"/>
    <col min="6654" max="6654" width="41.140625" style="71" customWidth="1"/>
    <col min="6655" max="6655" width="17.140625" style="71" customWidth="1"/>
    <col min="6656" max="6656" width="15" style="71" customWidth="1"/>
    <col min="6657" max="6657" width="13.42578125" style="71" customWidth="1"/>
    <col min="6658" max="6658" width="9.7109375" style="71" customWidth="1"/>
    <col min="6659" max="6659" width="16.28515625" style="71" customWidth="1"/>
    <col min="6660" max="6660" width="21.85546875" style="71" customWidth="1"/>
    <col min="6661" max="6908" width="9.140625" style="71"/>
    <col min="6909" max="6909" width="10.28515625" style="71" customWidth="1"/>
    <col min="6910" max="6910" width="41.140625" style="71" customWidth="1"/>
    <col min="6911" max="6911" width="17.140625" style="71" customWidth="1"/>
    <col min="6912" max="6912" width="15" style="71" customWidth="1"/>
    <col min="6913" max="6913" width="13.42578125" style="71" customWidth="1"/>
    <col min="6914" max="6914" width="9.7109375" style="71" customWidth="1"/>
    <col min="6915" max="6915" width="16.28515625" style="71" customWidth="1"/>
    <col min="6916" max="6916" width="21.85546875" style="71" customWidth="1"/>
    <col min="6917" max="7164" width="9.140625" style="71"/>
    <col min="7165" max="7165" width="10.28515625" style="71" customWidth="1"/>
    <col min="7166" max="7166" width="41.140625" style="71" customWidth="1"/>
    <col min="7167" max="7167" width="17.140625" style="71" customWidth="1"/>
    <col min="7168" max="7168" width="15" style="71" customWidth="1"/>
    <col min="7169" max="7169" width="13.42578125" style="71" customWidth="1"/>
    <col min="7170" max="7170" width="9.7109375" style="71" customWidth="1"/>
    <col min="7171" max="7171" width="16.28515625" style="71" customWidth="1"/>
    <col min="7172" max="7172" width="21.85546875" style="71" customWidth="1"/>
    <col min="7173" max="7420" width="9.140625" style="71"/>
    <col min="7421" max="7421" width="10.28515625" style="71" customWidth="1"/>
    <col min="7422" max="7422" width="41.140625" style="71" customWidth="1"/>
    <col min="7423" max="7423" width="17.140625" style="71" customWidth="1"/>
    <col min="7424" max="7424" width="15" style="71" customWidth="1"/>
    <col min="7425" max="7425" width="13.42578125" style="71" customWidth="1"/>
    <col min="7426" max="7426" width="9.7109375" style="71" customWidth="1"/>
    <col min="7427" max="7427" width="16.28515625" style="71" customWidth="1"/>
    <col min="7428" max="7428" width="21.85546875" style="71" customWidth="1"/>
    <col min="7429" max="7676" width="9.140625" style="71"/>
    <col min="7677" max="7677" width="10.28515625" style="71" customWidth="1"/>
    <col min="7678" max="7678" width="41.140625" style="71" customWidth="1"/>
    <col min="7679" max="7679" width="17.140625" style="71" customWidth="1"/>
    <col min="7680" max="7680" width="15" style="71" customWidth="1"/>
    <col min="7681" max="7681" width="13.42578125" style="71" customWidth="1"/>
    <col min="7682" max="7682" width="9.7109375" style="71" customWidth="1"/>
    <col min="7683" max="7683" width="16.28515625" style="71" customWidth="1"/>
    <col min="7684" max="7684" width="21.85546875" style="71" customWidth="1"/>
    <col min="7685" max="7932" width="9.140625" style="71"/>
    <col min="7933" max="7933" width="10.28515625" style="71" customWidth="1"/>
    <col min="7934" max="7934" width="41.140625" style="71" customWidth="1"/>
    <col min="7935" max="7935" width="17.140625" style="71" customWidth="1"/>
    <col min="7936" max="7936" width="15" style="71" customWidth="1"/>
    <col min="7937" max="7937" width="13.42578125" style="71" customWidth="1"/>
    <col min="7938" max="7938" width="9.7109375" style="71" customWidth="1"/>
    <col min="7939" max="7939" width="16.28515625" style="71" customWidth="1"/>
    <col min="7940" max="7940" width="21.85546875" style="71" customWidth="1"/>
    <col min="7941" max="8188" width="9.140625" style="71"/>
    <col min="8189" max="8189" width="10.28515625" style="71" customWidth="1"/>
    <col min="8190" max="8190" width="41.140625" style="71" customWidth="1"/>
    <col min="8191" max="8191" width="17.140625" style="71" customWidth="1"/>
    <col min="8192" max="8192" width="15" style="71" customWidth="1"/>
    <col min="8193" max="8193" width="13.42578125" style="71" customWidth="1"/>
    <col min="8194" max="8194" width="9.7109375" style="71" customWidth="1"/>
    <col min="8195" max="8195" width="16.28515625" style="71" customWidth="1"/>
    <col min="8196" max="8196" width="21.85546875" style="71" customWidth="1"/>
    <col min="8197" max="8444" width="9.140625" style="71"/>
    <col min="8445" max="8445" width="10.28515625" style="71" customWidth="1"/>
    <col min="8446" max="8446" width="41.140625" style="71" customWidth="1"/>
    <col min="8447" max="8447" width="17.140625" style="71" customWidth="1"/>
    <col min="8448" max="8448" width="15" style="71" customWidth="1"/>
    <col min="8449" max="8449" width="13.42578125" style="71" customWidth="1"/>
    <col min="8450" max="8450" width="9.7109375" style="71" customWidth="1"/>
    <col min="8451" max="8451" width="16.28515625" style="71" customWidth="1"/>
    <col min="8452" max="8452" width="21.85546875" style="71" customWidth="1"/>
    <col min="8453" max="8700" width="9.140625" style="71"/>
    <col min="8701" max="8701" width="10.28515625" style="71" customWidth="1"/>
    <col min="8702" max="8702" width="41.140625" style="71" customWidth="1"/>
    <col min="8703" max="8703" width="17.140625" style="71" customWidth="1"/>
    <col min="8704" max="8704" width="15" style="71" customWidth="1"/>
    <col min="8705" max="8705" width="13.42578125" style="71" customWidth="1"/>
    <col min="8706" max="8706" width="9.7109375" style="71" customWidth="1"/>
    <col min="8707" max="8707" width="16.28515625" style="71" customWidth="1"/>
    <col min="8708" max="8708" width="21.85546875" style="71" customWidth="1"/>
    <col min="8709" max="8956" width="9.140625" style="71"/>
    <col min="8957" max="8957" width="10.28515625" style="71" customWidth="1"/>
    <col min="8958" max="8958" width="41.140625" style="71" customWidth="1"/>
    <col min="8959" max="8959" width="17.140625" style="71" customWidth="1"/>
    <col min="8960" max="8960" width="15" style="71" customWidth="1"/>
    <col min="8961" max="8961" width="13.42578125" style="71" customWidth="1"/>
    <col min="8962" max="8962" width="9.7109375" style="71" customWidth="1"/>
    <col min="8963" max="8963" width="16.28515625" style="71" customWidth="1"/>
    <col min="8964" max="8964" width="21.85546875" style="71" customWidth="1"/>
    <col min="8965" max="9212" width="9.140625" style="71"/>
    <col min="9213" max="9213" width="10.28515625" style="71" customWidth="1"/>
    <col min="9214" max="9214" width="41.140625" style="71" customWidth="1"/>
    <col min="9215" max="9215" width="17.140625" style="71" customWidth="1"/>
    <col min="9216" max="9216" width="15" style="71" customWidth="1"/>
    <col min="9217" max="9217" width="13.42578125" style="71" customWidth="1"/>
    <col min="9218" max="9218" width="9.7109375" style="71" customWidth="1"/>
    <col min="9219" max="9219" width="16.28515625" style="71" customWidth="1"/>
    <col min="9220" max="9220" width="21.85546875" style="71" customWidth="1"/>
    <col min="9221" max="9468" width="9.140625" style="71"/>
    <col min="9469" max="9469" width="10.28515625" style="71" customWidth="1"/>
    <col min="9470" max="9470" width="41.140625" style="71" customWidth="1"/>
    <col min="9471" max="9471" width="17.140625" style="71" customWidth="1"/>
    <col min="9472" max="9472" width="15" style="71" customWidth="1"/>
    <col min="9473" max="9473" width="13.42578125" style="71" customWidth="1"/>
    <col min="9474" max="9474" width="9.7109375" style="71" customWidth="1"/>
    <col min="9475" max="9475" width="16.28515625" style="71" customWidth="1"/>
    <col min="9476" max="9476" width="21.85546875" style="71" customWidth="1"/>
    <col min="9477" max="9724" width="9.140625" style="71"/>
    <col min="9725" max="9725" width="10.28515625" style="71" customWidth="1"/>
    <col min="9726" max="9726" width="41.140625" style="71" customWidth="1"/>
    <col min="9727" max="9727" width="17.140625" style="71" customWidth="1"/>
    <col min="9728" max="9728" width="15" style="71" customWidth="1"/>
    <col min="9729" max="9729" width="13.42578125" style="71" customWidth="1"/>
    <col min="9730" max="9730" width="9.7109375" style="71" customWidth="1"/>
    <col min="9731" max="9731" width="16.28515625" style="71" customWidth="1"/>
    <col min="9732" max="9732" width="21.85546875" style="71" customWidth="1"/>
    <col min="9733" max="9980" width="9.140625" style="71"/>
    <col min="9981" max="9981" width="10.28515625" style="71" customWidth="1"/>
    <col min="9982" max="9982" width="41.140625" style="71" customWidth="1"/>
    <col min="9983" max="9983" width="17.140625" style="71" customWidth="1"/>
    <col min="9984" max="9984" width="15" style="71" customWidth="1"/>
    <col min="9985" max="9985" width="13.42578125" style="71" customWidth="1"/>
    <col min="9986" max="9986" width="9.7109375" style="71" customWidth="1"/>
    <col min="9987" max="9987" width="16.28515625" style="71" customWidth="1"/>
    <col min="9988" max="9988" width="21.85546875" style="71" customWidth="1"/>
    <col min="9989" max="10236" width="9.140625" style="71"/>
    <col min="10237" max="10237" width="10.28515625" style="71" customWidth="1"/>
    <col min="10238" max="10238" width="41.140625" style="71" customWidth="1"/>
    <col min="10239" max="10239" width="17.140625" style="71" customWidth="1"/>
    <col min="10240" max="10240" width="15" style="71" customWidth="1"/>
    <col min="10241" max="10241" width="13.42578125" style="71" customWidth="1"/>
    <col min="10242" max="10242" width="9.7109375" style="71" customWidth="1"/>
    <col min="10243" max="10243" width="16.28515625" style="71" customWidth="1"/>
    <col min="10244" max="10244" width="21.85546875" style="71" customWidth="1"/>
    <col min="10245" max="10492" width="9.140625" style="71"/>
    <col min="10493" max="10493" width="10.28515625" style="71" customWidth="1"/>
    <col min="10494" max="10494" width="41.140625" style="71" customWidth="1"/>
    <col min="10495" max="10495" width="17.140625" style="71" customWidth="1"/>
    <col min="10496" max="10496" width="15" style="71" customWidth="1"/>
    <col min="10497" max="10497" width="13.42578125" style="71" customWidth="1"/>
    <col min="10498" max="10498" width="9.7109375" style="71" customWidth="1"/>
    <col min="10499" max="10499" width="16.28515625" style="71" customWidth="1"/>
    <col min="10500" max="10500" width="21.85546875" style="71" customWidth="1"/>
    <col min="10501" max="10748" width="9.140625" style="71"/>
    <col min="10749" max="10749" width="10.28515625" style="71" customWidth="1"/>
    <col min="10750" max="10750" width="41.140625" style="71" customWidth="1"/>
    <col min="10751" max="10751" width="17.140625" style="71" customWidth="1"/>
    <col min="10752" max="10752" width="15" style="71" customWidth="1"/>
    <col min="10753" max="10753" width="13.42578125" style="71" customWidth="1"/>
    <col min="10754" max="10754" width="9.7109375" style="71" customWidth="1"/>
    <col min="10755" max="10755" width="16.28515625" style="71" customWidth="1"/>
    <col min="10756" max="10756" width="21.85546875" style="71" customWidth="1"/>
    <col min="10757" max="11004" width="9.140625" style="71"/>
    <col min="11005" max="11005" width="10.28515625" style="71" customWidth="1"/>
    <col min="11006" max="11006" width="41.140625" style="71" customWidth="1"/>
    <col min="11007" max="11007" width="17.140625" style="71" customWidth="1"/>
    <col min="11008" max="11008" width="15" style="71" customWidth="1"/>
    <col min="11009" max="11009" width="13.42578125" style="71" customWidth="1"/>
    <col min="11010" max="11010" width="9.7109375" style="71" customWidth="1"/>
    <col min="11011" max="11011" width="16.28515625" style="71" customWidth="1"/>
    <col min="11012" max="11012" width="21.85546875" style="71" customWidth="1"/>
    <col min="11013" max="11260" width="9.140625" style="71"/>
    <col min="11261" max="11261" width="10.28515625" style="71" customWidth="1"/>
    <col min="11262" max="11262" width="41.140625" style="71" customWidth="1"/>
    <col min="11263" max="11263" width="17.140625" style="71" customWidth="1"/>
    <col min="11264" max="11264" width="15" style="71" customWidth="1"/>
    <col min="11265" max="11265" width="13.42578125" style="71" customWidth="1"/>
    <col min="11266" max="11266" width="9.7109375" style="71" customWidth="1"/>
    <col min="11267" max="11267" width="16.28515625" style="71" customWidth="1"/>
    <col min="11268" max="11268" width="21.85546875" style="71" customWidth="1"/>
    <col min="11269" max="11516" width="9.140625" style="71"/>
    <col min="11517" max="11517" width="10.28515625" style="71" customWidth="1"/>
    <col min="11518" max="11518" width="41.140625" style="71" customWidth="1"/>
    <col min="11519" max="11519" width="17.140625" style="71" customWidth="1"/>
    <col min="11520" max="11520" width="15" style="71" customWidth="1"/>
    <col min="11521" max="11521" width="13.42578125" style="71" customWidth="1"/>
    <col min="11522" max="11522" width="9.7109375" style="71" customWidth="1"/>
    <col min="11523" max="11523" width="16.28515625" style="71" customWidth="1"/>
    <col min="11524" max="11524" width="21.85546875" style="71" customWidth="1"/>
    <col min="11525" max="11772" width="9.140625" style="71"/>
    <col min="11773" max="11773" width="10.28515625" style="71" customWidth="1"/>
    <col min="11774" max="11774" width="41.140625" style="71" customWidth="1"/>
    <col min="11775" max="11775" width="17.140625" style="71" customWidth="1"/>
    <col min="11776" max="11776" width="15" style="71" customWidth="1"/>
    <col min="11777" max="11777" width="13.42578125" style="71" customWidth="1"/>
    <col min="11778" max="11778" width="9.7109375" style="71" customWidth="1"/>
    <col min="11779" max="11779" width="16.28515625" style="71" customWidth="1"/>
    <col min="11780" max="11780" width="21.85546875" style="71" customWidth="1"/>
    <col min="11781" max="12028" width="9.140625" style="71"/>
    <col min="12029" max="12029" width="10.28515625" style="71" customWidth="1"/>
    <col min="12030" max="12030" width="41.140625" style="71" customWidth="1"/>
    <col min="12031" max="12031" width="17.140625" style="71" customWidth="1"/>
    <col min="12032" max="12032" width="15" style="71" customWidth="1"/>
    <col min="12033" max="12033" width="13.42578125" style="71" customWidth="1"/>
    <col min="12034" max="12034" width="9.7109375" style="71" customWidth="1"/>
    <col min="12035" max="12035" width="16.28515625" style="71" customWidth="1"/>
    <col min="12036" max="12036" width="21.85546875" style="71" customWidth="1"/>
    <col min="12037" max="12284" width="9.140625" style="71"/>
    <col min="12285" max="12285" width="10.28515625" style="71" customWidth="1"/>
    <col min="12286" max="12286" width="41.140625" style="71" customWidth="1"/>
    <col min="12287" max="12287" width="17.140625" style="71" customWidth="1"/>
    <col min="12288" max="12288" width="15" style="71" customWidth="1"/>
    <col min="12289" max="12289" width="13.42578125" style="71" customWidth="1"/>
    <col min="12290" max="12290" width="9.7109375" style="71" customWidth="1"/>
    <col min="12291" max="12291" width="16.28515625" style="71" customWidth="1"/>
    <col min="12292" max="12292" width="21.85546875" style="71" customWidth="1"/>
    <col min="12293" max="12540" width="9.140625" style="71"/>
    <col min="12541" max="12541" width="10.28515625" style="71" customWidth="1"/>
    <col min="12542" max="12542" width="41.140625" style="71" customWidth="1"/>
    <col min="12543" max="12543" width="17.140625" style="71" customWidth="1"/>
    <col min="12544" max="12544" width="15" style="71" customWidth="1"/>
    <col min="12545" max="12545" width="13.42578125" style="71" customWidth="1"/>
    <col min="12546" max="12546" width="9.7109375" style="71" customWidth="1"/>
    <col min="12547" max="12547" width="16.28515625" style="71" customWidth="1"/>
    <col min="12548" max="12548" width="21.85546875" style="71" customWidth="1"/>
    <col min="12549" max="12796" width="9.140625" style="71"/>
    <col min="12797" max="12797" width="10.28515625" style="71" customWidth="1"/>
    <col min="12798" max="12798" width="41.140625" style="71" customWidth="1"/>
    <col min="12799" max="12799" width="17.140625" style="71" customWidth="1"/>
    <col min="12800" max="12800" width="15" style="71" customWidth="1"/>
    <col min="12801" max="12801" width="13.42578125" style="71" customWidth="1"/>
    <col min="12802" max="12802" width="9.7109375" style="71" customWidth="1"/>
    <col min="12803" max="12803" width="16.28515625" style="71" customWidth="1"/>
    <col min="12804" max="12804" width="21.85546875" style="71" customWidth="1"/>
    <col min="12805" max="13052" width="9.140625" style="71"/>
    <col min="13053" max="13053" width="10.28515625" style="71" customWidth="1"/>
    <col min="13054" max="13054" width="41.140625" style="71" customWidth="1"/>
    <col min="13055" max="13055" width="17.140625" style="71" customWidth="1"/>
    <col min="13056" max="13056" width="15" style="71" customWidth="1"/>
    <col min="13057" max="13057" width="13.42578125" style="71" customWidth="1"/>
    <col min="13058" max="13058" width="9.7109375" style="71" customWidth="1"/>
    <col min="13059" max="13059" width="16.28515625" style="71" customWidth="1"/>
    <col min="13060" max="13060" width="21.85546875" style="71" customWidth="1"/>
    <col min="13061" max="13308" width="9.140625" style="71"/>
    <col min="13309" max="13309" width="10.28515625" style="71" customWidth="1"/>
    <col min="13310" max="13310" width="41.140625" style="71" customWidth="1"/>
    <col min="13311" max="13311" width="17.140625" style="71" customWidth="1"/>
    <col min="13312" max="13312" width="15" style="71" customWidth="1"/>
    <col min="13313" max="13313" width="13.42578125" style="71" customWidth="1"/>
    <col min="13314" max="13314" width="9.7109375" style="71" customWidth="1"/>
    <col min="13315" max="13315" width="16.28515625" style="71" customWidth="1"/>
    <col min="13316" max="13316" width="21.85546875" style="71" customWidth="1"/>
    <col min="13317" max="13564" width="9.140625" style="71"/>
    <col min="13565" max="13565" width="10.28515625" style="71" customWidth="1"/>
    <col min="13566" max="13566" width="41.140625" style="71" customWidth="1"/>
    <col min="13567" max="13567" width="17.140625" style="71" customWidth="1"/>
    <col min="13568" max="13568" width="15" style="71" customWidth="1"/>
    <col min="13569" max="13569" width="13.42578125" style="71" customWidth="1"/>
    <col min="13570" max="13570" width="9.7109375" style="71" customWidth="1"/>
    <col min="13571" max="13571" width="16.28515625" style="71" customWidth="1"/>
    <col min="13572" max="13572" width="21.85546875" style="71" customWidth="1"/>
    <col min="13573" max="13820" width="9.140625" style="71"/>
    <col min="13821" max="13821" width="10.28515625" style="71" customWidth="1"/>
    <col min="13822" max="13822" width="41.140625" style="71" customWidth="1"/>
    <col min="13823" max="13823" width="17.140625" style="71" customWidth="1"/>
    <col min="13824" max="13824" width="15" style="71" customWidth="1"/>
    <col min="13825" max="13825" width="13.42578125" style="71" customWidth="1"/>
    <col min="13826" max="13826" width="9.7109375" style="71" customWidth="1"/>
    <col min="13827" max="13827" width="16.28515625" style="71" customWidth="1"/>
    <col min="13828" max="13828" width="21.85546875" style="71" customWidth="1"/>
    <col min="13829" max="14076" width="9.140625" style="71"/>
    <col min="14077" max="14077" width="10.28515625" style="71" customWidth="1"/>
    <col min="14078" max="14078" width="41.140625" style="71" customWidth="1"/>
    <col min="14079" max="14079" width="17.140625" style="71" customWidth="1"/>
    <col min="14080" max="14080" width="15" style="71" customWidth="1"/>
    <col min="14081" max="14081" width="13.42578125" style="71" customWidth="1"/>
    <col min="14082" max="14082" width="9.7109375" style="71" customWidth="1"/>
    <col min="14083" max="14083" width="16.28515625" style="71" customWidth="1"/>
    <col min="14084" max="14084" width="21.85546875" style="71" customWidth="1"/>
    <col min="14085" max="14332" width="9.140625" style="71"/>
    <col min="14333" max="14333" width="10.28515625" style="71" customWidth="1"/>
    <col min="14334" max="14334" width="41.140625" style="71" customWidth="1"/>
    <col min="14335" max="14335" width="17.140625" style="71" customWidth="1"/>
    <col min="14336" max="14336" width="15" style="71" customWidth="1"/>
    <col min="14337" max="14337" width="13.42578125" style="71" customWidth="1"/>
    <col min="14338" max="14338" width="9.7109375" style="71" customWidth="1"/>
    <col min="14339" max="14339" width="16.28515625" style="71" customWidth="1"/>
    <col min="14340" max="14340" width="21.85546875" style="71" customWidth="1"/>
    <col min="14341" max="14588" width="9.140625" style="71"/>
    <col min="14589" max="14589" width="10.28515625" style="71" customWidth="1"/>
    <col min="14590" max="14590" width="41.140625" style="71" customWidth="1"/>
    <col min="14591" max="14591" width="17.140625" style="71" customWidth="1"/>
    <col min="14592" max="14592" width="15" style="71" customWidth="1"/>
    <col min="14593" max="14593" width="13.42578125" style="71" customWidth="1"/>
    <col min="14594" max="14594" width="9.7109375" style="71" customWidth="1"/>
    <col min="14595" max="14595" width="16.28515625" style="71" customWidth="1"/>
    <col min="14596" max="14596" width="21.85546875" style="71" customWidth="1"/>
    <col min="14597" max="14844" width="9.140625" style="71"/>
    <col min="14845" max="14845" width="10.28515625" style="71" customWidth="1"/>
    <col min="14846" max="14846" width="41.140625" style="71" customWidth="1"/>
    <col min="14847" max="14847" width="17.140625" style="71" customWidth="1"/>
    <col min="14848" max="14848" width="15" style="71" customWidth="1"/>
    <col min="14849" max="14849" width="13.42578125" style="71" customWidth="1"/>
    <col min="14850" max="14850" width="9.7109375" style="71" customWidth="1"/>
    <col min="14851" max="14851" width="16.28515625" style="71" customWidth="1"/>
    <col min="14852" max="14852" width="21.85546875" style="71" customWidth="1"/>
    <col min="14853" max="15100" width="9.140625" style="71"/>
    <col min="15101" max="15101" width="10.28515625" style="71" customWidth="1"/>
    <col min="15102" max="15102" width="41.140625" style="71" customWidth="1"/>
    <col min="15103" max="15103" width="17.140625" style="71" customWidth="1"/>
    <col min="15104" max="15104" width="15" style="71" customWidth="1"/>
    <col min="15105" max="15105" width="13.42578125" style="71" customWidth="1"/>
    <col min="15106" max="15106" width="9.7109375" style="71" customWidth="1"/>
    <col min="15107" max="15107" width="16.28515625" style="71" customWidth="1"/>
    <col min="15108" max="15108" width="21.85546875" style="71" customWidth="1"/>
    <col min="15109" max="15356" width="9.140625" style="71"/>
    <col min="15357" max="15357" width="10.28515625" style="71" customWidth="1"/>
    <col min="15358" max="15358" width="41.140625" style="71" customWidth="1"/>
    <col min="15359" max="15359" width="17.140625" style="71" customWidth="1"/>
    <col min="15360" max="15360" width="15" style="71" customWidth="1"/>
    <col min="15361" max="15361" width="13.42578125" style="71" customWidth="1"/>
    <col min="15362" max="15362" width="9.7109375" style="71" customWidth="1"/>
    <col min="15363" max="15363" width="16.28515625" style="71" customWidth="1"/>
    <col min="15364" max="15364" width="21.85546875" style="71" customWidth="1"/>
    <col min="15365" max="15612" width="9.140625" style="71"/>
    <col min="15613" max="15613" width="10.28515625" style="71" customWidth="1"/>
    <col min="15614" max="15614" width="41.140625" style="71" customWidth="1"/>
    <col min="15615" max="15615" width="17.140625" style="71" customWidth="1"/>
    <col min="15616" max="15616" width="15" style="71" customWidth="1"/>
    <col min="15617" max="15617" width="13.42578125" style="71" customWidth="1"/>
    <col min="15618" max="15618" width="9.7109375" style="71" customWidth="1"/>
    <col min="15619" max="15619" width="16.28515625" style="71" customWidth="1"/>
    <col min="15620" max="15620" width="21.85546875" style="71" customWidth="1"/>
    <col min="15621" max="15868" width="9.140625" style="71"/>
    <col min="15869" max="15869" width="10.28515625" style="71" customWidth="1"/>
    <col min="15870" max="15870" width="41.140625" style="71" customWidth="1"/>
    <col min="15871" max="15871" width="17.140625" style="71" customWidth="1"/>
    <col min="15872" max="15872" width="15" style="71" customWidth="1"/>
    <col min="15873" max="15873" width="13.42578125" style="71" customWidth="1"/>
    <col min="15874" max="15874" width="9.7109375" style="71" customWidth="1"/>
    <col min="15875" max="15875" width="16.28515625" style="71" customWidth="1"/>
    <col min="15876" max="15876" width="21.85546875" style="71" customWidth="1"/>
    <col min="15877" max="16124" width="9.140625" style="71"/>
    <col min="16125" max="16125" width="10.28515625" style="71" customWidth="1"/>
    <col min="16126" max="16126" width="41.140625" style="71" customWidth="1"/>
    <col min="16127" max="16127" width="17.140625" style="71" customWidth="1"/>
    <col min="16128" max="16128" width="15" style="71" customWidth="1"/>
    <col min="16129" max="16129" width="13.42578125" style="71" customWidth="1"/>
    <col min="16130" max="16130" width="9.7109375" style="71" customWidth="1"/>
    <col min="16131" max="16131" width="16.28515625" style="71" customWidth="1"/>
    <col min="16132" max="16132" width="21.85546875" style="71" customWidth="1"/>
    <col min="16133" max="16384" width="9.140625" style="71"/>
  </cols>
  <sheetData>
    <row r="1" spans="1:9" ht="15">
      <c r="A1" s="519" t="s">
        <v>207</v>
      </c>
      <c r="B1" s="519"/>
      <c r="C1" s="519"/>
      <c r="D1" s="519"/>
      <c r="E1" s="519"/>
      <c r="F1" s="519"/>
      <c r="G1" s="519"/>
      <c r="H1" s="519"/>
    </row>
    <row r="2" spans="1:9" ht="37.5" customHeight="1">
      <c r="A2" s="520" t="s">
        <v>208</v>
      </c>
      <c r="B2" s="520"/>
      <c r="C2" s="520"/>
      <c r="D2" s="520"/>
      <c r="E2" s="520"/>
      <c r="F2" s="520"/>
      <c r="G2" s="520"/>
      <c r="H2" s="520"/>
    </row>
    <row r="3" spans="1:9" ht="21.75" customHeight="1">
      <c r="A3" s="521" t="s">
        <v>209</v>
      </c>
      <c r="B3" s="522"/>
      <c r="C3" s="522"/>
      <c r="D3" s="522"/>
      <c r="E3" s="522"/>
      <c r="F3" s="522"/>
      <c r="G3" s="522"/>
      <c r="H3" s="522"/>
    </row>
    <row r="4" spans="1:9" ht="57.75" customHeight="1">
      <c r="A4" s="523" t="s">
        <v>142</v>
      </c>
      <c r="B4" s="523" t="s">
        <v>143</v>
      </c>
      <c r="C4" s="524" t="s">
        <v>210</v>
      </c>
      <c r="D4" s="525" t="s">
        <v>211</v>
      </c>
      <c r="E4" s="525"/>
      <c r="F4" s="525"/>
      <c r="G4" s="525"/>
      <c r="H4" s="525"/>
      <c r="I4" s="72"/>
    </row>
    <row r="5" spans="1:9" ht="112.5" customHeight="1">
      <c r="A5" s="523"/>
      <c r="B5" s="523"/>
      <c r="C5" s="524"/>
      <c r="D5" s="73" t="s">
        <v>212</v>
      </c>
      <c r="E5" s="74" t="s">
        <v>177</v>
      </c>
      <c r="F5" s="73" t="s">
        <v>213</v>
      </c>
      <c r="G5" s="73" t="s">
        <v>214</v>
      </c>
      <c r="H5" s="74" t="s">
        <v>215</v>
      </c>
    </row>
    <row r="6" spans="1:9" ht="15.75">
      <c r="A6" s="21" t="s">
        <v>216</v>
      </c>
      <c r="B6" s="21" t="s">
        <v>180</v>
      </c>
      <c r="C6" s="24"/>
      <c r="D6" s="75"/>
      <c r="E6" s="75"/>
      <c r="F6" s="75"/>
      <c r="G6" s="75"/>
      <c r="H6" s="75"/>
    </row>
    <row r="7" spans="1:9" ht="18">
      <c r="A7" s="76">
        <v>1</v>
      </c>
      <c r="B7" s="77" t="s">
        <v>149</v>
      </c>
      <c r="C7" s="78">
        <v>149</v>
      </c>
      <c r="D7" s="79">
        <v>11</v>
      </c>
      <c r="E7" s="79">
        <v>138</v>
      </c>
      <c r="F7" s="79"/>
      <c r="G7" s="79"/>
      <c r="H7" s="79">
        <f>SUM(D7:G7)</f>
        <v>149</v>
      </c>
    </row>
    <row r="8" spans="1:9" ht="18">
      <c r="A8" s="76">
        <v>2</v>
      </c>
      <c r="B8" s="77" t="s">
        <v>150</v>
      </c>
      <c r="C8" s="78">
        <v>58</v>
      </c>
      <c r="D8" s="79"/>
      <c r="E8" s="79">
        <v>55</v>
      </c>
      <c r="F8" s="79"/>
      <c r="G8" s="79"/>
      <c r="H8" s="79">
        <f t="shared" ref="H8:H27" si="0">SUM(D8:G8)</f>
        <v>55</v>
      </c>
    </row>
    <row r="9" spans="1:9" ht="18">
      <c r="A9" s="76">
        <v>3</v>
      </c>
      <c r="B9" s="77" t="s">
        <v>163</v>
      </c>
      <c r="C9" s="78">
        <v>152</v>
      </c>
      <c r="D9" s="79"/>
      <c r="E9" s="79">
        <v>152</v>
      </c>
      <c r="F9" s="79"/>
      <c r="G9" s="79"/>
      <c r="H9" s="79">
        <f t="shared" si="0"/>
        <v>152</v>
      </c>
    </row>
    <row r="10" spans="1:9" ht="18">
      <c r="A10" s="76">
        <v>4</v>
      </c>
      <c r="B10" s="77" t="s">
        <v>187</v>
      </c>
      <c r="C10" s="78">
        <v>65</v>
      </c>
      <c r="D10" s="79"/>
      <c r="E10" s="79">
        <v>65</v>
      </c>
      <c r="F10" s="79"/>
      <c r="G10" s="79"/>
      <c r="H10" s="79">
        <f t="shared" si="0"/>
        <v>65</v>
      </c>
    </row>
    <row r="11" spans="1:9" ht="18">
      <c r="A11" s="76">
        <v>5</v>
      </c>
      <c r="B11" s="77" t="s">
        <v>188</v>
      </c>
      <c r="C11" s="78">
        <v>108</v>
      </c>
      <c r="D11" s="79"/>
      <c r="E11" s="79">
        <v>104</v>
      </c>
      <c r="F11" s="79"/>
      <c r="G11" s="79"/>
      <c r="H11" s="79">
        <f t="shared" si="0"/>
        <v>104</v>
      </c>
    </row>
    <row r="12" spans="1:9" ht="18">
      <c r="A12" s="76">
        <v>6</v>
      </c>
      <c r="B12" s="77" t="s">
        <v>189</v>
      </c>
      <c r="C12" s="78">
        <v>152</v>
      </c>
      <c r="D12" s="79">
        <v>8</v>
      </c>
      <c r="E12" s="79">
        <v>128</v>
      </c>
      <c r="F12" s="79"/>
      <c r="G12" s="79">
        <v>16</v>
      </c>
      <c r="H12" s="79">
        <f t="shared" si="0"/>
        <v>152</v>
      </c>
    </row>
    <row r="13" spans="1:9" ht="18">
      <c r="A13" s="80">
        <v>7</v>
      </c>
      <c r="B13" s="81" t="s">
        <v>165</v>
      </c>
      <c r="C13" s="82">
        <v>131</v>
      </c>
      <c r="D13" s="82"/>
      <c r="E13" s="82">
        <v>131</v>
      </c>
      <c r="F13" s="82"/>
      <c r="G13" s="82"/>
      <c r="H13" s="79">
        <f t="shared" si="0"/>
        <v>131</v>
      </c>
    </row>
    <row r="14" spans="1:9" ht="18">
      <c r="A14" s="80">
        <v>8</v>
      </c>
      <c r="B14" s="81" t="s">
        <v>145</v>
      </c>
      <c r="C14" s="82">
        <v>2</v>
      </c>
      <c r="D14" s="82"/>
      <c r="E14" s="82"/>
      <c r="F14" s="82"/>
      <c r="G14" s="82"/>
      <c r="H14" s="79">
        <f t="shared" si="0"/>
        <v>0</v>
      </c>
    </row>
    <row r="15" spans="1:9" ht="18">
      <c r="A15" s="80">
        <v>9</v>
      </c>
      <c r="B15" s="81" t="s">
        <v>146</v>
      </c>
      <c r="C15" s="82">
        <v>1</v>
      </c>
      <c r="D15" s="82"/>
      <c r="E15" s="82">
        <v>1</v>
      </c>
      <c r="F15" s="82"/>
      <c r="G15" s="82"/>
      <c r="H15" s="79">
        <f t="shared" si="0"/>
        <v>1</v>
      </c>
    </row>
    <row r="16" spans="1:9" ht="18">
      <c r="A16" s="80">
        <v>10</v>
      </c>
      <c r="B16" s="81" t="s">
        <v>181</v>
      </c>
      <c r="C16" s="82">
        <v>10</v>
      </c>
      <c r="D16" s="82"/>
      <c r="E16" s="82">
        <v>10</v>
      </c>
      <c r="F16" s="82"/>
      <c r="G16" s="82"/>
      <c r="H16" s="79">
        <f t="shared" si="0"/>
        <v>10</v>
      </c>
    </row>
    <row r="17" spans="1:8" ht="18">
      <c r="A17" s="80">
        <v>11</v>
      </c>
      <c r="B17" s="81" t="s">
        <v>182</v>
      </c>
      <c r="C17" s="82">
        <v>18</v>
      </c>
      <c r="D17" s="82"/>
      <c r="E17" s="82">
        <v>18</v>
      </c>
      <c r="F17" s="82"/>
      <c r="G17" s="82"/>
      <c r="H17" s="79">
        <f t="shared" si="0"/>
        <v>18</v>
      </c>
    </row>
    <row r="18" spans="1:8" ht="18">
      <c r="A18" s="80">
        <v>12</v>
      </c>
      <c r="B18" s="81" t="s">
        <v>183</v>
      </c>
      <c r="C18" s="82">
        <v>3</v>
      </c>
      <c r="D18" s="82"/>
      <c r="E18" s="82">
        <v>3</v>
      </c>
      <c r="F18" s="82"/>
      <c r="G18" s="82"/>
      <c r="H18" s="79">
        <f t="shared" si="0"/>
        <v>3</v>
      </c>
    </row>
    <row r="19" spans="1:8" ht="18">
      <c r="A19" s="80">
        <v>13</v>
      </c>
      <c r="B19" s="81" t="s">
        <v>184</v>
      </c>
      <c r="C19" s="82">
        <v>13</v>
      </c>
      <c r="D19" s="82"/>
      <c r="E19" s="82">
        <v>11</v>
      </c>
      <c r="F19" s="82"/>
      <c r="G19" s="82"/>
      <c r="H19" s="79">
        <f t="shared" si="0"/>
        <v>11</v>
      </c>
    </row>
    <row r="20" spans="1:8" ht="18">
      <c r="A20" s="80">
        <v>14</v>
      </c>
      <c r="B20" s="81" t="s">
        <v>153</v>
      </c>
      <c r="C20" s="82">
        <v>5</v>
      </c>
      <c r="D20" s="82"/>
      <c r="E20" s="82">
        <v>4</v>
      </c>
      <c r="F20" s="82">
        <v>1</v>
      </c>
      <c r="G20" s="82"/>
      <c r="H20" s="79">
        <f t="shared" si="0"/>
        <v>5</v>
      </c>
    </row>
    <row r="21" spans="1:8" ht="18">
      <c r="A21" s="80">
        <v>15</v>
      </c>
      <c r="B21" s="81" t="s">
        <v>185</v>
      </c>
      <c r="C21" s="82">
        <v>14</v>
      </c>
      <c r="D21" s="82"/>
      <c r="E21" s="82">
        <v>14</v>
      </c>
      <c r="F21" s="82"/>
      <c r="G21" s="82"/>
      <c r="H21" s="79">
        <f t="shared" si="0"/>
        <v>14</v>
      </c>
    </row>
    <row r="22" spans="1:8" ht="18">
      <c r="A22" s="80">
        <v>16</v>
      </c>
      <c r="B22" s="81" t="s">
        <v>217</v>
      </c>
      <c r="C22" s="83">
        <v>1</v>
      </c>
      <c r="D22" s="82"/>
      <c r="E22" s="82">
        <v>1</v>
      </c>
      <c r="F22" s="82"/>
      <c r="G22" s="82"/>
      <c r="H22" s="79">
        <f t="shared" si="0"/>
        <v>1</v>
      </c>
    </row>
    <row r="23" spans="1:8" ht="18">
      <c r="A23" s="80">
        <v>17</v>
      </c>
      <c r="B23" s="81" t="s">
        <v>186</v>
      </c>
      <c r="C23" s="82">
        <v>5</v>
      </c>
      <c r="D23" s="82"/>
      <c r="E23" s="82"/>
      <c r="F23" s="82"/>
      <c r="G23" s="82"/>
      <c r="H23" s="79">
        <f t="shared" si="0"/>
        <v>0</v>
      </c>
    </row>
    <row r="24" spans="1:8" ht="18">
      <c r="A24" s="80">
        <v>18</v>
      </c>
      <c r="B24" s="82" t="s">
        <v>190</v>
      </c>
      <c r="C24" s="82">
        <v>7</v>
      </c>
      <c r="D24" s="82"/>
      <c r="E24" s="82">
        <v>7</v>
      </c>
      <c r="F24" s="82"/>
      <c r="G24" s="82"/>
      <c r="H24" s="79">
        <f t="shared" si="0"/>
        <v>7</v>
      </c>
    </row>
    <row r="25" spans="1:8" ht="18">
      <c r="A25" s="80">
        <v>19</v>
      </c>
      <c r="B25" s="82" t="s">
        <v>191</v>
      </c>
      <c r="C25" s="82">
        <v>22</v>
      </c>
      <c r="D25" s="82"/>
      <c r="E25" s="82">
        <v>6</v>
      </c>
      <c r="F25" s="82"/>
      <c r="G25" s="82"/>
      <c r="H25" s="79">
        <f t="shared" si="0"/>
        <v>6</v>
      </c>
    </row>
    <row r="26" spans="1:8" ht="18">
      <c r="A26" s="80">
        <v>20</v>
      </c>
      <c r="B26" s="81" t="s">
        <v>218</v>
      </c>
      <c r="C26" s="83">
        <v>1</v>
      </c>
      <c r="D26" s="82"/>
      <c r="E26" s="82"/>
      <c r="F26" s="82"/>
      <c r="G26" s="82"/>
      <c r="H26" s="79">
        <f t="shared" si="0"/>
        <v>0</v>
      </c>
    </row>
    <row r="27" spans="1:8" ht="24.75" customHeight="1">
      <c r="A27" s="82"/>
      <c r="B27" s="84" t="s">
        <v>219</v>
      </c>
      <c r="C27" s="84">
        <f>SUM(C7:C26)</f>
        <v>917</v>
      </c>
      <c r="D27" s="84">
        <f>SUM(D7:D26)</f>
        <v>19</v>
      </c>
      <c r="E27" s="84">
        <f>SUM(E7:E26)</f>
        <v>848</v>
      </c>
      <c r="F27" s="84">
        <f>SUM(F7:F26)</f>
        <v>1</v>
      </c>
      <c r="G27" s="84">
        <f>SUM(G7:G26)</f>
        <v>16</v>
      </c>
      <c r="H27" s="79">
        <f t="shared" si="0"/>
        <v>884</v>
      </c>
    </row>
    <row r="28" spans="1:8" s="12" customFormat="1" ht="21.75" customHeight="1">
      <c r="A28" s="82" t="s">
        <v>193</v>
      </c>
      <c r="B28" s="82" t="s">
        <v>194</v>
      </c>
      <c r="C28" s="82"/>
      <c r="D28" s="83"/>
      <c r="E28" s="83"/>
      <c r="F28" s="83"/>
      <c r="G28" s="83"/>
      <c r="H28" s="79"/>
    </row>
    <row r="29" spans="1:8" ht="18">
      <c r="A29" s="80">
        <v>1</v>
      </c>
      <c r="B29" s="81" t="s">
        <v>220</v>
      </c>
      <c r="C29" s="82">
        <v>142</v>
      </c>
      <c r="D29" s="82">
        <v>3</v>
      </c>
      <c r="E29" s="82">
        <v>77</v>
      </c>
      <c r="F29" s="82"/>
      <c r="G29" s="82"/>
      <c r="H29" s="79">
        <f>SUM(D29:G29)</f>
        <v>80</v>
      </c>
    </row>
    <row r="30" spans="1:8" ht="18">
      <c r="A30" s="80">
        <v>2</v>
      </c>
      <c r="B30" s="81" t="s">
        <v>221</v>
      </c>
      <c r="C30" s="82">
        <v>283</v>
      </c>
      <c r="D30" s="82">
        <v>7</v>
      </c>
      <c r="E30" s="82">
        <v>269</v>
      </c>
      <c r="F30" s="82">
        <v>0</v>
      </c>
      <c r="G30" s="82">
        <v>0</v>
      </c>
      <c r="H30" s="79">
        <f>SUM(D30:G30)</f>
        <v>276</v>
      </c>
    </row>
    <row r="31" spans="1:8" ht="18">
      <c r="A31" s="80">
        <v>3</v>
      </c>
      <c r="B31" s="81" t="s">
        <v>196</v>
      </c>
      <c r="C31" s="82">
        <v>166</v>
      </c>
      <c r="D31" s="82"/>
      <c r="E31" s="82">
        <v>99</v>
      </c>
      <c r="F31" s="82"/>
      <c r="G31" s="82"/>
      <c r="H31" s="79">
        <f>SUM(D31:G31)</f>
        <v>99</v>
      </c>
    </row>
    <row r="32" spans="1:8" ht="18">
      <c r="A32" s="82"/>
      <c r="B32" s="84" t="s">
        <v>222</v>
      </c>
      <c r="C32" s="84">
        <f>SUM(C29:C31)</f>
        <v>591</v>
      </c>
      <c r="D32" s="84">
        <f>SUM(D29:D31)</f>
        <v>10</v>
      </c>
      <c r="E32" s="84">
        <f>SUM(E29:E31)</f>
        <v>445</v>
      </c>
      <c r="F32" s="84">
        <f>SUM(F29:F31)</f>
        <v>0</v>
      </c>
      <c r="G32" s="84">
        <f>SUM(G29:G31)</f>
        <v>0</v>
      </c>
      <c r="H32" s="79">
        <f t="shared" ref="H32:H38" si="1">SUM(D32:G32)</f>
        <v>455</v>
      </c>
    </row>
    <row r="33" spans="1:8" ht="18">
      <c r="A33" s="82" t="s">
        <v>223</v>
      </c>
      <c r="B33" s="82" t="s">
        <v>224</v>
      </c>
      <c r="C33" s="82"/>
      <c r="D33" s="82"/>
      <c r="E33" s="82"/>
      <c r="F33" s="82"/>
      <c r="G33" s="82"/>
      <c r="H33" s="79"/>
    </row>
    <row r="34" spans="1:8" ht="18">
      <c r="A34" s="80">
        <v>1</v>
      </c>
      <c r="B34" s="81" t="s">
        <v>202</v>
      </c>
      <c r="C34" s="82">
        <v>35</v>
      </c>
      <c r="D34" s="82">
        <v>4</v>
      </c>
      <c r="E34" s="82">
        <v>16</v>
      </c>
      <c r="F34" s="82"/>
      <c r="G34" s="82"/>
      <c r="H34" s="79">
        <f t="shared" si="1"/>
        <v>20</v>
      </c>
    </row>
    <row r="35" spans="1:8" ht="18">
      <c r="A35" s="80">
        <v>2</v>
      </c>
      <c r="B35" s="81" t="s">
        <v>201</v>
      </c>
      <c r="C35" s="82">
        <v>17</v>
      </c>
      <c r="D35" s="82"/>
      <c r="E35" s="82">
        <v>17</v>
      </c>
      <c r="F35" s="82"/>
      <c r="G35" s="82"/>
      <c r="H35" s="79">
        <f t="shared" si="1"/>
        <v>17</v>
      </c>
    </row>
    <row r="36" spans="1:8" ht="18">
      <c r="A36" s="80">
        <v>3</v>
      </c>
      <c r="B36" s="81" t="s">
        <v>225</v>
      </c>
      <c r="C36" s="83">
        <v>1</v>
      </c>
      <c r="D36" s="82"/>
      <c r="E36" s="82">
        <v>1</v>
      </c>
      <c r="F36" s="82"/>
      <c r="G36" s="82"/>
      <c r="H36" s="79">
        <f t="shared" si="1"/>
        <v>1</v>
      </c>
    </row>
    <row r="37" spans="1:8" ht="18">
      <c r="A37" s="80">
        <v>4</v>
      </c>
      <c r="B37" s="82" t="s">
        <v>226</v>
      </c>
      <c r="C37" s="82">
        <v>1</v>
      </c>
      <c r="D37" s="82"/>
      <c r="E37" s="82">
        <v>1</v>
      </c>
      <c r="F37" s="82"/>
      <c r="G37" s="82"/>
      <c r="H37" s="79">
        <f t="shared" si="1"/>
        <v>1</v>
      </c>
    </row>
    <row r="38" spans="1:8" ht="18">
      <c r="A38" s="82"/>
      <c r="B38" s="84" t="s">
        <v>227</v>
      </c>
      <c r="C38" s="84">
        <f>SUM(C34:C37)</f>
        <v>54</v>
      </c>
      <c r="D38" s="84">
        <f>SUM(D34:D37)</f>
        <v>4</v>
      </c>
      <c r="E38" s="84">
        <f>SUM(E34:E37)</f>
        <v>35</v>
      </c>
      <c r="F38" s="84">
        <f>SUM(F34:F37)</f>
        <v>0</v>
      </c>
      <c r="G38" s="84">
        <f>SUM(G34:G37)</f>
        <v>0</v>
      </c>
      <c r="H38" s="79">
        <f t="shared" si="1"/>
        <v>39</v>
      </c>
    </row>
    <row r="39" spans="1:8" ht="18">
      <c r="A39" s="82" t="s">
        <v>228</v>
      </c>
      <c r="B39" s="82" t="s">
        <v>229</v>
      </c>
      <c r="C39" s="82"/>
      <c r="D39" s="82"/>
      <c r="E39" s="82"/>
      <c r="F39" s="82"/>
      <c r="G39" s="82"/>
      <c r="H39" s="79"/>
    </row>
    <row r="40" spans="1:8" ht="18">
      <c r="A40" s="82"/>
      <c r="B40" s="82" t="s">
        <v>230</v>
      </c>
      <c r="C40" s="82"/>
      <c r="D40" s="82"/>
      <c r="E40" s="82"/>
      <c r="F40" s="82"/>
      <c r="G40" s="82"/>
      <c r="H40" s="79"/>
    </row>
    <row r="41" spans="1:8" ht="54">
      <c r="A41" s="83"/>
      <c r="B41" s="85" t="s">
        <v>231</v>
      </c>
      <c r="C41" s="86">
        <f t="shared" ref="C41:H41" si="2">SUM(C27,C32,C38)</f>
        <v>1562</v>
      </c>
      <c r="D41" s="86">
        <f t="shared" si="2"/>
        <v>33</v>
      </c>
      <c r="E41" s="86">
        <f t="shared" si="2"/>
        <v>1328</v>
      </c>
      <c r="F41" s="86">
        <f t="shared" si="2"/>
        <v>1</v>
      </c>
      <c r="G41" s="86">
        <f t="shared" si="2"/>
        <v>16</v>
      </c>
      <c r="H41" s="86">
        <f t="shared" si="2"/>
        <v>1378</v>
      </c>
    </row>
    <row r="42" spans="1:8" ht="85.5" customHeight="1">
      <c r="A42" s="517"/>
      <c r="B42" s="518"/>
      <c r="C42" s="518"/>
      <c r="D42" s="518"/>
      <c r="E42" s="518"/>
      <c r="F42" s="518"/>
      <c r="G42" s="518"/>
      <c r="H42" s="518"/>
    </row>
  </sheetData>
  <mergeCells count="8">
    <mergeCell ref="A42:H42"/>
    <mergeCell ref="A1:H1"/>
    <mergeCell ref="A2:H2"/>
    <mergeCell ref="A3:H3"/>
    <mergeCell ref="A4:A5"/>
    <mergeCell ref="B4:B5"/>
    <mergeCell ref="C4:C5"/>
    <mergeCell ref="D4:H4"/>
  </mergeCells>
  <pageMargins left="0.7" right="0.7" top="0.75" bottom="0.75" header="0.3" footer="0.3"/>
</worksheet>
</file>

<file path=xl/worksheets/sheet11.xml><?xml version="1.0" encoding="utf-8"?>
<worksheet xmlns="http://schemas.openxmlformats.org/spreadsheetml/2006/main" xmlns:r="http://schemas.openxmlformats.org/officeDocument/2006/relationships">
  <dimension ref="A1:X44"/>
  <sheetViews>
    <sheetView topLeftCell="H35" workbookViewId="0">
      <selection activeCell="K41" sqref="K41"/>
    </sheetView>
  </sheetViews>
  <sheetFormatPr defaultRowHeight="23.25"/>
  <cols>
    <col min="1" max="1" width="9.140625" style="87"/>
    <col min="2" max="2" width="49.28515625" style="87" customWidth="1"/>
    <col min="3" max="3" width="13.140625" style="87" customWidth="1"/>
    <col min="4" max="4" width="18.7109375" style="87" hidden="1" customWidth="1"/>
    <col min="5" max="5" width="18.140625" style="87" hidden="1" customWidth="1"/>
    <col min="6" max="6" width="18.140625" style="87" customWidth="1"/>
    <col min="7" max="7" width="24.85546875" style="87" customWidth="1"/>
    <col min="8" max="8" width="21.7109375" style="87" customWidth="1"/>
    <col min="9" max="9" width="20.5703125" style="87" customWidth="1"/>
    <col min="10" max="10" width="18.7109375" style="87" customWidth="1"/>
    <col min="11" max="11" width="17.7109375" style="87" customWidth="1"/>
    <col min="12" max="12" width="16" style="87" customWidth="1"/>
    <col min="13" max="13" width="21.5703125" style="87" customWidth="1"/>
    <col min="14" max="14" width="18.42578125" style="87" customWidth="1"/>
    <col min="15" max="15" width="11.5703125" style="87" customWidth="1"/>
    <col min="16" max="16" width="23.42578125" style="87" customWidth="1"/>
    <col min="17" max="257" width="9.140625" style="87"/>
    <col min="258" max="258" width="49.28515625" style="87" customWidth="1"/>
    <col min="259" max="259" width="13.140625" style="87" customWidth="1"/>
    <col min="260" max="261" width="0" style="87" hidden="1" customWidth="1"/>
    <col min="262" max="262" width="18.140625" style="87" customWidth="1"/>
    <col min="263" max="263" width="24.85546875" style="87" customWidth="1"/>
    <col min="264" max="264" width="21.7109375" style="87" customWidth="1"/>
    <col min="265" max="265" width="20.5703125" style="87" customWidth="1"/>
    <col min="266" max="266" width="18.7109375" style="87" customWidth="1"/>
    <col min="267" max="267" width="17.7109375" style="87" customWidth="1"/>
    <col min="268" max="268" width="16" style="87" customWidth="1"/>
    <col min="269" max="269" width="21.5703125" style="87" customWidth="1"/>
    <col min="270" max="270" width="18.42578125" style="87" customWidth="1"/>
    <col min="271" max="271" width="11.5703125" style="87" customWidth="1"/>
    <col min="272" max="272" width="23.42578125" style="87" customWidth="1"/>
    <col min="273" max="513" width="9.140625" style="87"/>
    <col min="514" max="514" width="49.28515625" style="87" customWidth="1"/>
    <col min="515" max="515" width="13.140625" style="87" customWidth="1"/>
    <col min="516" max="517" width="0" style="87" hidden="1" customWidth="1"/>
    <col min="518" max="518" width="18.140625" style="87" customWidth="1"/>
    <col min="519" max="519" width="24.85546875" style="87" customWidth="1"/>
    <col min="520" max="520" width="21.7109375" style="87" customWidth="1"/>
    <col min="521" max="521" width="20.5703125" style="87" customWidth="1"/>
    <col min="522" max="522" width="18.7109375" style="87" customWidth="1"/>
    <col min="523" max="523" width="17.7109375" style="87" customWidth="1"/>
    <col min="524" max="524" width="16" style="87" customWidth="1"/>
    <col min="525" max="525" width="21.5703125" style="87" customWidth="1"/>
    <col min="526" max="526" width="18.42578125" style="87" customWidth="1"/>
    <col min="527" max="527" width="11.5703125" style="87" customWidth="1"/>
    <col min="528" max="528" width="23.42578125" style="87" customWidth="1"/>
    <col min="529" max="769" width="9.140625" style="87"/>
    <col min="770" max="770" width="49.28515625" style="87" customWidth="1"/>
    <col min="771" max="771" width="13.140625" style="87" customWidth="1"/>
    <col min="772" max="773" width="0" style="87" hidden="1" customWidth="1"/>
    <col min="774" max="774" width="18.140625" style="87" customWidth="1"/>
    <col min="775" max="775" width="24.85546875" style="87" customWidth="1"/>
    <col min="776" max="776" width="21.7109375" style="87" customWidth="1"/>
    <col min="777" max="777" width="20.5703125" style="87" customWidth="1"/>
    <col min="778" max="778" width="18.7109375" style="87" customWidth="1"/>
    <col min="779" max="779" width="17.7109375" style="87" customWidth="1"/>
    <col min="780" max="780" width="16" style="87" customWidth="1"/>
    <col min="781" max="781" width="21.5703125" style="87" customWidth="1"/>
    <col min="782" max="782" width="18.42578125" style="87" customWidth="1"/>
    <col min="783" max="783" width="11.5703125" style="87" customWidth="1"/>
    <col min="784" max="784" width="23.42578125" style="87" customWidth="1"/>
    <col min="785" max="1025" width="9.140625" style="87"/>
    <col min="1026" max="1026" width="49.28515625" style="87" customWidth="1"/>
    <col min="1027" max="1027" width="13.140625" style="87" customWidth="1"/>
    <col min="1028" max="1029" width="0" style="87" hidden="1" customWidth="1"/>
    <col min="1030" max="1030" width="18.140625" style="87" customWidth="1"/>
    <col min="1031" max="1031" width="24.85546875" style="87" customWidth="1"/>
    <col min="1032" max="1032" width="21.7109375" style="87" customWidth="1"/>
    <col min="1033" max="1033" width="20.5703125" style="87" customWidth="1"/>
    <col min="1034" max="1034" width="18.7109375" style="87" customWidth="1"/>
    <col min="1035" max="1035" width="17.7109375" style="87" customWidth="1"/>
    <col min="1036" max="1036" width="16" style="87" customWidth="1"/>
    <col min="1037" max="1037" width="21.5703125" style="87" customWidth="1"/>
    <col min="1038" max="1038" width="18.42578125" style="87" customWidth="1"/>
    <col min="1039" max="1039" width="11.5703125" style="87" customWidth="1"/>
    <col min="1040" max="1040" width="23.42578125" style="87" customWidth="1"/>
    <col min="1041" max="1281" width="9.140625" style="87"/>
    <col min="1282" max="1282" width="49.28515625" style="87" customWidth="1"/>
    <col min="1283" max="1283" width="13.140625" style="87" customWidth="1"/>
    <col min="1284" max="1285" width="0" style="87" hidden="1" customWidth="1"/>
    <col min="1286" max="1286" width="18.140625" style="87" customWidth="1"/>
    <col min="1287" max="1287" width="24.85546875" style="87" customWidth="1"/>
    <col min="1288" max="1288" width="21.7109375" style="87" customWidth="1"/>
    <col min="1289" max="1289" width="20.5703125" style="87" customWidth="1"/>
    <col min="1290" max="1290" width="18.7109375" style="87" customWidth="1"/>
    <col min="1291" max="1291" width="17.7109375" style="87" customWidth="1"/>
    <col min="1292" max="1292" width="16" style="87" customWidth="1"/>
    <col min="1293" max="1293" width="21.5703125" style="87" customWidth="1"/>
    <col min="1294" max="1294" width="18.42578125" style="87" customWidth="1"/>
    <col min="1295" max="1295" width="11.5703125" style="87" customWidth="1"/>
    <col min="1296" max="1296" width="23.42578125" style="87" customWidth="1"/>
    <col min="1297" max="1537" width="9.140625" style="87"/>
    <col min="1538" max="1538" width="49.28515625" style="87" customWidth="1"/>
    <col min="1539" max="1539" width="13.140625" style="87" customWidth="1"/>
    <col min="1540" max="1541" width="0" style="87" hidden="1" customWidth="1"/>
    <col min="1542" max="1542" width="18.140625" style="87" customWidth="1"/>
    <col min="1543" max="1543" width="24.85546875" style="87" customWidth="1"/>
    <col min="1544" max="1544" width="21.7109375" style="87" customWidth="1"/>
    <col min="1545" max="1545" width="20.5703125" style="87" customWidth="1"/>
    <col min="1546" max="1546" width="18.7109375" style="87" customWidth="1"/>
    <col min="1547" max="1547" width="17.7109375" style="87" customWidth="1"/>
    <col min="1548" max="1548" width="16" style="87" customWidth="1"/>
    <col min="1549" max="1549" width="21.5703125" style="87" customWidth="1"/>
    <col min="1550" max="1550" width="18.42578125" style="87" customWidth="1"/>
    <col min="1551" max="1551" width="11.5703125" style="87" customWidth="1"/>
    <col min="1552" max="1552" width="23.42578125" style="87" customWidth="1"/>
    <col min="1553" max="1793" width="9.140625" style="87"/>
    <col min="1794" max="1794" width="49.28515625" style="87" customWidth="1"/>
    <col min="1795" max="1795" width="13.140625" style="87" customWidth="1"/>
    <col min="1796" max="1797" width="0" style="87" hidden="1" customWidth="1"/>
    <col min="1798" max="1798" width="18.140625" style="87" customWidth="1"/>
    <col min="1799" max="1799" width="24.85546875" style="87" customWidth="1"/>
    <col min="1800" max="1800" width="21.7109375" style="87" customWidth="1"/>
    <col min="1801" max="1801" width="20.5703125" style="87" customWidth="1"/>
    <col min="1802" max="1802" width="18.7109375" style="87" customWidth="1"/>
    <col min="1803" max="1803" width="17.7109375" style="87" customWidth="1"/>
    <col min="1804" max="1804" width="16" style="87" customWidth="1"/>
    <col min="1805" max="1805" width="21.5703125" style="87" customWidth="1"/>
    <col min="1806" max="1806" width="18.42578125" style="87" customWidth="1"/>
    <col min="1807" max="1807" width="11.5703125" style="87" customWidth="1"/>
    <col min="1808" max="1808" width="23.42578125" style="87" customWidth="1"/>
    <col min="1809" max="2049" width="9.140625" style="87"/>
    <col min="2050" max="2050" width="49.28515625" style="87" customWidth="1"/>
    <col min="2051" max="2051" width="13.140625" style="87" customWidth="1"/>
    <col min="2052" max="2053" width="0" style="87" hidden="1" customWidth="1"/>
    <col min="2054" max="2054" width="18.140625" style="87" customWidth="1"/>
    <col min="2055" max="2055" width="24.85546875" style="87" customWidth="1"/>
    <col min="2056" max="2056" width="21.7109375" style="87" customWidth="1"/>
    <col min="2057" max="2057" width="20.5703125" style="87" customWidth="1"/>
    <col min="2058" max="2058" width="18.7109375" style="87" customWidth="1"/>
    <col min="2059" max="2059" width="17.7109375" style="87" customWidth="1"/>
    <col min="2060" max="2060" width="16" style="87" customWidth="1"/>
    <col min="2061" max="2061" width="21.5703125" style="87" customWidth="1"/>
    <col min="2062" max="2062" width="18.42578125" style="87" customWidth="1"/>
    <col min="2063" max="2063" width="11.5703125" style="87" customWidth="1"/>
    <col min="2064" max="2064" width="23.42578125" style="87" customWidth="1"/>
    <col min="2065" max="2305" width="9.140625" style="87"/>
    <col min="2306" max="2306" width="49.28515625" style="87" customWidth="1"/>
    <col min="2307" max="2307" width="13.140625" style="87" customWidth="1"/>
    <col min="2308" max="2309" width="0" style="87" hidden="1" customWidth="1"/>
    <col min="2310" max="2310" width="18.140625" style="87" customWidth="1"/>
    <col min="2311" max="2311" width="24.85546875" style="87" customWidth="1"/>
    <col min="2312" max="2312" width="21.7109375" style="87" customWidth="1"/>
    <col min="2313" max="2313" width="20.5703125" style="87" customWidth="1"/>
    <col min="2314" max="2314" width="18.7109375" style="87" customWidth="1"/>
    <col min="2315" max="2315" width="17.7109375" style="87" customWidth="1"/>
    <col min="2316" max="2316" width="16" style="87" customWidth="1"/>
    <col min="2317" max="2317" width="21.5703125" style="87" customWidth="1"/>
    <col min="2318" max="2318" width="18.42578125" style="87" customWidth="1"/>
    <col min="2319" max="2319" width="11.5703125" style="87" customWidth="1"/>
    <col min="2320" max="2320" width="23.42578125" style="87" customWidth="1"/>
    <col min="2321" max="2561" width="9.140625" style="87"/>
    <col min="2562" max="2562" width="49.28515625" style="87" customWidth="1"/>
    <col min="2563" max="2563" width="13.140625" style="87" customWidth="1"/>
    <col min="2564" max="2565" width="0" style="87" hidden="1" customWidth="1"/>
    <col min="2566" max="2566" width="18.140625" style="87" customWidth="1"/>
    <col min="2567" max="2567" width="24.85546875" style="87" customWidth="1"/>
    <col min="2568" max="2568" width="21.7109375" style="87" customWidth="1"/>
    <col min="2569" max="2569" width="20.5703125" style="87" customWidth="1"/>
    <col min="2570" max="2570" width="18.7109375" style="87" customWidth="1"/>
    <col min="2571" max="2571" width="17.7109375" style="87" customWidth="1"/>
    <col min="2572" max="2572" width="16" style="87" customWidth="1"/>
    <col min="2573" max="2573" width="21.5703125" style="87" customWidth="1"/>
    <col min="2574" max="2574" width="18.42578125" style="87" customWidth="1"/>
    <col min="2575" max="2575" width="11.5703125" style="87" customWidth="1"/>
    <col min="2576" max="2576" width="23.42578125" style="87" customWidth="1"/>
    <col min="2577" max="2817" width="9.140625" style="87"/>
    <col min="2818" max="2818" width="49.28515625" style="87" customWidth="1"/>
    <col min="2819" max="2819" width="13.140625" style="87" customWidth="1"/>
    <col min="2820" max="2821" width="0" style="87" hidden="1" customWidth="1"/>
    <col min="2822" max="2822" width="18.140625" style="87" customWidth="1"/>
    <col min="2823" max="2823" width="24.85546875" style="87" customWidth="1"/>
    <col min="2824" max="2824" width="21.7109375" style="87" customWidth="1"/>
    <col min="2825" max="2825" width="20.5703125" style="87" customWidth="1"/>
    <col min="2826" max="2826" width="18.7109375" style="87" customWidth="1"/>
    <col min="2827" max="2827" width="17.7109375" style="87" customWidth="1"/>
    <col min="2828" max="2828" width="16" style="87" customWidth="1"/>
    <col min="2829" max="2829" width="21.5703125" style="87" customWidth="1"/>
    <col min="2830" max="2830" width="18.42578125" style="87" customWidth="1"/>
    <col min="2831" max="2831" width="11.5703125" style="87" customWidth="1"/>
    <col min="2832" max="2832" width="23.42578125" style="87" customWidth="1"/>
    <col min="2833" max="3073" width="9.140625" style="87"/>
    <col min="3074" max="3074" width="49.28515625" style="87" customWidth="1"/>
    <col min="3075" max="3075" width="13.140625" style="87" customWidth="1"/>
    <col min="3076" max="3077" width="0" style="87" hidden="1" customWidth="1"/>
    <col min="3078" max="3078" width="18.140625" style="87" customWidth="1"/>
    <col min="3079" max="3079" width="24.85546875" style="87" customWidth="1"/>
    <col min="3080" max="3080" width="21.7109375" style="87" customWidth="1"/>
    <col min="3081" max="3081" width="20.5703125" style="87" customWidth="1"/>
    <col min="3082" max="3082" width="18.7109375" style="87" customWidth="1"/>
    <col min="3083" max="3083" width="17.7109375" style="87" customWidth="1"/>
    <col min="3084" max="3084" width="16" style="87" customWidth="1"/>
    <col min="3085" max="3085" width="21.5703125" style="87" customWidth="1"/>
    <col min="3086" max="3086" width="18.42578125" style="87" customWidth="1"/>
    <col min="3087" max="3087" width="11.5703125" style="87" customWidth="1"/>
    <col min="3088" max="3088" width="23.42578125" style="87" customWidth="1"/>
    <col min="3089" max="3329" width="9.140625" style="87"/>
    <col min="3330" max="3330" width="49.28515625" style="87" customWidth="1"/>
    <col min="3331" max="3331" width="13.140625" style="87" customWidth="1"/>
    <col min="3332" max="3333" width="0" style="87" hidden="1" customWidth="1"/>
    <col min="3334" max="3334" width="18.140625" style="87" customWidth="1"/>
    <col min="3335" max="3335" width="24.85546875" style="87" customWidth="1"/>
    <col min="3336" max="3336" width="21.7109375" style="87" customWidth="1"/>
    <col min="3337" max="3337" width="20.5703125" style="87" customWidth="1"/>
    <col min="3338" max="3338" width="18.7109375" style="87" customWidth="1"/>
    <col min="3339" max="3339" width="17.7109375" style="87" customWidth="1"/>
    <col min="3340" max="3340" width="16" style="87" customWidth="1"/>
    <col min="3341" max="3341" width="21.5703125" style="87" customWidth="1"/>
    <col min="3342" max="3342" width="18.42578125" style="87" customWidth="1"/>
    <col min="3343" max="3343" width="11.5703125" style="87" customWidth="1"/>
    <col min="3344" max="3344" width="23.42578125" style="87" customWidth="1"/>
    <col min="3345" max="3585" width="9.140625" style="87"/>
    <col min="3586" max="3586" width="49.28515625" style="87" customWidth="1"/>
    <col min="3587" max="3587" width="13.140625" style="87" customWidth="1"/>
    <col min="3588" max="3589" width="0" style="87" hidden="1" customWidth="1"/>
    <col min="3590" max="3590" width="18.140625" style="87" customWidth="1"/>
    <col min="3591" max="3591" width="24.85546875" style="87" customWidth="1"/>
    <col min="3592" max="3592" width="21.7109375" style="87" customWidth="1"/>
    <col min="3593" max="3593" width="20.5703125" style="87" customWidth="1"/>
    <col min="3594" max="3594" width="18.7109375" style="87" customWidth="1"/>
    <col min="3595" max="3595" width="17.7109375" style="87" customWidth="1"/>
    <col min="3596" max="3596" width="16" style="87" customWidth="1"/>
    <col min="3597" max="3597" width="21.5703125" style="87" customWidth="1"/>
    <col min="3598" max="3598" width="18.42578125" style="87" customWidth="1"/>
    <col min="3599" max="3599" width="11.5703125" style="87" customWidth="1"/>
    <col min="3600" max="3600" width="23.42578125" style="87" customWidth="1"/>
    <col min="3601" max="3841" width="9.140625" style="87"/>
    <col min="3842" max="3842" width="49.28515625" style="87" customWidth="1"/>
    <col min="3843" max="3843" width="13.140625" style="87" customWidth="1"/>
    <col min="3844" max="3845" width="0" style="87" hidden="1" customWidth="1"/>
    <col min="3846" max="3846" width="18.140625" style="87" customWidth="1"/>
    <col min="3847" max="3847" width="24.85546875" style="87" customWidth="1"/>
    <col min="3848" max="3848" width="21.7109375" style="87" customWidth="1"/>
    <col min="3849" max="3849" width="20.5703125" style="87" customWidth="1"/>
    <col min="3850" max="3850" width="18.7109375" style="87" customWidth="1"/>
    <col min="3851" max="3851" width="17.7109375" style="87" customWidth="1"/>
    <col min="3852" max="3852" width="16" style="87" customWidth="1"/>
    <col min="3853" max="3853" width="21.5703125" style="87" customWidth="1"/>
    <col min="3854" max="3854" width="18.42578125" style="87" customWidth="1"/>
    <col min="3855" max="3855" width="11.5703125" style="87" customWidth="1"/>
    <col min="3856" max="3856" width="23.42578125" style="87" customWidth="1"/>
    <col min="3857" max="4097" width="9.140625" style="87"/>
    <col min="4098" max="4098" width="49.28515625" style="87" customWidth="1"/>
    <col min="4099" max="4099" width="13.140625" style="87" customWidth="1"/>
    <col min="4100" max="4101" width="0" style="87" hidden="1" customWidth="1"/>
    <col min="4102" max="4102" width="18.140625" style="87" customWidth="1"/>
    <col min="4103" max="4103" width="24.85546875" style="87" customWidth="1"/>
    <col min="4104" max="4104" width="21.7109375" style="87" customWidth="1"/>
    <col min="4105" max="4105" width="20.5703125" style="87" customWidth="1"/>
    <col min="4106" max="4106" width="18.7109375" style="87" customWidth="1"/>
    <col min="4107" max="4107" width="17.7109375" style="87" customWidth="1"/>
    <col min="4108" max="4108" width="16" style="87" customWidth="1"/>
    <col min="4109" max="4109" width="21.5703125" style="87" customWidth="1"/>
    <col min="4110" max="4110" width="18.42578125" style="87" customWidth="1"/>
    <col min="4111" max="4111" width="11.5703125" style="87" customWidth="1"/>
    <col min="4112" max="4112" width="23.42578125" style="87" customWidth="1"/>
    <col min="4113" max="4353" width="9.140625" style="87"/>
    <col min="4354" max="4354" width="49.28515625" style="87" customWidth="1"/>
    <col min="4355" max="4355" width="13.140625" style="87" customWidth="1"/>
    <col min="4356" max="4357" width="0" style="87" hidden="1" customWidth="1"/>
    <col min="4358" max="4358" width="18.140625" style="87" customWidth="1"/>
    <col min="4359" max="4359" width="24.85546875" style="87" customWidth="1"/>
    <col min="4360" max="4360" width="21.7109375" style="87" customWidth="1"/>
    <col min="4361" max="4361" width="20.5703125" style="87" customWidth="1"/>
    <col min="4362" max="4362" width="18.7109375" style="87" customWidth="1"/>
    <col min="4363" max="4363" width="17.7109375" style="87" customWidth="1"/>
    <col min="4364" max="4364" width="16" style="87" customWidth="1"/>
    <col min="4365" max="4365" width="21.5703125" style="87" customWidth="1"/>
    <col min="4366" max="4366" width="18.42578125" style="87" customWidth="1"/>
    <col min="4367" max="4367" width="11.5703125" style="87" customWidth="1"/>
    <col min="4368" max="4368" width="23.42578125" style="87" customWidth="1"/>
    <col min="4369" max="4609" width="9.140625" style="87"/>
    <col min="4610" max="4610" width="49.28515625" style="87" customWidth="1"/>
    <col min="4611" max="4611" width="13.140625" style="87" customWidth="1"/>
    <col min="4612" max="4613" width="0" style="87" hidden="1" customWidth="1"/>
    <col min="4614" max="4614" width="18.140625" style="87" customWidth="1"/>
    <col min="4615" max="4615" width="24.85546875" style="87" customWidth="1"/>
    <col min="4616" max="4616" width="21.7109375" style="87" customWidth="1"/>
    <col min="4617" max="4617" width="20.5703125" style="87" customWidth="1"/>
    <col min="4618" max="4618" width="18.7109375" style="87" customWidth="1"/>
    <col min="4619" max="4619" width="17.7109375" style="87" customWidth="1"/>
    <col min="4620" max="4620" width="16" style="87" customWidth="1"/>
    <col min="4621" max="4621" width="21.5703125" style="87" customWidth="1"/>
    <col min="4622" max="4622" width="18.42578125" style="87" customWidth="1"/>
    <col min="4623" max="4623" width="11.5703125" style="87" customWidth="1"/>
    <col min="4624" max="4624" width="23.42578125" style="87" customWidth="1"/>
    <col min="4625" max="4865" width="9.140625" style="87"/>
    <col min="4866" max="4866" width="49.28515625" style="87" customWidth="1"/>
    <col min="4867" max="4867" width="13.140625" style="87" customWidth="1"/>
    <col min="4868" max="4869" width="0" style="87" hidden="1" customWidth="1"/>
    <col min="4870" max="4870" width="18.140625" style="87" customWidth="1"/>
    <col min="4871" max="4871" width="24.85546875" style="87" customWidth="1"/>
    <col min="4872" max="4872" width="21.7109375" style="87" customWidth="1"/>
    <col min="4873" max="4873" width="20.5703125" style="87" customWidth="1"/>
    <col min="4874" max="4874" width="18.7109375" style="87" customWidth="1"/>
    <col min="4875" max="4875" width="17.7109375" style="87" customWidth="1"/>
    <col min="4876" max="4876" width="16" style="87" customWidth="1"/>
    <col min="4877" max="4877" width="21.5703125" style="87" customWidth="1"/>
    <col min="4878" max="4878" width="18.42578125" style="87" customWidth="1"/>
    <col min="4879" max="4879" width="11.5703125" style="87" customWidth="1"/>
    <col min="4880" max="4880" width="23.42578125" style="87" customWidth="1"/>
    <col min="4881" max="5121" width="9.140625" style="87"/>
    <col min="5122" max="5122" width="49.28515625" style="87" customWidth="1"/>
    <col min="5123" max="5123" width="13.140625" style="87" customWidth="1"/>
    <col min="5124" max="5125" width="0" style="87" hidden="1" customWidth="1"/>
    <col min="5126" max="5126" width="18.140625" style="87" customWidth="1"/>
    <col min="5127" max="5127" width="24.85546875" style="87" customWidth="1"/>
    <col min="5128" max="5128" width="21.7109375" style="87" customWidth="1"/>
    <col min="5129" max="5129" width="20.5703125" style="87" customWidth="1"/>
    <col min="5130" max="5130" width="18.7109375" style="87" customWidth="1"/>
    <col min="5131" max="5131" width="17.7109375" style="87" customWidth="1"/>
    <col min="5132" max="5132" width="16" style="87" customWidth="1"/>
    <col min="5133" max="5133" width="21.5703125" style="87" customWidth="1"/>
    <col min="5134" max="5134" width="18.42578125" style="87" customWidth="1"/>
    <col min="5135" max="5135" width="11.5703125" style="87" customWidth="1"/>
    <col min="5136" max="5136" width="23.42578125" style="87" customWidth="1"/>
    <col min="5137" max="5377" width="9.140625" style="87"/>
    <col min="5378" max="5378" width="49.28515625" style="87" customWidth="1"/>
    <col min="5379" max="5379" width="13.140625" style="87" customWidth="1"/>
    <col min="5380" max="5381" width="0" style="87" hidden="1" customWidth="1"/>
    <col min="5382" max="5382" width="18.140625" style="87" customWidth="1"/>
    <col min="5383" max="5383" width="24.85546875" style="87" customWidth="1"/>
    <col min="5384" max="5384" width="21.7109375" style="87" customWidth="1"/>
    <col min="5385" max="5385" width="20.5703125" style="87" customWidth="1"/>
    <col min="5386" max="5386" width="18.7109375" style="87" customWidth="1"/>
    <col min="5387" max="5387" width="17.7109375" style="87" customWidth="1"/>
    <col min="5388" max="5388" width="16" style="87" customWidth="1"/>
    <col min="5389" max="5389" width="21.5703125" style="87" customWidth="1"/>
    <col min="5390" max="5390" width="18.42578125" style="87" customWidth="1"/>
    <col min="5391" max="5391" width="11.5703125" style="87" customWidth="1"/>
    <col min="5392" max="5392" width="23.42578125" style="87" customWidth="1"/>
    <col min="5393" max="5633" width="9.140625" style="87"/>
    <col min="5634" max="5634" width="49.28515625" style="87" customWidth="1"/>
    <col min="5635" max="5635" width="13.140625" style="87" customWidth="1"/>
    <col min="5636" max="5637" width="0" style="87" hidden="1" customWidth="1"/>
    <col min="5638" max="5638" width="18.140625" style="87" customWidth="1"/>
    <col min="5639" max="5639" width="24.85546875" style="87" customWidth="1"/>
    <col min="5640" max="5640" width="21.7109375" style="87" customWidth="1"/>
    <col min="5641" max="5641" width="20.5703125" style="87" customWidth="1"/>
    <col min="5642" max="5642" width="18.7109375" style="87" customWidth="1"/>
    <col min="5643" max="5643" width="17.7109375" style="87" customWidth="1"/>
    <col min="5644" max="5644" width="16" style="87" customWidth="1"/>
    <col min="5645" max="5645" width="21.5703125" style="87" customWidth="1"/>
    <col min="5646" max="5646" width="18.42578125" style="87" customWidth="1"/>
    <col min="5647" max="5647" width="11.5703125" style="87" customWidth="1"/>
    <col min="5648" max="5648" width="23.42578125" style="87" customWidth="1"/>
    <col min="5649" max="5889" width="9.140625" style="87"/>
    <col min="5890" max="5890" width="49.28515625" style="87" customWidth="1"/>
    <col min="5891" max="5891" width="13.140625" style="87" customWidth="1"/>
    <col min="5892" max="5893" width="0" style="87" hidden="1" customWidth="1"/>
    <col min="5894" max="5894" width="18.140625" style="87" customWidth="1"/>
    <col min="5895" max="5895" width="24.85546875" style="87" customWidth="1"/>
    <col min="5896" max="5896" width="21.7109375" style="87" customWidth="1"/>
    <col min="5897" max="5897" width="20.5703125" style="87" customWidth="1"/>
    <col min="5898" max="5898" width="18.7109375" style="87" customWidth="1"/>
    <col min="5899" max="5899" width="17.7109375" style="87" customWidth="1"/>
    <col min="5900" max="5900" width="16" style="87" customWidth="1"/>
    <col min="5901" max="5901" width="21.5703125" style="87" customWidth="1"/>
    <col min="5902" max="5902" width="18.42578125" style="87" customWidth="1"/>
    <col min="5903" max="5903" width="11.5703125" style="87" customWidth="1"/>
    <col min="5904" max="5904" width="23.42578125" style="87" customWidth="1"/>
    <col min="5905" max="6145" width="9.140625" style="87"/>
    <col min="6146" max="6146" width="49.28515625" style="87" customWidth="1"/>
    <col min="6147" max="6147" width="13.140625" style="87" customWidth="1"/>
    <col min="6148" max="6149" width="0" style="87" hidden="1" customWidth="1"/>
    <col min="6150" max="6150" width="18.140625" style="87" customWidth="1"/>
    <col min="6151" max="6151" width="24.85546875" style="87" customWidth="1"/>
    <col min="6152" max="6152" width="21.7109375" style="87" customWidth="1"/>
    <col min="6153" max="6153" width="20.5703125" style="87" customWidth="1"/>
    <col min="6154" max="6154" width="18.7109375" style="87" customWidth="1"/>
    <col min="6155" max="6155" width="17.7109375" style="87" customWidth="1"/>
    <col min="6156" max="6156" width="16" style="87" customWidth="1"/>
    <col min="6157" max="6157" width="21.5703125" style="87" customWidth="1"/>
    <col min="6158" max="6158" width="18.42578125" style="87" customWidth="1"/>
    <col min="6159" max="6159" width="11.5703125" style="87" customWidth="1"/>
    <col min="6160" max="6160" width="23.42578125" style="87" customWidth="1"/>
    <col min="6161" max="6401" width="9.140625" style="87"/>
    <col min="6402" max="6402" width="49.28515625" style="87" customWidth="1"/>
    <col min="6403" max="6403" width="13.140625" style="87" customWidth="1"/>
    <col min="6404" max="6405" width="0" style="87" hidden="1" customWidth="1"/>
    <col min="6406" max="6406" width="18.140625" style="87" customWidth="1"/>
    <col min="6407" max="6407" width="24.85546875" style="87" customWidth="1"/>
    <col min="6408" max="6408" width="21.7109375" style="87" customWidth="1"/>
    <col min="6409" max="6409" width="20.5703125" style="87" customWidth="1"/>
    <col min="6410" max="6410" width="18.7109375" style="87" customWidth="1"/>
    <col min="6411" max="6411" width="17.7109375" style="87" customWidth="1"/>
    <col min="6412" max="6412" width="16" style="87" customWidth="1"/>
    <col min="6413" max="6413" width="21.5703125" style="87" customWidth="1"/>
    <col min="6414" max="6414" width="18.42578125" style="87" customWidth="1"/>
    <col min="6415" max="6415" width="11.5703125" style="87" customWidth="1"/>
    <col min="6416" max="6416" width="23.42578125" style="87" customWidth="1"/>
    <col min="6417" max="6657" width="9.140625" style="87"/>
    <col min="6658" max="6658" width="49.28515625" style="87" customWidth="1"/>
    <col min="6659" max="6659" width="13.140625" style="87" customWidth="1"/>
    <col min="6660" max="6661" width="0" style="87" hidden="1" customWidth="1"/>
    <col min="6662" max="6662" width="18.140625" style="87" customWidth="1"/>
    <col min="6663" max="6663" width="24.85546875" style="87" customWidth="1"/>
    <col min="6664" max="6664" width="21.7109375" style="87" customWidth="1"/>
    <col min="6665" max="6665" width="20.5703125" style="87" customWidth="1"/>
    <col min="6666" max="6666" width="18.7109375" style="87" customWidth="1"/>
    <col min="6667" max="6667" width="17.7109375" style="87" customWidth="1"/>
    <col min="6668" max="6668" width="16" style="87" customWidth="1"/>
    <col min="6669" max="6669" width="21.5703125" style="87" customWidth="1"/>
    <col min="6670" max="6670" width="18.42578125" style="87" customWidth="1"/>
    <col min="6671" max="6671" width="11.5703125" style="87" customWidth="1"/>
    <col min="6672" max="6672" width="23.42578125" style="87" customWidth="1"/>
    <col min="6673" max="6913" width="9.140625" style="87"/>
    <col min="6914" max="6914" width="49.28515625" style="87" customWidth="1"/>
    <col min="6915" max="6915" width="13.140625" style="87" customWidth="1"/>
    <col min="6916" max="6917" width="0" style="87" hidden="1" customWidth="1"/>
    <col min="6918" max="6918" width="18.140625" style="87" customWidth="1"/>
    <col min="6919" max="6919" width="24.85546875" style="87" customWidth="1"/>
    <col min="6920" max="6920" width="21.7109375" style="87" customWidth="1"/>
    <col min="6921" max="6921" width="20.5703125" style="87" customWidth="1"/>
    <col min="6922" max="6922" width="18.7109375" style="87" customWidth="1"/>
    <col min="6923" max="6923" width="17.7109375" style="87" customWidth="1"/>
    <col min="6924" max="6924" width="16" style="87" customWidth="1"/>
    <col min="6925" max="6925" width="21.5703125" style="87" customWidth="1"/>
    <col min="6926" max="6926" width="18.42578125" style="87" customWidth="1"/>
    <col min="6927" max="6927" width="11.5703125" style="87" customWidth="1"/>
    <col min="6928" max="6928" width="23.42578125" style="87" customWidth="1"/>
    <col min="6929" max="7169" width="9.140625" style="87"/>
    <col min="7170" max="7170" width="49.28515625" style="87" customWidth="1"/>
    <col min="7171" max="7171" width="13.140625" style="87" customWidth="1"/>
    <col min="7172" max="7173" width="0" style="87" hidden="1" customWidth="1"/>
    <col min="7174" max="7174" width="18.140625" style="87" customWidth="1"/>
    <col min="7175" max="7175" width="24.85546875" style="87" customWidth="1"/>
    <col min="7176" max="7176" width="21.7109375" style="87" customWidth="1"/>
    <col min="7177" max="7177" width="20.5703125" style="87" customWidth="1"/>
    <col min="7178" max="7178" width="18.7109375" style="87" customWidth="1"/>
    <col min="7179" max="7179" width="17.7109375" style="87" customWidth="1"/>
    <col min="7180" max="7180" width="16" style="87" customWidth="1"/>
    <col min="7181" max="7181" width="21.5703125" style="87" customWidth="1"/>
    <col min="7182" max="7182" width="18.42578125" style="87" customWidth="1"/>
    <col min="7183" max="7183" width="11.5703125" style="87" customWidth="1"/>
    <col min="7184" max="7184" width="23.42578125" style="87" customWidth="1"/>
    <col min="7185" max="7425" width="9.140625" style="87"/>
    <col min="7426" max="7426" width="49.28515625" style="87" customWidth="1"/>
    <col min="7427" max="7427" width="13.140625" style="87" customWidth="1"/>
    <col min="7428" max="7429" width="0" style="87" hidden="1" customWidth="1"/>
    <col min="7430" max="7430" width="18.140625" style="87" customWidth="1"/>
    <col min="7431" max="7431" width="24.85546875" style="87" customWidth="1"/>
    <col min="7432" max="7432" width="21.7109375" style="87" customWidth="1"/>
    <col min="7433" max="7433" width="20.5703125" style="87" customWidth="1"/>
    <col min="7434" max="7434" width="18.7109375" style="87" customWidth="1"/>
    <col min="7435" max="7435" width="17.7109375" style="87" customWidth="1"/>
    <col min="7436" max="7436" width="16" style="87" customWidth="1"/>
    <col min="7437" max="7437" width="21.5703125" style="87" customWidth="1"/>
    <col min="7438" max="7438" width="18.42578125" style="87" customWidth="1"/>
    <col min="7439" max="7439" width="11.5703125" style="87" customWidth="1"/>
    <col min="7440" max="7440" width="23.42578125" style="87" customWidth="1"/>
    <col min="7441" max="7681" width="9.140625" style="87"/>
    <col min="7682" max="7682" width="49.28515625" style="87" customWidth="1"/>
    <col min="7683" max="7683" width="13.140625" style="87" customWidth="1"/>
    <col min="7684" max="7685" width="0" style="87" hidden="1" customWidth="1"/>
    <col min="7686" max="7686" width="18.140625" style="87" customWidth="1"/>
    <col min="7687" max="7687" width="24.85546875" style="87" customWidth="1"/>
    <col min="7688" max="7688" width="21.7109375" style="87" customWidth="1"/>
    <col min="7689" max="7689" width="20.5703125" style="87" customWidth="1"/>
    <col min="7690" max="7690" width="18.7109375" style="87" customWidth="1"/>
    <col min="7691" max="7691" width="17.7109375" style="87" customWidth="1"/>
    <col min="7692" max="7692" width="16" style="87" customWidth="1"/>
    <col min="7693" max="7693" width="21.5703125" style="87" customWidth="1"/>
    <col min="7694" max="7694" width="18.42578125" style="87" customWidth="1"/>
    <col min="7695" max="7695" width="11.5703125" style="87" customWidth="1"/>
    <col min="7696" max="7696" width="23.42578125" style="87" customWidth="1"/>
    <col min="7697" max="7937" width="9.140625" style="87"/>
    <col min="7938" max="7938" width="49.28515625" style="87" customWidth="1"/>
    <col min="7939" max="7939" width="13.140625" style="87" customWidth="1"/>
    <col min="7940" max="7941" width="0" style="87" hidden="1" customWidth="1"/>
    <col min="7942" max="7942" width="18.140625" style="87" customWidth="1"/>
    <col min="7943" max="7943" width="24.85546875" style="87" customWidth="1"/>
    <col min="7944" max="7944" width="21.7109375" style="87" customWidth="1"/>
    <col min="7945" max="7945" width="20.5703125" style="87" customWidth="1"/>
    <col min="7946" max="7946" width="18.7109375" style="87" customWidth="1"/>
    <col min="7947" max="7947" width="17.7109375" style="87" customWidth="1"/>
    <col min="7948" max="7948" width="16" style="87" customWidth="1"/>
    <col min="7949" max="7949" width="21.5703125" style="87" customWidth="1"/>
    <col min="7950" max="7950" width="18.42578125" style="87" customWidth="1"/>
    <col min="7951" max="7951" width="11.5703125" style="87" customWidth="1"/>
    <col min="7952" max="7952" width="23.42578125" style="87" customWidth="1"/>
    <col min="7953" max="8193" width="9.140625" style="87"/>
    <col min="8194" max="8194" width="49.28515625" style="87" customWidth="1"/>
    <col min="8195" max="8195" width="13.140625" style="87" customWidth="1"/>
    <col min="8196" max="8197" width="0" style="87" hidden="1" customWidth="1"/>
    <col min="8198" max="8198" width="18.140625" style="87" customWidth="1"/>
    <col min="8199" max="8199" width="24.85546875" style="87" customWidth="1"/>
    <col min="8200" max="8200" width="21.7109375" style="87" customWidth="1"/>
    <col min="8201" max="8201" width="20.5703125" style="87" customWidth="1"/>
    <col min="8202" max="8202" width="18.7109375" style="87" customWidth="1"/>
    <col min="8203" max="8203" width="17.7109375" style="87" customWidth="1"/>
    <col min="8204" max="8204" width="16" style="87" customWidth="1"/>
    <col min="8205" max="8205" width="21.5703125" style="87" customWidth="1"/>
    <col min="8206" max="8206" width="18.42578125" style="87" customWidth="1"/>
    <col min="8207" max="8207" width="11.5703125" style="87" customWidth="1"/>
    <col min="8208" max="8208" width="23.42578125" style="87" customWidth="1"/>
    <col min="8209" max="8449" width="9.140625" style="87"/>
    <col min="8450" max="8450" width="49.28515625" style="87" customWidth="1"/>
    <col min="8451" max="8451" width="13.140625" style="87" customWidth="1"/>
    <col min="8452" max="8453" width="0" style="87" hidden="1" customWidth="1"/>
    <col min="8454" max="8454" width="18.140625" style="87" customWidth="1"/>
    <col min="8455" max="8455" width="24.85546875" style="87" customWidth="1"/>
    <col min="8456" max="8456" width="21.7109375" style="87" customWidth="1"/>
    <col min="8457" max="8457" width="20.5703125" style="87" customWidth="1"/>
    <col min="8458" max="8458" width="18.7109375" style="87" customWidth="1"/>
    <col min="8459" max="8459" width="17.7109375" style="87" customWidth="1"/>
    <col min="8460" max="8460" width="16" style="87" customWidth="1"/>
    <col min="8461" max="8461" width="21.5703125" style="87" customWidth="1"/>
    <col min="8462" max="8462" width="18.42578125" style="87" customWidth="1"/>
    <col min="8463" max="8463" width="11.5703125" style="87" customWidth="1"/>
    <col min="8464" max="8464" width="23.42578125" style="87" customWidth="1"/>
    <col min="8465" max="8705" width="9.140625" style="87"/>
    <col min="8706" max="8706" width="49.28515625" style="87" customWidth="1"/>
    <col min="8707" max="8707" width="13.140625" style="87" customWidth="1"/>
    <col min="8708" max="8709" width="0" style="87" hidden="1" customWidth="1"/>
    <col min="8710" max="8710" width="18.140625" style="87" customWidth="1"/>
    <col min="8711" max="8711" width="24.85546875" style="87" customWidth="1"/>
    <col min="8712" max="8712" width="21.7109375" style="87" customWidth="1"/>
    <col min="8713" max="8713" width="20.5703125" style="87" customWidth="1"/>
    <col min="8714" max="8714" width="18.7109375" style="87" customWidth="1"/>
    <col min="8715" max="8715" width="17.7109375" style="87" customWidth="1"/>
    <col min="8716" max="8716" width="16" style="87" customWidth="1"/>
    <col min="8717" max="8717" width="21.5703125" style="87" customWidth="1"/>
    <col min="8718" max="8718" width="18.42578125" style="87" customWidth="1"/>
    <col min="8719" max="8719" width="11.5703125" style="87" customWidth="1"/>
    <col min="8720" max="8720" width="23.42578125" style="87" customWidth="1"/>
    <col min="8721" max="8961" width="9.140625" style="87"/>
    <col min="8962" max="8962" width="49.28515625" style="87" customWidth="1"/>
    <col min="8963" max="8963" width="13.140625" style="87" customWidth="1"/>
    <col min="8964" max="8965" width="0" style="87" hidden="1" customWidth="1"/>
    <col min="8966" max="8966" width="18.140625" style="87" customWidth="1"/>
    <col min="8967" max="8967" width="24.85546875" style="87" customWidth="1"/>
    <col min="8968" max="8968" width="21.7109375" style="87" customWidth="1"/>
    <col min="8969" max="8969" width="20.5703125" style="87" customWidth="1"/>
    <col min="8970" max="8970" width="18.7109375" style="87" customWidth="1"/>
    <col min="8971" max="8971" width="17.7109375" style="87" customWidth="1"/>
    <col min="8972" max="8972" width="16" style="87" customWidth="1"/>
    <col min="8973" max="8973" width="21.5703125" style="87" customWidth="1"/>
    <col min="8974" max="8974" width="18.42578125" style="87" customWidth="1"/>
    <col min="8975" max="8975" width="11.5703125" style="87" customWidth="1"/>
    <col min="8976" max="8976" width="23.42578125" style="87" customWidth="1"/>
    <col min="8977" max="9217" width="9.140625" style="87"/>
    <col min="9218" max="9218" width="49.28515625" style="87" customWidth="1"/>
    <col min="9219" max="9219" width="13.140625" style="87" customWidth="1"/>
    <col min="9220" max="9221" width="0" style="87" hidden="1" customWidth="1"/>
    <col min="9222" max="9222" width="18.140625" style="87" customWidth="1"/>
    <col min="9223" max="9223" width="24.85546875" style="87" customWidth="1"/>
    <col min="9224" max="9224" width="21.7109375" style="87" customWidth="1"/>
    <col min="9225" max="9225" width="20.5703125" style="87" customWidth="1"/>
    <col min="9226" max="9226" width="18.7109375" style="87" customWidth="1"/>
    <col min="9227" max="9227" width="17.7109375" style="87" customWidth="1"/>
    <col min="9228" max="9228" width="16" style="87" customWidth="1"/>
    <col min="9229" max="9229" width="21.5703125" style="87" customWidth="1"/>
    <col min="9230" max="9230" width="18.42578125" style="87" customWidth="1"/>
    <col min="9231" max="9231" width="11.5703125" style="87" customWidth="1"/>
    <col min="9232" max="9232" width="23.42578125" style="87" customWidth="1"/>
    <col min="9233" max="9473" width="9.140625" style="87"/>
    <col min="9474" max="9474" width="49.28515625" style="87" customWidth="1"/>
    <col min="9475" max="9475" width="13.140625" style="87" customWidth="1"/>
    <col min="9476" max="9477" width="0" style="87" hidden="1" customWidth="1"/>
    <col min="9478" max="9478" width="18.140625" style="87" customWidth="1"/>
    <col min="9479" max="9479" width="24.85546875" style="87" customWidth="1"/>
    <col min="9480" max="9480" width="21.7109375" style="87" customWidth="1"/>
    <col min="9481" max="9481" width="20.5703125" style="87" customWidth="1"/>
    <col min="9482" max="9482" width="18.7109375" style="87" customWidth="1"/>
    <col min="9483" max="9483" width="17.7109375" style="87" customWidth="1"/>
    <col min="9484" max="9484" width="16" style="87" customWidth="1"/>
    <col min="9485" max="9485" width="21.5703125" style="87" customWidth="1"/>
    <col min="9486" max="9486" width="18.42578125" style="87" customWidth="1"/>
    <col min="9487" max="9487" width="11.5703125" style="87" customWidth="1"/>
    <col min="9488" max="9488" width="23.42578125" style="87" customWidth="1"/>
    <col min="9489" max="9729" width="9.140625" style="87"/>
    <col min="9730" max="9730" width="49.28515625" style="87" customWidth="1"/>
    <col min="9731" max="9731" width="13.140625" style="87" customWidth="1"/>
    <col min="9732" max="9733" width="0" style="87" hidden="1" customWidth="1"/>
    <col min="9734" max="9734" width="18.140625" style="87" customWidth="1"/>
    <col min="9735" max="9735" width="24.85546875" style="87" customWidth="1"/>
    <col min="9736" max="9736" width="21.7109375" style="87" customWidth="1"/>
    <col min="9737" max="9737" width="20.5703125" style="87" customWidth="1"/>
    <col min="9738" max="9738" width="18.7109375" style="87" customWidth="1"/>
    <col min="9739" max="9739" width="17.7109375" style="87" customWidth="1"/>
    <col min="9740" max="9740" width="16" style="87" customWidth="1"/>
    <col min="9741" max="9741" width="21.5703125" style="87" customWidth="1"/>
    <col min="9742" max="9742" width="18.42578125" style="87" customWidth="1"/>
    <col min="9743" max="9743" width="11.5703125" style="87" customWidth="1"/>
    <col min="9744" max="9744" width="23.42578125" style="87" customWidth="1"/>
    <col min="9745" max="9985" width="9.140625" style="87"/>
    <col min="9986" max="9986" width="49.28515625" style="87" customWidth="1"/>
    <col min="9987" max="9987" width="13.140625" style="87" customWidth="1"/>
    <col min="9988" max="9989" width="0" style="87" hidden="1" customWidth="1"/>
    <col min="9990" max="9990" width="18.140625" style="87" customWidth="1"/>
    <col min="9991" max="9991" width="24.85546875" style="87" customWidth="1"/>
    <col min="9992" max="9992" width="21.7109375" style="87" customWidth="1"/>
    <col min="9993" max="9993" width="20.5703125" style="87" customWidth="1"/>
    <col min="9994" max="9994" width="18.7109375" style="87" customWidth="1"/>
    <col min="9995" max="9995" width="17.7109375" style="87" customWidth="1"/>
    <col min="9996" max="9996" width="16" style="87" customWidth="1"/>
    <col min="9997" max="9997" width="21.5703125" style="87" customWidth="1"/>
    <col min="9998" max="9998" width="18.42578125" style="87" customWidth="1"/>
    <col min="9999" max="9999" width="11.5703125" style="87" customWidth="1"/>
    <col min="10000" max="10000" width="23.42578125" style="87" customWidth="1"/>
    <col min="10001" max="10241" width="9.140625" style="87"/>
    <col min="10242" max="10242" width="49.28515625" style="87" customWidth="1"/>
    <col min="10243" max="10243" width="13.140625" style="87" customWidth="1"/>
    <col min="10244" max="10245" width="0" style="87" hidden="1" customWidth="1"/>
    <col min="10246" max="10246" width="18.140625" style="87" customWidth="1"/>
    <col min="10247" max="10247" width="24.85546875" style="87" customWidth="1"/>
    <col min="10248" max="10248" width="21.7109375" style="87" customWidth="1"/>
    <col min="10249" max="10249" width="20.5703125" style="87" customWidth="1"/>
    <col min="10250" max="10250" width="18.7109375" style="87" customWidth="1"/>
    <col min="10251" max="10251" width="17.7109375" style="87" customWidth="1"/>
    <col min="10252" max="10252" width="16" style="87" customWidth="1"/>
    <col min="10253" max="10253" width="21.5703125" style="87" customWidth="1"/>
    <col min="10254" max="10254" width="18.42578125" style="87" customWidth="1"/>
    <col min="10255" max="10255" width="11.5703125" style="87" customWidth="1"/>
    <col min="10256" max="10256" width="23.42578125" style="87" customWidth="1"/>
    <col min="10257" max="10497" width="9.140625" style="87"/>
    <col min="10498" max="10498" width="49.28515625" style="87" customWidth="1"/>
    <col min="10499" max="10499" width="13.140625" style="87" customWidth="1"/>
    <col min="10500" max="10501" width="0" style="87" hidden="1" customWidth="1"/>
    <col min="10502" max="10502" width="18.140625" style="87" customWidth="1"/>
    <col min="10503" max="10503" width="24.85546875" style="87" customWidth="1"/>
    <col min="10504" max="10504" width="21.7109375" style="87" customWidth="1"/>
    <col min="10505" max="10505" width="20.5703125" style="87" customWidth="1"/>
    <col min="10506" max="10506" width="18.7109375" style="87" customWidth="1"/>
    <col min="10507" max="10507" width="17.7109375" style="87" customWidth="1"/>
    <col min="10508" max="10508" width="16" style="87" customWidth="1"/>
    <col min="10509" max="10509" width="21.5703125" style="87" customWidth="1"/>
    <col min="10510" max="10510" width="18.42578125" style="87" customWidth="1"/>
    <col min="10511" max="10511" width="11.5703125" style="87" customWidth="1"/>
    <col min="10512" max="10512" width="23.42578125" style="87" customWidth="1"/>
    <col min="10513" max="10753" width="9.140625" style="87"/>
    <col min="10754" max="10754" width="49.28515625" style="87" customWidth="1"/>
    <col min="10755" max="10755" width="13.140625" style="87" customWidth="1"/>
    <col min="10756" max="10757" width="0" style="87" hidden="1" customWidth="1"/>
    <col min="10758" max="10758" width="18.140625" style="87" customWidth="1"/>
    <col min="10759" max="10759" width="24.85546875" style="87" customWidth="1"/>
    <col min="10760" max="10760" width="21.7109375" style="87" customWidth="1"/>
    <col min="10761" max="10761" width="20.5703125" style="87" customWidth="1"/>
    <col min="10762" max="10762" width="18.7109375" style="87" customWidth="1"/>
    <col min="10763" max="10763" width="17.7109375" style="87" customWidth="1"/>
    <col min="10764" max="10764" width="16" style="87" customWidth="1"/>
    <col min="10765" max="10765" width="21.5703125" style="87" customWidth="1"/>
    <col min="10766" max="10766" width="18.42578125" style="87" customWidth="1"/>
    <col min="10767" max="10767" width="11.5703125" style="87" customWidth="1"/>
    <col min="10768" max="10768" width="23.42578125" style="87" customWidth="1"/>
    <col min="10769" max="11009" width="9.140625" style="87"/>
    <col min="11010" max="11010" width="49.28515625" style="87" customWidth="1"/>
    <col min="11011" max="11011" width="13.140625" style="87" customWidth="1"/>
    <col min="11012" max="11013" width="0" style="87" hidden="1" customWidth="1"/>
    <col min="11014" max="11014" width="18.140625" style="87" customWidth="1"/>
    <col min="11015" max="11015" width="24.85546875" style="87" customWidth="1"/>
    <col min="11016" max="11016" width="21.7109375" style="87" customWidth="1"/>
    <col min="11017" max="11017" width="20.5703125" style="87" customWidth="1"/>
    <col min="11018" max="11018" width="18.7109375" style="87" customWidth="1"/>
    <col min="11019" max="11019" width="17.7109375" style="87" customWidth="1"/>
    <col min="11020" max="11020" width="16" style="87" customWidth="1"/>
    <col min="11021" max="11021" width="21.5703125" style="87" customWidth="1"/>
    <col min="11022" max="11022" width="18.42578125" style="87" customWidth="1"/>
    <col min="11023" max="11023" width="11.5703125" style="87" customWidth="1"/>
    <col min="11024" max="11024" width="23.42578125" style="87" customWidth="1"/>
    <col min="11025" max="11265" width="9.140625" style="87"/>
    <col min="11266" max="11266" width="49.28515625" style="87" customWidth="1"/>
    <col min="11267" max="11267" width="13.140625" style="87" customWidth="1"/>
    <col min="11268" max="11269" width="0" style="87" hidden="1" customWidth="1"/>
    <col min="11270" max="11270" width="18.140625" style="87" customWidth="1"/>
    <col min="11271" max="11271" width="24.85546875" style="87" customWidth="1"/>
    <col min="11272" max="11272" width="21.7109375" style="87" customWidth="1"/>
    <col min="11273" max="11273" width="20.5703125" style="87" customWidth="1"/>
    <col min="11274" max="11274" width="18.7109375" style="87" customWidth="1"/>
    <col min="11275" max="11275" width="17.7109375" style="87" customWidth="1"/>
    <col min="11276" max="11276" width="16" style="87" customWidth="1"/>
    <col min="11277" max="11277" width="21.5703125" style="87" customWidth="1"/>
    <col min="11278" max="11278" width="18.42578125" style="87" customWidth="1"/>
    <col min="11279" max="11279" width="11.5703125" style="87" customWidth="1"/>
    <col min="11280" max="11280" width="23.42578125" style="87" customWidth="1"/>
    <col min="11281" max="11521" width="9.140625" style="87"/>
    <col min="11522" max="11522" width="49.28515625" style="87" customWidth="1"/>
    <col min="11523" max="11523" width="13.140625" style="87" customWidth="1"/>
    <col min="11524" max="11525" width="0" style="87" hidden="1" customWidth="1"/>
    <col min="11526" max="11526" width="18.140625" style="87" customWidth="1"/>
    <col min="11527" max="11527" width="24.85546875" style="87" customWidth="1"/>
    <col min="11528" max="11528" width="21.7109375" style="87" customWidth="1"/>
    <col min="11529" max="11529" width="20.5703125" style="87" customWidth="1"/>
    <col min="11530" max="11530" width="18.7109375" style="87" customWidth="1"/>
    <col min="11531" max="11531" width="17.7109375" style="87" customWidth="1"/>
    <col min="11532" max="11532" width="16" style="87" customWidth="1"/>
    <col min="11533" max="11533" width="21.5703125" style="87" customWidth="1"/>
    <col min="11534" max="11534" width="18.42578125" style="87" customWidth="1"/>
    <col min="11535" max="11535" width="11.5703125" style="87" customWidth="1"/>
    <col min="11536" max="11536" width="23.42578125" style="87" customWidth="1"/>
    <col min="11537" max="11777" width="9.140625" style="87"/>
    <col min="11778" max="11778" width="49.28515625" style="87" customWidth="1"/>
    <col min="11779" max="11779" width="13.140625" style="87" customWidth="1"/>
    <col min="11780" max="11781" width="0" style="87" hidden="1" customWidth="1"/>
    <col min="11782" max="11782" width="18.140625" style="87" customWidth="1"/>
    <col min="11783" max="11783" width="24.85546875" style="87" customWidth="1"/>
    <col min="11784" max="11784" width="21.7109375" style="87" customWidth="1"/>
    <col min="11785" max="11785" width="20.5703125" style="87" customWidth="1"/>
    <col min="11786" max="11786" width="18.7109375" style="87" customWidth="1"/>
    <col min="11787" max="11787" width="17.7109375" style="87" customWidth="1"/>
    <col min="11788" max="11788" width="16" style="87" customWidth="1"/>
    <col min="11789" max="11789" width="21.5703125" style="87" customWidth="1"/>
    <col min="11790" max="11790" width="18.42578125" style="87" customWidth="1"/>
    <col min="11791" max="11791" width="11.5703125" style="87" customWidth="1"/>
    <col min="11792" max="11792" width="23.42578125" style="87" customWidth="1"/>
    <col min="11793" max="12033" width="9.140625" style="87"/>
    <col min="12034" max="12034" width="49.28515625" style="87" customWidth="1"/>
    <col min="12035" max="12035" width="13.140625" style="87" customWidth="1"/>
    <col min="12036" max="12037" width="0" style="87" hidden="1" customWidth="1"/>
    <col min="12038" max="12038" width="18.140625" style="87" customWidth="1"/>
    <col min="12039" max="12039" width="24.85546875" style="87" customWidth="1"/>
    <col min="12040" max="12040" width="21.7109375" style="87" customWidth="1"/>
    <col min="12041" max="12041" width="20.5703125" style="87" customWidth="1"/>
    <col min="12042" max="12042" width="18.7109375" style="87" customWidth="1"/>
    <col min="12043" max="12043" width="17.7109375" style="87" customWidth="1"/>
    <col min="12044" max="12044" width="16" style="87" customWidth="1"/>
    <col min="12045" max="12045" width="21.5703125" style="87" customWidth="1"/>
    <col min="12046" max="12046" width="18.42578125" style="87" customWidth="1"/>
    <col min="12047" max="12047" width="11.5703125" style="87" customWidth="1"/>
    <col min="12048" max="12048" width="23.42578125" style="87" customWidth="1"/>
    <col min="12049" max="12289" width="9.140625" style="87"/>
    <col min="12290" max="12290" width="49.28515625" style="87" customWidth="1"/>
    <col min="12291" max="12291" width="13.140625" style="87" customWidth="1"/>
    <col min="12292" max="12293" width="0" style="87" hidden="1" customWidth="1"/>
    <col min="12294" max="12294" width="18.140625" style="87" customWidth="1"/>
    <col min="12295" max="12295" width="24.85546875" style="87" customWidth="1"/>
    <col min="12296" max="12296" width="21.7109375" style="87" customWidth="1"/>
    <col min="12297" max="12297" width="20.5703125" style="87" customWidth="1"/>
    <col min="12298" max="12298" width="18.7109375" style="87" customWidth="1"/>
    <col min="12299" max="12299" width="17.7109375" style="87" customWidth="1"/>
    <col min="12300" max="12300" width="16" style="87" customWidth="1"/>
    <col min="12301" max="12301" width="21.5703125" style="87" customWidth="1"/>
    <col min="12302" max="12302" width="18.42578125" style="87" customWidth="1"/>
    <col min="12303" max="12303" width="11.5703125" style="87" customWidth="1"/>
    <col min="12304" max="12304" width="23.42578125" style="87" customWidth="1"/>
    <col min="12305" max="12545" width="9.140625" style="87"/>
    <col min="12546" max="12546" width="49.28515625" style="87" customWidth="1"/>
    <col min="12547" max="12547" width="13.140625" style="87" customWidth="1"/>
    <col min="12548" max="12549" width="0" style="87" hidden="1" customWidth="1"/>
    <col min="12550" max="12550" width="18.140625" style="87" customWidth="1"/>
    <col min="12551" max="12551" width="24.85546875" style="87" customWidth="1"/>
    <col min="12552" max="12552" width="21.7109375" style="87" customWidth="1"/>
    <col min="12553" max="12553" width="20.5703125" style="87" customWidth="1"/>
    <col min="12554" max="12554" width="18.7109375" style="87" customWidth="1"/>
    <col min="12555" max="12555" width="17.7109375" style="87" customWidth="1"/>
    <col min="12556" max="12556" width="16" style="87" customWidth="1"/>
    <col min="12557" max="12557" width="21.5703125" style="87" customWidth="1"/>
    <col min="12558" max="12558" width="18.42578125" style="87" customWidth="1"/>
    <col min="12559" max="12559" width="11.5703125" style="87" customWidth="1"/>
    <col min="12560" max="12560" width="23.42578125" style="87" customWidth="1"/>
    <col min="12561" max="12801" width="9.140625" style="87"/>
    <col min="12802" max="12802" width="49.28515625" style="87" customWidth="1"/>
    <col min="12803" max="12803" width="13.140625" style="87" customWidth="1"/>
    <col min="12804" max="12805" width="0" style="87" hidden="1" customWidth="1"/>
    <col min="12806" max="12806" width="18.140625" style="87" customWidth="1"/>
    <col min="12807" max="12807" width="24.85546875" style="87" customWidth="1"/>
    <col min="12808" max="12808" width="21.7109375" style="87" customWidth="1"/>
    <col min="12809" max="12809" width="20.5703125" style="87" customWidth="1"/>
    <col min="12810" max="12810" width="18.7109375" style="87" customWidth="1"/>
    <col min="12811" max="12811" width="17.7109375" style="87" customWidth="1"/>
    <col min="12812" max="12812" width="16" style="87" customWidth="1"/>
    <col min="12813" max="12813" width="21.5703125" style="87" customWidth="1"/>
    <col min="12814" max="12814" width="18.42578125" style="87" customWidth="1"/>
    <col min="12815" max="12815" width="11.5703125" style="87" customWidth="1"/>
    <col min="12816" max="12816" width="23.42578125" style="87" customWidth="1"/>
    <col min="12817" max="13057" width="9.140625" style="87"/>
    <col min="13058" max="13058" width="49.28515625" style="87" customWidth="1"/>
    <col min="13059" max="13059" width="13.140625" style="87" customWidth="1"/>
    <col min="13060" max="13061" width="0" style="87" hidden="1" customWidth="1"/>
    <col min="13062" max="13062" width="18.140625" style="87" customWidth="1"/>
    <col min="13063" max="13063" width="24.85546875" style="87" customWidth="1"/>
    <col min="13064" max="13064" width="21.7109375" style="87" customWidth="1"/>
    <col min="13065" max="13065" width="20.5703125" style="87" customWidth="1"/>
    <col min="13066" max="13066" width="18.7109375" style="87" customWidth="1"/>
    <col min="13067" max="13067" width="17.7109375" style="87" customWidth="1"/>
    <col min="13068" max="13068" width="16" style="87" customWidth="1"/>
    <col min="13069" max="13069" width="21.5703125" style="87" customWidth="1"/>
    <col min="13070" max="13070" width="18.42578125" style="87" customWidth="1"/>
    <col min="13071" max="13071" width="11.5703125" style="87" customWidth="1"/>
    <col min="13072" max="13072" width="23.42578125" style="87" customWidth="1"/>
    <col min="13073" max="13313" width="9.140625" style="87"/>
    <col min="13314" max="13314" width="49.28515625" style="87" customWidth="1"/>
    <col min="13315" max="13315" width="13.140625" style="87" customWidth="1"/>
    <col min="13316" max="13317" width="0" style="87" hidden="1" customWidth="1"/>
    <col min="13318" max="13318" width="18.140625" style="87" customWidth="1"/>
    <col min="13319" max="13319" width="24.85546875" style="87" customWidth="1"/>
    <col min="13320" max="13320" width="21.7109375" style="87" customWidth="1"/>
    <col min="13321" max="13321" width="20.5703125" style="87" customWidth="1"/>
    <col min="13322" max="13322" width="18.7109375" style="87" customWidth="1"/>
    <col min="13323" max="13323" width="17.7109375" style="87" customWidth="1"/>
    <col min="13324" max="13324" width="16" style="87" customWidth="1"/>
    <col min="13325" max="13325" width="21.5703125" style="87" customWidth="1"/>
    <col min="13326" max="13326" width="18.42578125" style="87" customWidth="1"/>
    <col min="13327" max="13327" width="11.5703125" style="87" customWidth="1"/>
    <col min="13328" max="13328" width="23.42578125" style="87" customWidth="1"/>
    <col min="13329" max="13569" width="9.140625" style="87"/>
    <col min="13570" max="13570" width="49.28515625" style="87" customWidth="1"/>
    <col min="13571" max="13571" width="13.140625" style="87" customWidth="1"/>
    <col min="13572" max="13573" width="0" style="87" hidden="1" customWidth="1"/>
    <col min="13574" max="13574" width="18.140625" style="87" customWidth="1"/>
    <col min="13575" max="13575" width="24.85546875" style="87" customWidth="1"/>
    <col min="13576" max="13576" width="21.7109375" style="87" customWidth="1"/>
    <col min="13577" max="13577" width="20.5703125" style="87" customWidth="1"/>
    <col min="13578" max="13578" width="18.7109375" style="87" customWidth="1"/>
    <col min="13579" max="13579" width="17.7109375" style="87" customWidth="1"/>
    <col min="13580" max="13580" width="16" style="87" customWidth="1"/>
    <col min="13581" max="13581" width="21.5703125" style="87" customWidth="1"/>
    <col min="13582" max="13582" width="18.42578125" style="87" customWidth="1"/>
    <col min="13583" max="13583" width="11.5703125" style="87" customWidth="1"/>
    <col min="13584" max="13584" width="23.42578125" style="87" customWidth="1"/>
    <col min="13585" max="13825" width="9.140625" style="87"/>
    <col min="13826" max="13826" width="49.28515625" style="87" customWidth="1"/>
    <col min="13827" max="13827" width="13.140625" style="87" customWidth="1"/>
    <col min="13828" max="13829" width="0" style="87" hidden="1" customWidth="1"/>
    <col min="13830" max="13830" width="18.140625" style="87" customWidth="1"/>
    <col min="13831" max="13831" width="24.85546875" style="87" customWidth="1"/>
    <col min="13832" max="13832" width="21.7109375" style="87" customWidth="1"/>
    <col min="13833" max="13833" width="20.5703125" style="87" customWidth="1"/>
    <col min="13834" max="13834" width="18.7109375" style="87" customWidth="1"/>
    <col min="13835" max="13835" width="17.7109375" style="87" customWidth="1"/>
    <col min="13836" max="13836" width="16" style="87" customWidth="1"/>
    <col min="13837" max="13837" width="21.5703125" style="87" customWidth="1"/>
    <col min="13838" max="13838" width="18.42578125" style="87" customWidth="1"/>
    <col min="13839" max="13839" width="11.5703125" style="87" customWidth="1"/>
    <col min="13840" max="13840" width="23.42578125" style="87" customWidth="1"/>
    <col min="13841" max="14081" width="9.140625" style="87"/>
    <col min="14082" max="14082" width="49.28515625" style="87" customWidth="1"/>
    <col min="14083" max="14083" width="13.140625" style="87" customWidth="1"/>
    <col min="14084" max="14085" width="0" style="87" hidden="1" customWidth="1"/>
    <col min="14086" max="14086" width="18.140625" style="87" customWidth="1"/>
    <col min="14087" max="14087" width="24.85546875" style="87" customWidth="1"/>
    <col min="14088" max="14088" width="21.7109375" style="87" customWidth="1"/>
    <col min="14089" max="14089" width="20.5703125" style="87" customWidth="1"/>
    <col min="14090" max="14090" width="18.7109375" style="87" customWidth="1"/>
    <col min="14091" max="14091" width="17.7109375" style="87" customWidth="1"/>
    <col min="14092" max="14092" width="16" style="87" customWidth="1"/>
    <col min="14093" max="14093" width="21.5703125" style="87" customWidth="1"/>
    <col min="14094" max="14094" width="18.42578125" style="87" customWidth="1"/>
    <col min="14095" max="14095" width="11.5703125" style="87" customWidth="1"/>
    <col min="14096" max="14096" width="23.42578125" style="87" customWidth="1"/>
    <col min="14097" max="14337" width="9.140625" style="87"/>
    <col min="14338" max="14338" width="49.28515625" style="87" customWidth="1"/>
    <col min="14339" max="14339" width="13.140625" style="87" customWidth="1"/>
    <col min="14340" max="14341" width="0" style="87" hidden="1" customWidth="1"/>
    <col min="14342" max="14342" width="18.140625" style="87" customWidth="1"/>
    <col min="14343" max="14343" width="24.85546875" style="87" customWidth="1"/>
    <col min="14344" max="14344" width="21.7109375" style="87" customWidth="1"/>
    <col min="14345" max="14345" width="20.5703125" style="87" customWidth="1"/>
    <col min="14346" max="14346" width="18.7109375" style="87" customWidth="1"/>
    <col min="14347" max="14347" width="17.7109375" style="87" customWidth="1"/>
    <col min="14348" max="14348" width="16" style="87" customWidth="1"/>
    <col min="14349" max="14349" width="21.5703125" style="87" customWidth="1"/>
    <col min="14350" max="14350" width="18.42578125" style="87" customWidth="1"/>
    <col min="14351" max="14351" width="11.5703125" style="87" customWidth="1"/>
    <col min="14352" max="14352" width="23.42578125" style="87" customWidth="1"/>
    <col min="14353" max="14593" width="9.140625" style="87"/>
    <col min="14594" max="14594" width="49.28515625" style="87" customWidth="1"/>
    <col min="14595" max="14595" width="13.140625" style="87" customWidth="1"/>
    <col min="14596" max="14597" width="0" style="87" hidden="1" customWidth="1"/>
    <col min="14598" max="14598" width="18.140625" style="87" customWidth="1"/>
    <col min="14599" max="14599" width="24.85546875" style="87" customWidth="1"/>
    <col min="14600" max="14600" width="21.7109375" style="87" customWidth="1"/>
    <col min="14601" max="14601" width="20.5703125" style="87" customWidth="1"/>
    <col min="14602" max="14602" width="18.7109375" style="87" customWidth="1"/>
    <col min="14603" max="14603" width="17.7109375" style="87" customWidth="1"/>
    <col min="14604" max="14604" width="16" style="87" customWidth="1"/>
    <col min="14605" max="14605" width="21.5703125" style="87" customWidth="1"/>
    <col min="14606" max="14606" width="18.42578125" style="87" customWidth="1"/>
    <col min="14607" max="14607" width="11.5703125" style="87" customWidth="1"/>
    <col min="14608" max="14608" width="23.42578125" style="87" customWidth="1"/>
    <col min="14609" max="14849" width="9.140625" style="87"/>
    <col min="14850" max="14850" width="49.28515625" style="87" customWidth="1"/>
    <col min="14851" max="14851" width="13.140625" style="87" customWidth="1"/>
    <col min="14852" max="14853" width="0" style="87" hidden="1" customWidth="1"/>
    <col min="14854" max="14854" width="18.140625" style="87" customWidth="1"/>
    <col min="14855" max="14855" width="24.85546875" style="87" customWidth="1"/>
    <col min="14856" max="14856" width="21.7109375" style="87" customWidth="1"/>
    <col min="14857" max="14857" width="20.5703125" style="87" customWidth="1"/>
    <col min="14858" max="14858" width="18.7109375" style="87" customWidth="1"/>
    <col min="14859" max="14859" width="17.7109375" style="87" customWidth="1"/>
    <col min="14860" max="14860" width="16" style="87" customWidth="1"/>
    <col min="14861" max="14861" width="21.5703125" style="87" customWidth="1"/>
    <col min="14862" max="14862" width="18.42578125" style="87" customWidth="1"/>
    <col min="14863" max="14863" width="11.5703125" style="87" customWidth="1"/>
    <col min="14864" max="14864" width="23.42578125" style="87" customWidth="1"/>
    <col min="14865" max="15105" width="9.140625" style="87"/>
    <col min="15106" max="15106" width="49.28515625" style="87" customWidth="1"/>
    <col min="15107" max="15107" width="13.140625" style="87" customWidth="1"/>
    <col min="15108" max="15109" width="0" style="87" hidden="1" customWidth="1"/>
    <col min="15110" max="15110" width="18.140625" style="87" customWidth="1"/>
    <col min="15111" max="15111" width="24.85546875" style="87" customWidth="1"/>
    <col min="15112" max="15112" width="21.7109375" style="87" customWidth="1"/>
    <col min="15113" max="15113" width="20.5703125" style="87" customWidth="1"/>
    <col min="15114" max="15114" width="18.7109375" style="87" customWidth="1"/>
    <col min="15115" max="15115" width="17.7109375" style="87" customWidth="1"/>
    <col min="15116" max="15116" width="16" style="87" customWidth="1"/>
    <col min="15117" max="15117" width="21.5703125" style="87" customWidth="1"/>
    <col min="15118" max="15118" width="18.42578125" style="87" customWidth="1"/>
    <col min="15119" max="15119" width="11.5703125" style="87" customWidth="1"/>
    <col min="15120" max="15120" width="23.42578125" style="87" customWidth="1"/>
    <col min="15121" max="15361" width="9.140625" style="87"/>
    <col min="15362" max="15362" width="49.28515625" style="87" customWidth="1"/>
    <col min="15363" max="15363" width="13.140625" style="87" customWidth="1"/>
    <col min="15364" max="15365" width="0" style="87" hidden="1" customWidth="1"/>
    <col min="15366" max="15366" width="18.140625" style="87" customWidth="1"/>
    <col min="15367" max="15367" width="24.85546875" style="87" customWidth="1"/>
    <col min="15368" max="15368" width="21.7109375" style="87" customWidth="1"/>
    <col min="15369" max="15369" width="20.5703125" style="87" customWidth="1"/>
    <col min="15370" max="15370" width="18.7109375" style="87" customWidth="1"/>
    <col min="15371" max="15371" width="17.7109375" style="87" customWidth="1"/>
    <col min="15372" max="15372" width="16" style="87" customWidth="1"/>
    <col min="15373" max="15373" width="21.5703125" style="87" customWidth="1"/>
    <col min="15374" max="15374" width="18.42578125" style="87" customWidth="1"/>
    <col min="15375" max="15375" width="11.5703125" style="87" customWidth="1"/>
    <col min="15376" max="15376" width="23.42578125" style="87" customWidth="1"/>
    <col min="15377" max="15617" width="9.140625" style="87"/>
    <col min="15618" max="15618" width="49.28515625" style="87" customWidth="1"/>
    <col min="15619" max="15619" width="13.140625" style="87" customWidth="1"/>
    <col min="15620" max="15621" width="0" style="87" hidden="1" customWidth="1"/>
    <col min="15622" max="15622" width="18.140625" style="87" customWidth="1"/>
    <col min="15623" max="15623" width="24.85546875" style="87" customWidth="1"/>
    <col min="15624" max="15624" width="21.7109375" style="87" customWidth="1"/>
    <col min="15625" max="15625" width="20.5703125" style="87" customWidth="1"/>
    <col min="15626" max="15626" width="18.7109375" style="87" customWidth="1"/>
    <col min="15627" max="15627" width="17.7109375" style="87" customWidth="1"/>
    <col min="15628" max="15628" width="16" style="87" customWidth="1"/>
    <col min="15629" max="15629" width="21.5703125" style="87" customWidth="1"/>
    <col min="15630" max="15630" width="18.42578125" style="87" customWidth="1"/>
    <col min="15631" max="15631" width="11.5703125" style="87" customWidth="1"/>
    <col min="15632" max="15632" width="23.42578125" style="87" customWidth="1"/>
    <col min="15633" max="15873" width="9.140625" style="87"/>
    <col min="15874" max="15874" width="49.28515625" style="87" customWidth="1"/>
    <col min="15875" max="15875" width="13.140625" style="87" customWidth="1"/>
    <col min="15876" max="15877" width="0" style="87" hidden="1" customWidth="1"/>
    <col min="15878" max="15878" width="18.140625" style="87" customWidth="1"/>
    <col min="15879" max="15879" width="24.85546875" style="87" customWidth="1"/>
    <col min="15880" max="15880" width="21.7109375" style="87" customWidth="1"/>
    <col min="15881" max="15881" width="20.5703125" style="87" customWidth="1"/>
    <col min="15882" max="15882" width="18.7109375" style="87" customWidth="1"/>
    <col min="15883" max="15883" width="17.7109375" style="87" customWidth="1"/>
    <col min="15884" max="15884" width="16" style="87" customWidth="1"/>
    <col min="15885" max="15885" width="21.5703125" style="87" customWidth="1"/>
    <col min="15886" max="15886" width="18.42578125" style="87" customWidth="1"/>
    <col min="15887" max="15887" width="11.5703125" style="87" customWidth="1"/>
    <col min="15888" max="15888" width="23.42578125" style="87" customWidth="1"/>
    <col min="15889" max="16129" width="9.140625" style="87"/>
    <col min="16130" max="16130" width="49.28515625" style="87" customWidth="1"/>
    <col min="16131" max="16131" width="13.140625" style="87" customWidth="1"/>
    <col min="16132" max="16133" width="0" style="87" hidden="1" customWidth="1"/>
    <col min="16134" max="16134" width="18.140625" style="87" customWidth="1"/>
    <col min="16135" max="16135" width="24.85546875" style="87" customWidth="1"/>
    <col min="16136" max="16136" width="21.7109375" style="87" customWidth="1"/>
    <col min="16137" max="16137" width="20.5703125" style="87" customWidth="1"/>
    <col min="16138" max="16138" width="18.7109375" style="87" customWidth="1"/>
    <col min="16139" max="16139" width="17.7109375" style="87" customWidth="1"/>
    <col min="16140" max="16140" width="16" style="87" customWidth="1"/>
    <col min="16141" max="16141" width="21.5703125" style="87" customWidth="1"/>
    <col min="16142" max="16142" width="18.42578125" style="87" customWidth="1"/>
    <col min="16143" max="16143" width="11.5703125" style="87" customWidth="1"/>
    <col min="16144" max="16144" width="23.42578125" style="87" customWidth="1"/>
    <col min="16145" max="16384" width="9.140625" style="87"/>
  </cols>
  <sheetData>
    <row r="1" spans="1:16" ht="20.100000000000001" customHeight="1">
      <c r="A1" s="531" t="s">
        <v>232</v>
      </c>
      <c r="B1" s="531"/>
      <c r="C1" s="531"/>
      <c r="D1" s="531"/>
      <c r="E1" s="531"/>
      <c r="F1" s="531"/>
      <c r="G1" s="531"/>
      <c r="H1" s="531"/>
      <c r="I1" s="531"/>
      <c r="J1" s="531"/>
      <c r="K1" s="531"/>
      <c r="L1" s="531"/>
      <c r="M1" s="531"/>
      <c r="N1" s="531"/>
      <c r="O1" s="531"/>
      <c r="P1" s="531"/>
    </row>
    <row r="2" spans="1:16" ht="20.100000000000001" customHeight="1">
      <c r="A2" s="530" t="s">
        <v>233</v>
      </c>
      <c r="B2" s="530"/>
      <c r="C2" s="530"/>
      <c r="D2" s="530"/>
      <c r="E2" s="530"/>
      <c r="F2" s="530"/>
      <c r="G2" s="530"/>
      <c r="H2" s="530"/>
      <c r="I2" s="530"/>
      <c r="J2" s="530"/>
      <c r="K2" s="530"/>
      <c r="L2" s="530"/>
      <c r="M2" s="530"/>
      <c r="N2" s="530"/>
      <c r="O2" s="530"/>
      <c r="P2" s="530"/>
    </row>
    <row r="3" spans="1:16" ht="6.75" customHeight="1">
      <c r="A3" s="530"/>
      <c r="B3" s="530"/>
      <c r="C3" s="530"/>
      <c r="D3" s="530"/>
      <c r="E3" s="530"/>
      <c r="F3" s="530"/>
      <c r="G3" s="530"/>
      <c r="H3" s="530"/>
      <c r="I3" s="530"/>
      <c r="J3" s="530"/>
      <c r="K3" s="530"/>
      <c r="L3" s="530"/>
      <c r="M3" s="530"/>
      <c r="N3" s="530"/>
      <c r="O3" s="530"/>
      <c r="P3" s="530"/>
    </row>
    <row r="4" spans="1:16" ht="20.100000000000001" hidden="1" customHeight="1">
      <c r="A4" s="532" t="s">
        <v>234</v>
      </c>
      <c r="B4" s="532"/>
      <c r="C4" s="532"/>
      <c r="D4" s="532"/>
      <c r="E4" s="532"/>
      <c r="F4" s="532"/>
      <c r="G4" s="532"/>
      <c r="H4" s="532"/>
      <c r="I4" s="532"/>
      <c r="J4" s="532"/>
      <c r="K4" s="532"/>
      <c r="L4" s="532"/>
      <c r="M4" s="532"/>
      <c r="N4" s="532"/>
      <c r="O4" s="532"/>
      <c r="P4" s="532"/>
    </row>
    <row r="5" spans="1:16" ht="20.100000000000001" customHeight="1">
      <c r="A5" s="526"/>
      <c r="B5" s="526"/>
      <c r="C5" s="526"/>
      <c r="D5" s="526"/>
      <c r="E5" s="526"/>
      <c r="F5" s="526"/>
      <c r="G5" s="526"/>
      <c r="H5" s="526"/>
      <c r="I5" s="526"/>
      <c r="J5" s="526"/>
      <c r="K5" s="526"/>
      <c r="L5" s="526"/>
      <c r="M5" s="526"/>
      <c r="N5" s="526"/>
      <c r="O5" s="526"/>
      <c r="P5" s="526"/>
    </row>
    <row r="6" spans="1:16" ht="20.100000000000001" customHeight="1">
      <c r="A6" s="526" t="s">
        <v>235</v>
      </c>
      <c r="B6" s="526" t="s">
        <v>236</v>
      </c>
      <c r="C6" s="526" t="s">
        <v>237</v>
      </c>
      <c r="D6" s="533" t="s">
        <v>238</v>
      </c>
      <c r="E6" s="533" t="s">
        <v>239</v>
      </c>
      <c r="F6" s="533" t="s">
        <v>240</v>
      </c>
      <c r="G6" s="533" t="s">
        <v>241</v>
      </c>
      <c r="H6" s="533" t="s">
        <v>242</v>
      </c>
      <c r="I6" s="526" t="s">
        <v>243</v>
      </c>
      <c r="J6" s="526"/>
      <c r="K6" s="526"/>
      <c r="L6" s="526"/>
      <c r="M6" s="526"/>
      <c r="N6" s="526"/>
      <c r="O6" s="526"/>
      <c r="P6" s="526"/>
    </row>
    <row r="7" spans="1:16" ht="30.75" customHeight="1">
      <c r="A7" s="526"/>
      <c r="B7" s="526"/>
      <c r="C7" s="526"/>
      <c r="D7" s="534"/>
      <c r="E7" s="534"/>
      <c r="F7" s="534"/>
      <c r="G7" s="534"/>
      <c r="H7" s="534"/>
      <c r="I7" s="526"/>
      <c r="J7" s="526"/>
      <c r="K7" s="526"/>
      <c r="L7" s="526"/>
      <c r="M7" s="526"/>
      <c r="N7" s="526"/>
      <c r="O7" s="526"/>
      <c r="P7" s="526"/>
    </row>
    <row r="8" spans="1:16" ht="22.5" customHeight="1">
      <c r="A8" s="526"/>
      <c r="B8" s="526"/>
      <c r="C8" s="526"/>
      <c r="D8" s="534"/>
      <c r="E8" s="534"/>
      <c r="F8" s="534"/>
      <c r="G8" s="534"/>
      <c r="H8" s="534"/>
      <c r="I8" s="526" t="s">
        <v>244</v>
      </c>
      <c r="J8" s="530" t="s">
        <v>245</v>
      </c>
      <c r="K8" s="530"/>
      <c r="L8" s="530"/>
      <c r="M8" s="530"/>
      <c r="N8" s="530"/>
      <c r="O8" s="526" t="s">
        <v>246</v>
      </c>
      <c r="P8" s="527" t="s">
        <v>247</v>
      </c>
    </row>
    <row r="9" spans="1:16" ht="58.5" customHeight="1">
      <c r="A9" s="526"/>
      <c r="B9" s="526"/>
      <c r="C9" s="526"/>
      <c r="D9" s="534"/>
      <c r="E9" s="534"/>
      <c r="F9" s="534"/>
      <c r="G9" s="534"/>
      <c r="H9" s="534"/>
      <c r="I9" s="526"/>
      <c r="J9" s="530" t="s">
        <v>248</v>
      </c>
      <c r="K9" s="526" t="s">
        <v>249</v>
      </c>
      <c r="L9" s="526" t="s">
        <v>250</v>
      </c>
      <c r="M9" s="530" t="s">
        <v>251</v>
      </c>
      <c r="N9" s="88" t="s">
        <v>252</v>
      </c>
      <c r="O9" s="526"/>
      <c r="P9" s="528"/>
    </row>
    <row r="10" spans="1:16" ht="48" customHeight="1">
      <c r="A10" s="526"/>
      <c r="B10" s="526"/>
      <c r="C10" s="526"/>
      <c r="D10" s="535"/>
      <c r="E10" s="535"/>
      <c r="F10" s="535"/>
      <c r="G10" s="535"/>
      <c r="H10" s="535"/>
      <c r="I10" s="526"/>
      <c r="J10" s="530"/>
      <c r="K10" s="526"/>
      <c r="L10" s="526"/>
      <c r="M10" s="530"/>
      <c r="N10" s="88" t="s">
        <v>253</v>
      </c>
      <c r="O10" s="526"/>
      <c r="P10" s="529"/>
    </row>
    <row r="11" spans="1:16" ht="20.100000000000001" customHeight="1">
      <c r="A11" s="88">
        <v>1</v>
      </c>
      <c r="B11" s="88">
        <v>3</v>
      </c>
      <c r="C11" s="89">
        <v>4</v>
      </c>
      <c r="D11" s="89" t="s">
        <v>254</v>
      </c>
      <c r="E11" s="89" t="s">
        <v>255</v>
      </c>
      <c r="F11" s="89" t="s">
        <v>254</v>
      </c>
      <c r="G11" s="89" t="s">
        <v>255</v>
      </c>
      <c r="H11" s="89" t="s">
        <v>256</v>
      </c>
      <c r="I11" s="89">
        <v>5</v>
      </c>
      <c r="J11" s="89">
        <v>6</v>
      </c>
      <c r="K11" s="89">
        <v>7</v>
      </c>
      <c r="L11" s="89">
        <v>8</v>
      </c>
      <c r="M11" s="90">
        <v>9</v>
      </c>
      <c r="N11" s="89">
        <v>10</v>
      </c>
      <c r="O11" s="89">
        <v>11</v>
      </c>
      <c r="P11" s="89">
        <v>12</v>
      </c>
    </row>
    <row r="12" spans="1:16" ht="26.1" customHeight="1">
      <c r="A12" s="91">
        <v>1</v>
      </c>
      <c r="B12" s="92" t="s">
        <v>145</v>
      </c>
      <c r="C12" s="91">
        <v>51</v>
      </c>
      <c r="D12" s="92">
        <v>6</v>
      </c>
      <c r="E12" s="92">
        <v>17</v>
      </c>
      <c r="F12" s="92">
        <v>23</v>
      </c>
      <c r="G12" s="92">
        <v>51</v>
      </c>
      <c r="H12" s="92">
        <v>51</v>
      </c>
      <c r="I12" s="91">
        <v>1</v>
      </c>
      <c r="J12" s="91">
        <v>1</v>
      </c>
      <c r="K12" s="91">
        <v>16</v>
      </c>
      <c r="L12" s="91">
        <v>0</v>
      </c>
      <c r="M12" s="91">
        <v>0</v>
      </c>
      <c r="N12" s="91">
        <f>SUM(J12:M12)</f>
        <v>17</v>
      </c>
      <c r="O12" s="91">
        <v>0</v>
      </c>
      <c r="P12" s="91">
        <f>SUM(I12,N12,O12)</f>
        <v>18</v>
      </c>
    </row>
    <row r="13" spans="1:16" ht="26.1" customHeight="1">
      <c r="A13" s="91">
        <v>2</v>
      </c>
      <c r="B13" s="91" t="s">
        <v>146</v>
      </c>
      <c r="C13" s="91">
        <v>29</v>
      </c>
      <c r="D13" s="91">
        <v>9</v>
      </c>
      <c r="E13" s="91">
        <v>9</v>
      </c>
      <c r="F13" s="92">
        <v>18</v>
      </c>
      <c r="G13" s="92">
        <v>19</v>
      </c>
      <c r="H13" s="92">
        <v>29</v>
      </c>
      <c r="I13" s="91">
        <v>0</v>
      </c>
      <c r="J13" s="91">
        <v>0</v>
      </c>
      <c r="K13" s="91">
        <v>2</v>
      </c>
      <c r="L13" s="91">
        <v>0</v>
      </c>
      <c r="M13" s="91">
        <v>0</v>
      </c>
      <c r="N13" s="91">
        <f t="shared" ref="N13:N43" si="0">SUM(J13:M13)</f>
        <v>2</v>
      </c>
      <c r="O13" s="91">
        <v>0</v>
      </c>
      <c r="P13" s="91">
        <f t="shared" ref="P13:P44" si="1">SUM(I13,N13,O13)</f>
        <v>2</v>
      </c>
    </row>
    <row r="14" spans="1:16" ht="26.1" customHeight="1">
      <c r="A14" s="91">
        <v>3</v>
      </c>
      <c r="B14" s="91" t="s">
        <v>257</v>
      </c>
      <c r="C14" s="91">
        <v>36</v>
      </c>
      <c r="D14" s="91">
        <v>6</v>
      </c>
      <c r="E14" s="91">
        <v>18</v>
      </c>
      <c r="F14" s="92">
        <v>24</v>
      </c>
      <c r="G14" s="92">
        <v>36</v>
      </c>
      <c r="H14" s="92">
        <v>36</v>
      </c>
      <c r="I14" s="91">
        <v>0</v>
      </c>
      <c r="J14" s="91">
        <v>15</v>
      </c>
      <c r="K14" s="91">
        <v>0</v>
      </c>
      <c r="L14" s="91">
        <v>7</v>
      </c>
      <c r="M14" s="91">
        <v>0</v>
      </c>
      <c r="N14" s="91">
        <f t="shared" si="0"/>
        <v>22</v>
      </c>
      <c r="O14" s="91">
        <v>0</v>
      </c>
      <c r="P14" s="91">
        <f t="shared" si="1"/>
        <v>22</v>
      </c>
    </row>
    <row r="15" spans="1:16" ht="26.1" customHeight="1">
      <c r="A15" s="91">
        <v>4</v>
      </c>
      <c r="B15" s="91" t="s">
        <v>181</v>
      </c>
      <c r="C15" s="91">
        <v>126</v>
      </c>
      <c r="D15" s="91">
        <v>3</v>
      </c>
      <c r="E15" s="91">
        <v>73</v>
      </c>
      <c r="F15" s="92">
        <v>76</v>
      </c>
      <c r="G15" s="92">
        <v>126</v>
      </c>
      <c r="H15" s="92">
        <v>126</v>
      </c>
      <c r="I15" s="91">
        <v>0</v>
      </c>
      <c r="J15" s="91">
        <v>0</v>
      </c>
      <c r="K15" s="91">
        <v>126</v>
      </c>
      <c r="L15" s="91">
        <v>0</v>
      </c>
      <c r="M15" s="91">
        <v>0</v>
      </c>
      <c r="N15" s="91">
        <f t="shared" si="0"/>
        <v>126</v>
      </c>
      <c r="O15" s="91">
        <v>0</v>
      </c>
      <c r="P15" s="91">
        <f t="shared" si="1"/>
        <v>126</v>
      </c>
    </row>
    <row r="16" spans="1:16" ht="26.1" customHeight="1">
      <c r="A16" s="91">
        <v>5</v>
      </c>
      <c r="B16" s="92" t="s">
        <v>182</v>
      </c>
      <c r="C16" s="91">
        <v>260</v>
      </c>
      <c r="D16" s="91">
        <v>64</v>
      </c>
      <c r="E16" s="91">
        <v>86</v>
      </c>
      <c r="F16" s="92">
        <v>150</v>
      </c>
      <c r="G16" s="92">
        <v>251</v>
      </c>
      <c r="H16" s="92">
        <v>260</v>
      </c>
      <c r="I16" s="91">
        <v>0</v>
      </c>
      <c r="J16" s="91">
        <v>56</v>
      </c>
      <c r="K16" s="91">
        <v>16</v>
      </c>
      <c r="L16" s="91">
        <v>177</v>
      </c>
      <c r="M16" s="91">
        <v>6</v>
      </c>
      <c r="N16" s="91">
        <f t="shared" si="0"/>
        <v>255</v>
      </c>
      <c r="O16" s="91">
        <v>0</v>
      </c>
      <c r="P16" s="91">
        <f t="shared" si="1"/>
        <v>255</v>
      </c>
    </row>
    <row r="17" spans="1:16" ht="26.1" customHeight="1">
      <c r="A17" s="91">
        <v>6</v>
      </c>
      <c r="B17" s="92" t="s">
        <v>183</v>
      </c>
      <c r="C17" s="91">
        <v>34</v>
      </c>
      <c r="D17" s="91">
        <v>13</v>
      </c>
      <c r="E17" s="91">
        <v>13</v>
      </c>
      <c r="F17" s="92">
        <v>26</v>
      </c>
      <c r="G17" s="92">
        <v>32</v>
      </c>
      <c r="H17" s="92">
        <v>34</v>
      </c>
      <c r="I17" s="91">
        <v>0</v>
      </c>
      <c r="J17" s="91">
        <v>0</v>
      </c>
      <c r="K17" s="91">
        <v>13</v>
      </c>
      <c r="L17" s="91">
        <v>14</v>
      </c>
      <c r="M17" s="91">
        <v>0</v>
      </c>
      <c r="N17" s="91">
        <f t="shared" si="0"/>
        <v>27</v>
      </c>
      <c r="O17" s="91">
        <v>0</v>
      </c>
      <c r="P17" s="91">
        <f t="shared" si="1"/>
        <v>27</v>
      </c>
    </row>
    <row r="18" spans="1:16" ht="26.1" customHeight="1">
      <c r="A18" s="91">
        <v>7</v>
      </c>
      <c r="B18" s="91" t="s">
        <v>149</v>
      </c>
      <c r="C18" s="91">
        <v>3315</v>
      </c>
      <c r="D18" s="91">
        <v>219</v>
      </c>
      <c r="E18" s="91">
        <v>1863</v>
      </c>
      <c r="F18" s="92">
        <v>2082</v>
      </c>
      <c r="G18" s="92">
        <v>3268</v>
      </c>
      <c r="H18" s="92">
        <v>3315</v>
      </c>
      <c r="I18" s="91">
        <v>89</v>
      </c>
      <c r="J18" s="91">
        <v>385</v>
      </c>
      <c r="K18" s="91">
        <v>2493</v>
      </c>
      <c r="L18" s="91">
        <v>0</v>
      </c>
      <c r="M18" s="91">
        <v>0</v>
      </c>
      <c r="N18" s="91">
        <f t="shared" si="0"/>
        <v>2878</v>
      </c>
      <c r="O18" s="91">
        <v>0</v>
      </c>
      <c r="P18" s="91">
        <f t="shared" si="1"/>
        <v>2967</v>
      </c>
    </row>
    <row r="19" spans="1:16" ht="26.1" customHeight="1">
      <c r="A19" s="91">
        <v>8</v>
      </c>
      <c r="B19" s="91" t="s">
        <v>220</v>
      </c>
      <c r="C19" s="91">
        <v>2905</v>
      </c>
      <c r="D19" s="91">
        <v>707</v>
      </c>
      <c r="E19" s="91">
        <v>893</v>
      </c>
      <c r="F19" s="92">
        <v>1606</v>
      </c>
      <c r="G19" s="92">
        <v>2799</v>
      </c>
      <c r="H19" s="92">
        <v>2905</v>
      </c>
      <c r="I19" s="91">
        <v>11</v>
      </c>
      <c r="J19" s="91">
        <v>104</v>
      </c>
      <c r="K19" s="91">
        <v>545</v>
      </c>
      <c r="L19" s="91">
        <v>809</v>
      </c>
      <c r="M19" s="91">
        <v>24</v>
      </c>
      <c r="N19" s="91">
        <f t="shared" si="0"/>
        <v>1482</v>
      </c>
      <c r="O19" s="91">
        <v>0</v>
      </c>
      <c r="P19" s="91">
        <f t="shared" si="1"/>
        <v>1493</v>
      </c>
    </row>
    <row r="20" spans="1:16" ht="26.1" customHeight="1">
      <c r="A20" s="91">
        <v>9</v>
      </c>
      <c r="B20" s="91" t="s">
        <v>184</v>
      </c>
      <c r="C20" s="91">
        <v>125</v>
      </c>
      <c r="D20" s="91">
        <v>42</v>
      </c>
      <c r="E20" s="91">
        <v>36</v>
      </c>
      <c r="F20" s="92">
        <v>78</v>
      </c>
      <c r="G20" s="92">
        <v>125</v>
      </c>
      <c r="H20" s="92">
        <v>125</v>
      </c>
      <c r="I20" s="91">
        <v>0</v>
      </c>
      <c r="J20" s="91">
        <v>12</v>
      </c>
      <c r="K20" s="91">
        <v>3</v>
      </c>
      <c r="L20" s="91">
        <v>76</v>
      </c>
      <c r="M20" s="91">
        <v>0</v>
      </c>
      <c r="N20" s="91">
        <f t="shared" si="0"/>
        <v>91</v>
      </c>
      <c r="O20" s="91">
        <v>0</v>
      </c>
      <c r="P20" s="91">
        <f t="shared" si="1"/>
        <v>91</v>
      </c>
    </row>
    <row r="21" spans="1:16" ht="26.1" customHeight="1">
      <c r="A21" s="91">
        <v>10</v>
      </c>
      <c r="B21" s="91" t="s">
        <v>150</v>
      </c>
      <c r="C21" s="91">
        <v>1033</v>
      </c>
      <c r="D21" s="91">
        <v>157</v>
      </c>
      <c r="E21" s="91">
        <v>329</v>
      </c>
      <c r="F21" s="92">
        <v>486</v>
      </c>
      <c r="G21" s="92">
        <v>1033</v>
      </c>
      <c r="H21" s="92">
        <v>1033</v>
      </c>
      <c r="I21" s="91">
        <v>4</v>
      </c>
      <c r="J21" s="91">
        <v>180</v>
      </c>
      <c r="K21" s="91">
        <v>753</v>
      </c>
      <c r="L21" s="91">
        <v>0</v>
      </c>
      <c r="M21" s="91">
        <v>0</v>
      </c>
      <c r="N21" s="91">
        <f t="shared" si="0"/>
        <v>933</v>
      </c>
      <c r="O21" s="91">
        <v>0</v>
      </c>
      <c r="P21" s="91">
        <f t="shared" si="1"/>
        <v>937</v>
      </c>
    </row>
    <row r="22" spans="1:16" ht="26.1" customHeight="1">
      <c r="A22" s="91">
        <v>11</v>
      </c>
      <c r="B22" s="91" t="s">
        <v>258</v>
      </c>
      <c r="C22" s="91">
        <v>42</v>
      </c>
      <c r="D22" s="91">
        <v>9</v>
      </c>
      <c r="E22" s="91">
        <v>16</v>
      </c>
      <c r="F22" s="92">
        <v>25</v>
      </c>
      <c r="G22" s="92">
        <v>42</v>
      </c>
      <c r="H22" s="92">
        <v>42</v>
      </c>
      <c r="I22" s="91">
        <v>3</v>
      </c>
      <c r="J22" s="91">
        <v>3</v>
      </c>
      <c r="K22" s="91">
        <v>2</v>
      </c>
      <c r="L22" s="91">
        <v>0</v>
      </c>
      <c r="M22" s="91">
        <v>0</v>
      </c>
      <c r="N22" s="91">
        <f t="shared" si="0"/>
        <v>5</v>
      </c>
      <c r="O22" s="91">
        <v>0</v>
      </c>
      <c r="P22" s="91">
        <f t="shared" si="1"/>
        <v>8</v>
      </c>
    </row>
    <row r="23" spans="1:16" ht="26.1" customHeight="1">
      <c r="A23" s="91">
        <v>12</v>
      </c>
      <c r="B23" s="91" t="s">
        <v>259</v>
      </c>
      <c r="C23" s="91">
        <v>16</v>
      </c>
      <c r="D23" s="91">
        <v>1</v>
      </c>
      <c r="E23" s="91">
        <v>7</v>
      </c>
      <c r="F23" s="92">
        <v>8</v>
      </c>
      <c r="G23" s="92">
        <v>16</v>
      </c>
      <c r="H23" s="92">
        <v>16</v>
      </c>
      <c r="I23" s="91">
        <v>0</v>
      </c>
      <c r="J23" s="91">
        <v>0</v>
      </c>
      <c r="K23" s="91">
        <v>0</v>
      </c>
      <c r="L23" s="91">
        <v>15</v>
      </c>
      <c r="M23" s="91">
        <v>0</v>
      </c>
      <c r="N23" s="91">
        <f t="shared" si="0"/>
        <v>15</v>
      </c>
      <c r="O23" s="91">
        <v>0</v>
      </c>
      <c r="P23" s="91">
        <f t="shared" si="1"/>
        <v>15</v>
      </c>
    </row>
    <row r="24" spans="1:16" ht="26.1" customHeight="1">
      <c r="A24" s="91">
        <v>13</v>
      </c>
      <c r="B24" s="91" t="s">
        <v>260</v>
      </c>
      <c r="C24" s="91">
        <v>24</v>
      </c>
      <c r="D24" s="91">
        <v>4</v>
      </c>
      <c r="E24" s="91">
        <v>4</v>
      </c>
      <c r="F24" s="92">
        <v>8</v>
      </c>
      <c r="G24" s="92">
        <v>24</v>
      </c>
      <c r="H24" s="92">
        <v>24</v>
      </c>
      <c r="I24" s="91">
        <v>0</v>
      </c>
      <c r="J24" s="91">
        <v>7</v>
      </c>
      <c r="K24" s="91">
        <v>0</v>
      </c>
      <c r="L24" s="91">
        <v>12</v>
      </c>
      <c r="M24" s="91">
        <v>0</v>
      </c>
      <c r="N24" s="91">
        <f t="shared" si="0"/>
        <v>19</v>
      </c>
      <c r="O24" s="91">
        <v>0</v>
      </c>
      <c r="P24" s="91">
        <f t="shared" si="1"/>
        <v>19</v>
      </c>
    </row>
    <row r="25" spans="1:16" ht="26.1" customHeight="1">
      <c r="A25" s="91">
        <v>14</v>
      </c>
      <c r="B25" s="91" t="s">
        <v>226</v>
      </c>
      <c r="C25" s="91">
        <v>16</v>
      </c>
      <c r="D25" s="91">
        <v>5</v>
      </c>
      <c r="E25" s="91">
        <v>7</v>
      </c>
      <c r="F25" s="92">
        <v>12</v>
      </c>
      <c r="G25" s="92">
        <v>16</v>
      </c>
      <c r="H25" s="92">
        <v>16</v>
      </c>
      <c r="I25" s="91">
        <v>0</v>
      </c>
      <c r="J25" s="91">
        <v>5</v>
      </c>
      <c r="K25" s="91">
        <v>6</v>
      </c>
      <c r="L25" s="91">
        <v>4</v>
      </c>
      <c r="M25" s="91">
        <v>1</v>
      </c>
      <c r="N25" s="91">
        <f t="shared" si="0"/>
        <v>16</v>
      </c>
      <c r="O25" s="91">
        <v>0</v>
      </c>
      <c r="P25" s="91">
        <f t="shared" si="1"/>
        <v>16</v>
      </c>
    </row>
    <row r="26" spans="1:16" ht="26.1" customHeight="1">
      <c r="A26" s="91">
        <v>15</v>
      </c>
      <c r="B26" s="91" t="s">
        <v>261</v>
      </c>
      <c r="C26" s="91">
        <v>4</v>
      </c>
      <c r="D26" s="91">
        <v>2</v>
      </c>
      <c r="E26" s="91">
        <v>1</v>
      </c>
      <c r="F26" s="92">
        <v>3</v>
      </c>
      <c r="G26" s="92">
        <v>4</v>
      </c>
      <c r="H26" s="92">
        <v>4</v>
      </c>
      <c r="I26" s="91">
        <v>0</v>
      </c>
      <c r="J26" s="91">
        <v>1</v>
      </c>
      <c r="K26" s="91">
        <v>0</v>
      </c>
      <c r="L26" s="91">
        <v>0</v>
      </c>
      <c r="M26" s="91">
        <v>0</v>
      </c>
      <c r="N26" s="91">
        <f t="shared" si="0"/>
        <v>1</v>
      </c>
      <c r="O26" s="91">
        <v>0</v>
      </c>
      <c r="P26" s="91">
        <f t="shared" si="1"/>
        <v>1</v>
      </c>
    </row>
    <row r="27" spans="1:16" ht="26.1" customHeight="1">
      <c r="A27" s="91">
        <v>16</v>
      </c>
      <c r="B27" s="91" t="s">
        <v>153</v>
      </c>
      <c r="C27" s="91">
        <v>75</v>
      </c>
      <c r="D27" s="91">
        <v>25</v>
      </c>
      <c r="E27" s="91">
        <v>25</v>
      </c>
      <c r="F27" s="92">
        <v>50</v>
      </c>
      <c r="G27" s="92">
        <v>74</v>
      </c>
      <c r="H27" s="92">
        <v>75</v>
      </c>
      <c r="I27" s="91">
        <v>0</v>
      </c>
      <c r="J27" s="91">
        <v>0</v>
      </c>
      <c r="K27" s="91">
        <v>57</v>
      </c>
      <c r="L27" s="91">
        <v>0</v>
      </c>
      <c r="M27" s="91">
        <v>0</v>
      </c>
      <c r="N27" s="91">
        <f t="shared" si="0"/>
        <v>57</v>
      </c>
      <c r="O27" s="91">
        <v>7</v>
      </c>
      <c r="P27" s="91">
        <f t="shared" si="1"/>
        <v>64</v>
      </c>
    </row>
    <row r="28" spans="1:16" ht="26.1" customHeight="1">
      <c r="A28" s="91">
        <v>17</v>
      </c>
      <c r="B28" s="92" t="s">
        <v>185</v>
      </c>
      <c r="C28" s="91">
        <v>275</v>
      </c>
      <c r="D28" s="91">
        <v>80</v>
      </c>
      <c r="E28" s="91">
        <v>85</v>
      </c>
      <c r="F28" s="92">
        <v>165</v>
      </c>
      <c r="G28" s="92">
        <v>270</v>
      </c>
      <c r="H28" s="92">
        <v>275</v>
      </c>
      <c r="I28" s="93">
        <v>0</v>
      </c>
      <c r="J28" s="93">
        <v>33</v>
      </c>
      <c r="K28" s="93">
        <v>79</v>
      </c>
      <c r="L28" s="93">
        <v>66</v>
      </c>
      <c r="M28" s="93">
        <v>22</v>
      </c>
      <c r="N28" s="91">
        <f t="shared" si="0"/>
        <v>200</v>
      </c>
      <c r="O28" s="93">
        <v>0</v>
      </c>
      <c r="P28" s="91">
        <f t="shared" si="1"/>
        <v>200</v>
      </c>
    </row>
    <row r="29" spans="1:16" ht="26.1" customHeight="1">
      <c r="A29" s="91">
        <v>18</v>
      </c>
      <c r="B29" s="91" t="s">
        <v>201</v>
      </c>
      <c r="C29" s="91">
        <v>336</v>
      </c>
      <c r="D29" s="91">
        <v>77</v>
      </c>
      <c r="E29" s="91">
        <v>117</v>
      </c>
      <c r="F29" s="92">
        <v>186</v>
      </c>
      <c r="G29" s="92">
        <v>334</v>
      </c>
      <c r="H29" s="92">
        <v>336</v>
      </c>
      <c r="I29" s="93">
        <v>1</v>
      </c>
      <c r="J29" s="93">
        <v>0</v>
      </c>
      <c r="K29" s="93">
        <v>259</v>
      </c>
      <c r="L29" s="93">
        <v>0</v>
      </c>
      <c r="M29" s="93">
        <v>0</v>
      </c>
      <c r="N29" s="91">
        <f t="shared" si="0"/>
        <v>259</v>
      </c>
      <c r="O29" s="93">
        <v>0</v>
      </c>
      <c r="P29" s="91">
        <f t="shared" si="1"/>
        <v>260</v>
      </c>
    </row>
    <row r="30" spans="1:16" ht="26.1" customHeight="1">
      <c r="A30" s="91">
        <v>19</v>
      </c>
      <c r="B30" s="91" t="s">
        <v>202</v>
      </c>
      <c r="C30" s="91">
        <v>790</v>
      </c>
      <c r="D30" s="91">
        <v>152</v>
      </c>
      <c r="E30" s="91">
        <v>243</v>
      </c>
      <c r="F30" s="92">
        <v>395</v>
      </c>
      <c r="G30" s="92">
        <v>786</v>
      </c>
      <c r="H30" s="92">
        <v>790</v>
      </c>
      <c r="I30" s="93">
        <v>20</v>
      </c>
      <c r="J30" s="93">
        <v>0</v>
      </c>
      <c r="K30" s="93">
        <v>438</v>
      </c>
      <c r="L30" s="93">
        <v>0</v>
      </c>
      <c r="M30" s="93">
        <v>0</v>
      </c>
      <c r="N30" s="91">
        <f t="shared" si="0"/>
        <v>438</v>
      </c>
      <c r="O30" s="93">
        <v>0</v>
      </c>
      <c r="P30" s="91">
        <f t="shared" si="1"/>
        <v>458</v>
      </c>
    </row>
    <row r="31" spans="1:16" ht="26.1" customHeight="1">
      <c r="A31" s="91">
        <v>20</v>
      </c>
      <c r="B31" s="92" t="s">
        <v>196</v>
      </c>
      <c r="C31" s="91">
        <v>1298</v>
      </c>
      <c r="D31" s="91">
        <v>251</v>
      </c>
      <c r="E31" s="91">
        <v>354</v>
      </c>
      <c r="F31" s="92">
        <v>605</v>
      </c>
      <c r="G31" s="92">
        <v>973</v>
      </c>
      <c r="H31" s="92">
        <v>1298</v>
      </c>
      <c r="I31" s="91">
        <v>6</v>
      </c>
      <c r="J31" s="91">
        <v>328</v>
      </c>
      <c r="K31" s="91">
        <v>794</v>
      </c>
      <c r="L31" s="91">
        <v>0</v>
      </c>
      <c r="M31" s="91">
        <v>0</v>
      </c>
      <c r="N31" s="91">
        <f t="shared" si="0"/>
        <v>1122</v>
      </c>
      <c r="O31" s="91">
        <v>0</v>
      </c>
      <c r="P31" s="91">
        <f t="shared" si="1"/>
        <v>1128</v>
      </c>
    </row>
    <row r="32" spans="1:16" ht="26.1" customHeight="1">
      <c r="A32" s="91">
        <v>21</v>
      </c>
      <c r="B32" s="91" t="s">
        <v>262</v>
      </c>
      <c r="C32" s="91">
        <v>16</v>
      </c>
      <c r="D32" s="91">
        <v>3</v>
      </c>
      <c r="E32" s="91">
        <v>7</v>
      </c>
      <c r="F32" s="92">
        <v>10</v>
      </c>
      <c r="G32" s="92">
        <v>16</v>
      </c>
      <c r="H32" s="92">
        <v>16</v>
      </c>
      <c r="I32" s="91">
        <v>0</v>
      </c>
      <c r="J32" s="91">
        <v>16</v>
      </c>
      <c r="K32" s="91">
        <v>0</v>
      </c>
      <c r="L32" s="91">
        <v>0</v>
      </c>
      <c r="M32" s="91">
        <v>0</v>
      </c>
      <c r="N32" s="91">
        <f t="shared" si="0"/>
        <v>16</v>
      </c>
      <c r="O32" s="91">
        <v>0</v>
      </c>
      <c r="P32" s="91">
        <f t="shared" si="1"/>
        <v>16</v>
      </c>
    </row>
    <row r="33" spans="1:24" ht="26.1" customHeight="1">
      <c r="A33" s="91">
        <v>22</v>
      </c>
      <c r="B33" s="91" t="s">
        <v>263</v>
      </c>
      <c r="C33" s="91">
        <v>3452</v>
      </c>
      <c r="D33" s="91">
        <v>487</v>
      </c>
      <c r="E33" s="91">
        <v>1602</v>
      </c>
      <c r="F33" s="92">
        <v>2089</v>
      </c>
      <c r="G33" s="92">
        <v>3373</v>
      </c>
      <c r="H33" s="92">
        <v>3452</v>
      </c>
      <c r="I33" s="91">
        <v>11</v>
      </c>
      <c r="J33" s="91">
        <v>0</v>
      </c>
      <c r="K33" s="91">
        <v>2089</v>
      </c>
      <c r="L33" s="91">
        <v>0</v>
      </c>
      <c r="M33" s="91">
        <v>0</v>
      </c>
      <c r="N33" s="91">
        <f>SUM(J33:M33)</f>
        <v>2089</v>
      </c>
      <c r="O33" s="91">
        <v>0</v>
      </c>
      <c r="P33" s="91">
        <f t="shared" si="1"/>
        <v>2100</v>
      </c>
    </row>
    <row r="34" spans="1:24" ht="26.1" customHeight="1">
      <c r="A34" s="91">
        <v>23</v>
      </c>
      <c r="B34" s="92" t="s">
        <v>264</v>
      </c>
      <c r="C34" s="91">
        <v>3</v>
      </c>
      <c r="D34" s="91">
        <v>1</v>
      </c>
      <c r="E34" s="91">
        <v>2</v>
      </c>
      <c r="F34" s="92">
        <v>3</v>
      </c>
      <c r="G34" s="92">
        <v>3</v>
      </c>
      <c r="H34" s="92">
        <v>3</v>
      </c>
      <c r="I34" s="91">
        <v>0</v>
      </c>
      <c r="J34" s="91">
        <v>1</v>
      </c>
      <c r="K34" s="91">
        <v>2</v>
      </c>
      <c r="L34" s="91">
        <v>0</v>
      </c>
      <c r="M34" s="91">
        <v>0</v>
      </c>
      <c r="N34" s="91">
        <f t="shared" si="0"/>
        <v>3</v>
      </c>
      <c r="O34" s="91">
        <v>0</v>
      </c>
      <c r="P34" s="91">
        <f t="shared" si="1"/>
        <v>3</v>
      </c>
    </row>
    <row r="35" spans="1:24" ht="26.1" customHeight="1">
      <c r="A35" s="91">
        <v>24</v>
      </c>
      <c r="B35" s="92" t="s">
        <v>265</v>
      </c>
      <c r="C35" s="91">
        <v>5</v>
      </c>
      <c r="D35" s="91">
        <v>1</v>
      </c>
      <c r="E35" s="91">
        <v>3</v>
      </c>
      <c r="F35" s="92">
        <v>4</v>
      </c>
      <c r="G35" s="92">
        <v>5</v>
      </c>
      <c r="H35" s="92">
        <v>5</v>
      </c>
      <c r="I35" s="91">
        <v>0</v>
      </c>
      <c r="J35" s="91">
        <v>0</v>
      </c>
      <c r="K35" s="91">
        <v>0</v>
      </c>
      <c r="L35" s="91">
        <v>0</v>
      </c>
      <c r="M35" s="91">
        <v>0</v>
      </c>
      <c r="N35" s="91">
        <f t="shared" si="0"/>
        <v>0</v>
      </c>
      <c r="O35" s="91">
        <v>5</v>
      </c>
      <c r="P35" s="91">
        <f t="shared" si="1"/>
        <v>5</v>
      </c>
    </row>
    <row r="36" spans="1:24" ht="26.1" customHeight="1">
      <c r="A36" s="91">
        <v>25</v>
      </c>
      <c r="B36" s="92" t="s">
        <v>186</v>
      </c>
      <c r="C36" s="91">
        <v>93</v>
      </c>
      <c r="D36" s="91">
        <v>0</v>
      </c>
      <c r="E36" s="91">
        <v>43</v>
      </c>
      <c r="F36" s="92">
        <v>43</v>
      </c>
      <c r="G36" s="92">
        <v>92</v>
      </c>
      <c r="H36" s="92">
        <v>93</v>
      </c>
      <c r="I36" s="91">
        <v>2</v>
      </c>
      <c r="J36" s="91">
        <v>11</v>
      </c>
      <c r="K36" s="91">
        <v>44</v>
      </c>
      <c r="L36" s="91">
        <v>13</v>
      </c>
      <c r="M36" s="91">
        <v>0</v>
      </c>
      <c r="N36" s="91">
        <f t="shared" si="0"/>
        <v>68</v>
      </c>
      <c r="O36" s="91">
        <v>0</v>
      </c>
      <c r="P36" s="91">
        <f t="shared" si="1"/>
        <v>70</v>
      </c>
    </row>
    <row r="37" spans="1:24" ht="26.1" customHeight="1">
      <c r="A37" s="91">
        <v>26</v>
      </c>
      <c r="B37" s="92" t="s">
        <v>187</v>
      </c>
      <c r="C37" s="91">
        <v>514</v>
      </c>
      <c r="D37" s="91">
        <v>233</v>
      </c>
      <c r="E37" s="91">
        <v>190</v>
      </c>
      <c r="F37" s="92">
        <v>423</v>
      </c>
      <c r="G37" s="92">
        <v>501</v>
      </c>
      <c r="H37" s="92">
        <v>514</v>
      </c>
      <c r="I37" s="91">
        <v>0</v>
      </c>
      <c r="J37" s="91">
        <v>65</v>
      </c>
      <c r="K37" s="91">
        <v>389</v>
      </c>
      <c r="L37" s="91">
        <v>0</v>
      </c>
      <c r="M37" s="91">
        <v>0</v>
      </c>
      <c r="N37" s="91">
        <f t="shared" si="0"/>
        <v>454</v>
      </c>
      <c r="O37" s="91">
        <v>0</v>
      </c>
      <c r="P37" s="91">
        <f t="shared" si="1"/>
        <v>454</v>
      </c>
    </row>
    <row r="38" spans="1:24" ht="26.1" customHeight="1">
      <c r="A38" s="91">
        <v>27</v>
      </c>
      <c r="B38" s="91" t="s">
        <v>188</v>
      </c>
      <c r="C38" s="91">
        <v>1229</v>
      </c>
      <c r="D38" s="91">
        <v>378</v>
      </c>
      <c r="E38" s="91">
        <v>440</v>
      </c>
      <c r="F38" s="92">
        <v>820</v>
      </c>
      <c r="G38" s="92">
        <v>1221</v>
      </c>
      <c r="H38" s="92">
        <v>1229</v>
      </c>
      <c r="I38" s="91">
        <v>7</v>
      </c>
      <c r="J38" s="91">
        <v>101</v>
      </c>
      <c r="K38" s="91">
        <v>935</v>
      </c>
      <c r="L38" s="91">
        <v>0</v>
      </c>
      <c r="M38" s="91">
        <v>0</v>
      </c>
      <c r="N38" s="91">
        <f t="shared" si="0"/>
        <v>1036</v>
      </c>
      <c r="O38" s="91">
        <v>0</v>
      </c>
      <c r="P38" s="91">
        <f t="shared" si="1"/>
        <v>1043</v>
      </c>
      <c r="X38" s="87" t="s">
        <v>266</v>
      </c>
    </row>
    <row r="39" spans="1:24" ht="26.1" customHeight="1">
      <c r="A39" s="91">
        <v>28</v>
      </c>
      <c r="B39" s="94" t="s">
        <v>189</v>
      </c>
      <c r="C39" s="91">
        <v>3248</v>
      </c>
      <c r="D39" s="91">
        <v>646</v>
      </c>
      <c r="E39" s="91">
        <v>949</v>
      </c>
      <c r="F39" s="92">
        <v>1595</v>
      </c>
      <c r="G39" s="92">
        <v>3162</v>
      </c>
      <c r="H39" s="92">
        <v>3248</v>
      </c>
      <c r="I39" s="91">
        <v>28</v>
      </c>
      <c r="J39" s="91">
        <v>175</v>
      </c>
      <c r="K39" s="91">
        <v>448</v>
      </c>
      <c r="L39" s="91">
        <v>998</v>
      </c>
      <c r="M39" s="91">
        <v>23</v>
      </c>
      <c r="N39" s="91">
        <f t="shared" si="0"/>
        <v>1644</v>
      </c>
      <c r="O39" s="91">
        <v>0</v>
      </c>
      <c r="P39" s="91">
        <f t="shared" si="1"/>
        <v>1672</v>
      </c>
    </row>
    <row r="40" spans="1:24" ht="26.1" customHeight="1">
      <c r="A40" s="91">
        <v>29</v>
      </c>
      <c r="B40" s="91" t="s">
        <v>163</v>
      </c>
      <c r="C40" s="91">
        <v>1594</v>
      </c>
      <c r="D40" s="91">
        <v>509</v>
      </c>
      <c r="E40" s="91">
        <v>452</v>
      </c>
      <c r="F40" s="92">
        <v>961</v>
      </c>
      <c r="G40" s="92">
        <v>1554</v>
      </c>
      <c r="H40" s="95">
        <v>1594</v>
      </c>
      <c r="I40" s="91">
        <v>18</v>
      </c>
      <c r="J40" s="91">
        <v>252</v>
      </c>
      <c r="K40" s="91">
        <v>553</v>
      </c>
      <c r="L40" s="91">
        <v>184</v>
      </c>
      <c r="M40" s="91">
        <v>0</v>
      </c>
      <c r="N40" s="91">
        <f t="shared" si="0"/>
        <v>989</v>
      </c>
      <c r="O40" s="91">
        <v>0</v>
      </c>
      <c r="P40" s="91">
        <f t="shared" si="1"/>
        <v>1007</v>
      </c>
    </row>
    <row r="41" spans="1:24" ht="26.1" customHeight="1">
      <c r="A41" s="91">
        <v>30</v>
      </c>
      <c r="B41" s="96" t="s">
        <v>190</v>
      </c>
      <c r="C41" s="97">
        <v>81</v>
      </c>
      <c r="D41" s="97">
        <v>22</v>
      </c>
      <c r="E41" s="97">
        <v>39</v>
      </c>
      <c r="F41" s="92">
        <v>61</v>
      </c>
      <c r="G41" s="92">
        <v>80</v>
      </c>
      <c r="H41" s="92">
        <v>81</v>
      </c>
      <c r="I41" s="91">
        <v>1</v>
      </c>
      <c r="J41" s="91">
        <v>3</v>
      </c>
      <c r="K41" s="91">
        <v>7</v>
      </c>
      <c r="L41" s="91">
        <v>22</v>
      </c>
      <c r="M41" s="91">
        <v>8</v>
      </c>
      <c r="N41" s="91">
        <f t="shared" si="0"/>
        <v>40</v>
      </c>
      <c r="O41" s="91">
        <v>0</v>
      </c>
      <c r="P41" s="91">
        <f t="shared" si="1"/>
        <v>41</v>
      </c>
    </row>
    <row r="42" spans="1:24" ht="26.1" customHeight="1">
      <c r="A42" s="91">
        <v>31</v>
      </c>
      <c r="B42" s="98" t="s">
        <v>191</v>
      </c>
      <c r="C42" s="99">
        <v>162</v>
      </c>
      <c r="D42" s="99">
        <v>57</v>
      </c>
      <c r="E42" s="99">
        <v>50</v>
      </c>
      <c r="F42" s="92">
        <v>107</v>
      </c>
      <c r="G42" s="92">
        <v>159</v>
      </c>
      <c r="H42" s="92">
        <v>162</v>
      </c>
      <c r="I42" s="99">
        <v>1</v>
      </c>
      <c r="J42" s="99">
        <v>4</v>
      </c>
      <c r="K42" s="99">
        <v>9</v>
      </c>
      <c r="L42" s="99">
        <v>24</v>
      </c>
      <c r="M42" s="99">
        <v>12</v>
      </c>
      <c r="N42" s="91">
        <f t="shared" si="0"/>
        <v>49</v>
      </c>
      <c r="O42" s="99">
        <v>0</v>
      </c>
      <c r="P42" s="91">
        <f t="shared" si="1"/>
        <v>50</v>
      </c>
    </row>
    <row r="43" spans="1:24" ht="26.1" customHeight="1">
      <c r="A43" s="91">
        <v>32</v>
      </c>
      <c r="B43" s="98" t="s">
        <v>165</v>
      </c>
      <c r="C43" s="99">
        <v>1939</v>
      </c>
      <c r="D43" s="99">
        <v>585</v>
      </c>
      <c r="E43" s="99">
        <v>957</v>
      </c>
      <c r="F43" s="92">
        <v>1542</v>
      </c>
      <c r="G43" s="92">
        <v>1900</v>
      </c>
      <c r="H43" s="92">
        <v>1939</v>
      </c>
      <c r="I43" s="93">
        <v>32</v>
      </c>
      <c r="J43" s="93">
        <v>367</v>
      </c>
      <c r="K43" s="93">
        <v>1355</v>
      </c>
      <c r="L43" s="93">
        <v>35</v>
      </c>
      <c r="M43" s="93">
        <v>134</v>
      </c>
      <c r="N43" s="91">
        <f t="shared" si="0"/>
        <v>1891</v>
      </c>
      <c r="O43" s="93">
        <v>16</v>
      </c>
      <c r="P43" s="91">
        <f t="shared" si="1"/>
        <v>1939</v>
      </c>
    </row>
    <row r="44" spans="1:24" ht="26.1" customHeight="1">
      <c r="A44" s="99"/>
      <c r="B44" s="99" t="s">
        <v>46</v>
      </c>
      <c r="C44" s="99">
        <f t="shared" ref="C44:H44" si="2">SUM(C12:C43)</f>
        <v>23126</v>
      </c>
      <c r="D44" s="99">
        <f t="shared" si="2"/>
        <v>4754</v>
      </c>
      <c r="E44" s="99">
        <f t="shared" si="2"/>
        <v>8930</v>
      </c>
      <c r="F44" s="92">
        <f t="shared" si="2"/>
        <v>13684</v>
      </c>
      <c r="G44" s="92">
        <f t="shared" si="2"/>
        <v>22345</v>
      </c>
      <c r="H44" s="92">
        <f t="shared" si="2"/>
        <v>23126</v>
      </c>
      <c r="I44" s="99">
        <f t="shared" ref="I44:O44" si="3">SUM(I12:I43)</f>
        <v>235</v>
      </c>
      <c r="J44" s="99">
        <f t="shared" si="3"/>
        <v>2125</v>
      </c>
      <c r="K44" s="99">
        <f t="shared" si="3"/>
        <v>11433</v>
      </c>
      <c r="L44" s="99">
        <f t="shared" si="3"/>
        <v>2456</v>
      </c>
      <c r="M44" s="99">
        <f t="shared" si="3"/>
        <v>230</v>
      </c>
      <c r="N44" s="99">
        <f t="shared" si="3"/>
        <v>16244</v>
      </c>
      <c r="O44" s="99">
        <f t="shared" si="3"/>
        <v>28</v>
      </c>
      <c r="P44" s="91">
        <f t="shared" si="1"/>
        <v>16507</v>
      </c>
    </row>
  </sheetData>
  <mergeCells count="21">
    <mergeCell ref="A1:P1"/>
    <mergeCell ref="A2:P3"/>
    <mergeCell ref="A4:P4"/>
    <mergeCell ref="A5:P5"/>
    <mergeCell ref="A6:A10"/>
    <mergeCell ref="B6:B10"/>
    <mergeCell ref="C6:C10"/>
    <mergeCell ref="D6:D10"/>
    <mergeCell ref="E6:E10"/>
    <mergeCell ref="F6:F10"/>
    <mergeCell ref="M9:M10"/>
    <mergeCell ref="G6:G10"/>
    <mergeCell ref="H6:H10"/>
    <mergeCell ref="I6:P7"/>
    <mergeCell ref="I8:I10"/>
    <mergeCell ref="J8:N8"/>
    <mergeCell ref="O8:O10"/>
    <mergeCell ref="P8:P10"/>
    <mergeCell ref="J9:J10"/>
    <mergeCell ref="K9:K10"/>
    <mergeCell ref="L9:L10"/>
  </mergeCells>
  <pageMargins left="0.7" right="0.7" top="0.75" bottom="0.75" header="0.3" footer="0.3"/>
</worksheet>
</file>

<file path=xl/worksheets/sheet12.xml><?xml version="1.0" encoding="utf-8"?>
<worksheet xmlns="http://schemas.openxmlformats.org/spreadsheetml/2006/main" xmlns:r="http://schemas.openxmlformats.org/officeDocument/2006/relationships">
  <dimension ref="A1:L67"/>
  <sheetViews>
    <sheetView workbookViewId="0">
      <selection activeCell="O8" sqref="O8"/>
    </sheetView>
  </sheetViews>
  <sheetFormatPr defaultColWidth="9.7109375" defaultRowHeight="15"/>
  <cols>
    <col min="1" max="1" width="7.140625" style="24" bestFit="1" customWidth="1"/>
    <col min="2" max="2" width="17.7109375" style="24" customWidth="1"/>
    <col min="3" max="3" width="5.140625" style="24" customWidth="1"/>
    <col min="4" max="4" width="30.5703125" style="24" customWidth="1"/>
    <col min="5" max="5" width="10.28515625" style="24" bestFit="1" customWidth="1"/>
    <col min="6" max="6" width="9" style="24" bestFit="1" customWidth="1"/>
    <col min="7" max="7" width="11.7109375" style="24" customWidth="1"/>
    <col min="8" max="8" width="11" style="24" customWidth="1"/>
    <col min="9" max="9" width="10.28515625" style="24" bestFit="1" customWidth="1"/>
    <col min="10" max="10" width="8.7109375" style="24" customWidth="1"/>
    <col min="11" max="11" width="9.5703125" style="24" bestFit="1" customWidth="1"/>
    <col min="12" max="12" width="11.5703125" style="24" customWidth="1"/>
    <col min="13" max="252" width="9.7109375" style="24"/>
    <col min="253" max="253" width="7.140625" style="24" bestFit="1" customWidth="1"/>
    <col min="254" max="254" width="17.7109375" style="24" customWidth="1"/>
    <col min="255" max="255" width="5.140625" style="24" customWidth="1"/>
    <col min="256" max="256" width="30.5703125" style="24" customWidth="1"/>
    <col min="257" max="257" width="10.28515625" style="24" bestFit="1" customWidth="1"/>
    <col min="258" max="258" width="9" style="24" bestFit="1" customWidth="1"/>
    <col min="259" max="259" width="11.7109375" style="24" customWidth="1"/>
    <col min="260" max="260" width="11" style="24" customWidth="1"/>
    <col min="261" max="261" width="10.28515625" style="24" bestFit="1" customWidth="1"/>
    <col min="262" max="262" width="8.7109375" style="24" customWidth="1"/>
    <col min="263" max="263" width="9.5703125" style="24" bestFit="1" customWidth="1"/>
    <col min="264" max="264" width="11.5703125" style="24" customWidth="1"/>
    <col min="265" max="265" width="9.85546875" style="24" customWidth="1"/>
    <col min="266" max="266" width="10.85546875" style="24" customWidth="1"/>
    <col min="267" max="508" width="9.7109375" style="24"/>
    <col min="509" max="509" width="7.140625" style="24" bestFit="1" customWidth="1"/>
    <col min="510" max="510" width="17.7109375" style="24" customWidth="1"/>
    <col min="511" max="511" width="5.140625" style="24" customWidth="1"/>
    <col min="512" max="512" width="30.5703125" style="24" customWidth="1"/>
    <col min="513" max="513" width="10.28515625" style="24" bestFit="1" customWidth="1"/>
    <col min="514" max="514" width="9" style="24" bestFit="1" customWidth="1"/>
    <col min="515" max="515" width="11.7109375" style="24" customWidth="1"/>
    <col min="516" max="516" width="11" style="24" customWidth="1"/>
    <col min="517" max="517" width="10.28515625" style="24" bestFit="1" customWidth="1"/>
    <col min="518" max="518" width="8.7109375" style="24" customWidth="1"/>
    <col min="519" max="519" width="9.5703125" style="24" bestFit="1" customWidth="1"/>
    <col min="520" max="520" width="11.5703125" style="24" customWidth="1"/>
    <col min="521" max="521" width="9.85546875" style="24" customWidth="1"/>
    <col min="522" max="522" width="10.85546875" style="24" customWidth="1"/>
    <col min="523" max="764" width="9.7109375" style="24"/>
    <col min="765" max="765" width="7.140625" style="24" bestFit="1" customWidth="1"/>
    <col min="766" max="766" width="17.7109375" style="24" customWidth="1"/>
    <col min="767" max="767" width="5.140625" style="24" customWidth="1"/>
    <col min="768" max="768" width="30.5703125" style="24" customWidth="1"/>
    <col min="769" max="769" width="10.28515625" style="24" bestFit="1" customWidth="1"/>
    <col min="770" max="770" width="9" style="24" bestFit="1" customWidth="1"/>
    <col min="771" max="771" width="11.7109375" style="24" customWidth="1"/>
    <col min="772" max="772" width="11" style="24" customWidth="1"/>
    <col min="773" max="773" width="10.28515625" style="24" bestFit="1" customWidth="1"/>
    <col min="774" max="774" width="8.7109375" style="24" customWidth="1"/>
    <col min="775" max="775" width="9.5703125" style="24" bestFit="1" customWidth="1"/>
    <col min="776" max="776" width="11.5703125" style="24" customWidth="1"/>
    <col min="777" max="777" width="9.85546875" style="24" customWidth="1"/>
    <col min="778" max="778" width="10.85546875" style="24" customWidth="1"/>
    <col min="779" max="1020" width="9.7109375" style="24"/>
    <col min="1021" max="1021" width="7.140625" style="24" bestFit="1" customWidth="1"/>
    <col min="1022" max="1022" width="17.7109375" style="24" customWidth="1"/>
    <col min="1023" max="1023" width="5.140625" style="24" customWidth="1"/>
    <col min="1024" max="1024" width="30.5703125" style="24" customWidth="1"/>
    <col min="1025" max="1025" width="10.28515625" style="24" bestFit="1" customWidth="1"/>
    <col min="1026" max="1026" width="9" style="24" bestFit="1" customWidth="1"/>
    <col min="1027" max="1027" width="11.7109375" style="24" customWidth="1"/>
    <col min="1028" max="1028" width="11" style="24" customWidth="1"/>
    <col min="1029" max="1029" width="10.28515625" style="24" bestFit="1" customWidth="1"/>
    <col min="1030" max="1030" width="8.7109375" style="24" customWidth="1"/>
    <col min="1031" max="1031" width="9.5703125" style="24" bestFit="1" customWidth="1"/>
    <col min="1032" max="1032" width="11.5703125" style="24" customWidth="1"/>
    <col min="1033" max="1033" width="9.85546875" style="24" customWidth="1"/>
    <col min="1034" max="1034" width="10.85546875" style="24" customWidth="1"/>
    <col min="1035" max="1276" width="9.7109375" style="24"/>
    <col min="1277" max="1277" width="7.140625" style="24" bestFit="1" customWidth="1"/>
    <col min="1278" max="1278" width="17.7109375" style="24" customWidth="1"/>
    <col min="1279" max="1279" width="5.140625" style="24" customWidth="1"/>
    <col min="1280" max="1280" width="30.5703125" style="24" customWidth="1"/>
    <col min="1281" max="1281" width="10.28515625" style="24" bestFit="1" customWidth="1"/>
    <col min="1282" max="1282" width="9" style="24" bestFit="1" customWidth="1"/>
    <col min="1283" max="1283" width="11.7109375" style="24" customWidth="1"/>
    <col min="1284" max="1284" width="11" style="24" customWidth="1"/>
    <col min="1285" max="1285" width="10.28515625" style="24" bestFit="1" customWidth="1"/>
    <col min="1286" max="1286" width="8.7109375" style="24" customWidth="1"/>
    <col min="1287" max="1287" width="9.5703125" style="24" bestFit="1" customWidth="1"/>
    <col min="1288" max="1288" width="11.5703125" style="24" customWidth="1"/>
    <col min="1289" max="1289" width="9.85546875" style="24" customWidth="1"/>
    <col min="1290" max="1290" width="10.85546875" style="24" customWidth="1"/>
    <col min="1291" max="1532" width="9.7109375" style="24"/>
    <col min="1533" max="1533" width="7.140625" style="24" bestFit="1" customWidth="1"/>
    <col min="1534" max="1534" width="17.7109375" style="24" customWidth="1"/>
    <col min="1535" max="1535" width="5.140625" style="24" customWidth="1"/>
    <col min="1536" max="1536" width="30.5703125" style="24" customWidth="1"/>
    <col min="1537" max="1537" width="10.28515625" style="24" bestFit="1" customWidth="1"/>
    <col min="1538" max="1538" width="9" style="24" bestFit="1" customWidth="1"/>
    <col min="1539" max="1539" width="11.7109375" style="24" customWidth="1"/>
    <col min="1540" max="1540" width="11" style="24" customWidth="1"/>
    <col min="1541" max="1541" width="10.28515625" style="24" bestFit="1" customWidth="1"/>
    <col min="1542" max="1542" width="8.7109375" style="24" customWidth="1"/>
    <col min="1543" max="1543" width="9.5703125" style="24" bestFit="1" customWidth="1"/>
    <col min="1544" max="1544" width="11.5703125" style="24" customWidth="1"/>
    <col min="1545" max="1545" width="9.85546875" style="24" customWidth="1"/>
    <col min="1546" max="1546" width="10.85546875" style="24" customWidth="1"/>
    <col min="1547" max="1788" width="9.7109375" style="24"/>
    <col min="1789" max="1789" width="7.140625" style="24" bestFit="1" customWidth="1"/>
    <col min="1790" max="1790" width="17.7109375" style="24" customWidth="1"/>
    <col min="1791" max="1791" width="5.140625" style="24" customWidth="1"/>
    <col min="1792" max="1792" width="30.5703125" style="24" customWidth="1"/>
    <col min="1793" max="1793" width="10.28515625" style="24" bestFit="1" customWidth="1"/>
    <col min="1794" max="1794" width="9" style="24" bestFit="1" customWidth="1"/>
    <col min="1795" max="1795" width="11.7109375" style="24" customWidth="1"/>
    <col min="1796" max="1796" width="11" style="24" customWidth="1"/>
    <col min="1797" max="1797" width="10.28515625" style="24" bestFit="1" customWidth="1"/>
    <col min="1798" max="1798" width="8.7109375" style="24" customWidth="1"/>
    <col min="1799" max="1799" width="9.5703125" style="24" bestFit="1" customWidth="1"/>
    <col min="1800" max="1800" width="11.5703125" style="24" customWidth="1"/>
    <col min="1801" max="1801" width="9.85546875" style="24" customWidth="1"/>
    <col min="1802" max="1802" width="10.85546875" style="24" customWidth="1"/>
    <col min="1803" max="2044" width="9.7109375" style="24"/>
    <col min="2045" max="2045" width="7.140625" style="24" bestFit="1" customWidth="1"/>
    <col min="2046" max="2046" width="17.7109375" style="24" customWidth="1"/>
    <col min="2047" max="2047" width="5.140625" style="24" customWidth="1"/>
    <col min="2048" max="2048" width="30.5703125" style="24" customWidth="1"/>
    <col min="2049" max="2049" width="10.28515625" style="24" bestFit="1" customWidth="1"/>
    <col min="2050" max="2050" width="9" style="24" bestFit="1" customWidth="1"/>
    <col min="2051" max="2051" width="11.7109375" style="24" customWidth="1"/>
    <col min="2052" max="2052" width="11" style="24" customWidth="1"/>
    <col min="2053" max="2053" width="10.28515625" style="24" bestFit="1" customWidth="1"/>
    <col min="2054" max="2054" width="8.7109375" style="24" customWidth="1"/>
    <col min="2055" max="2055" width="9.5703125" style="24" bestFit="1" customWidth="1"/>
    <col min="2056" max="2056" width="11.5703125" style="24" customWidth="1"/>
    <col min="2057" max="2057" width="9.85546875" style="24" customWidth="1"/>
    <col min="2058" max="2058" width="10.85546875" style="24" customWidth="1"/>
    <col min="2059" max="2300" width="9.7109375" style="24"/>
    <col min="2301" max="2301" width="7.140625" style="24" bestFit="1" customWidth="1"/>
    <col min="2302" max="2302" width="17.7109375" style="24" customWidth="1"/>
    <col min="2303" max="2303" width="5.140625" style="24" customWidth="1"/>
    <col min="2304" max="2304" width="30.5703125" style="24" customWidth="1"/>
    <col min="2305" max="2305" width="10.28515625" style="24" bestFit="1" customWidth="1"/>
    <col min="2306" max="2306" width="9" style="24" bestFit="1" customWidth="1"/>
    <col min="2307" max="2307" width="11.7109375" style="24" customWidth="1"/>
    <col min="2308" max="2308" width="11" style="24" customWidth="1"/>
    <col min="2309" max="2309" width="10.28515625" style="24" bestFit="1" customWidth="1"/>
    <col min="2310" max="2310" width="8.7109375" style="24" customWidth="1"/>
    <col min="2311" max="2311" width="9.5703125" style="24" bestFit="1" customWidth="1"/>
    <col min="2312" max="2312" width="11.5703125" style="24" customWidth="1"/>
    <col min="2313" max="2313" width="9.85546875" style="24" customWidth="1"/>
    <col min="2314" max="2314" width="10.85546875" style="24" customWidth="1"/>
    <col min="2315" max="2556" width="9.7109375" style="24"/>
    <col min="2557" max="2557" width="7.140625" style="24" bestFit="1" customWidth="1"/>
    <col min="2558" max="2558" width="17.7109375" style="24" customWidth="1"/>
    <col min="2559" max="2559" width="5.140625" style="24" customWidth="1"/>
    <col min="2560" max="2560" width="30.5703125" style="24" customWidth="1"/>
    <col min="2561" max="2561" width="10.28515625" style="24" bestFit="1" customWidth="1"/>
    <col min="2562" max="2562" width="9" style="24" bestFit="1" customWidth="1"/>
    <col min="2563" max="2563" width="11.7109375" style="24" customWidth="1"/>
    <col min="2564" max="2564" width="11" style="24" customWidth="1"/>
    <col min="2565" max="2565" width="10.28515625" style="24" bestFit="1" customWidth="1"/>
    <col min="2566" max="2566" width="8.7109375" style="24" customWidth="1"/>
    <col min="2567" max="2567" width="9.5703125" style="24" bestFit="1" customWidth="1"/>
    <col min="2568" max="2568" width="11.5703125" style="24" customWidth="1"/>
    <col min="2569" max="2569" width="9.85546875" style="24" customWidth="1"/>
    <col min="2570" max="2570" width="10.85546875" style="24" customWidth="1"/>
    <col min="2571" max="2812" width="9.7109375" style="24"/>
    <col min="2813" max="2813" width="7.140625" style="24" bestFit="1" customWidth="1"/>
    <col min="2814" max="2814" width="17.7109375" style="24" customWidth="1"/>
    <col min="2815" max="2815" width="5.140625" style="24" customWidth="1"/>
    <col min="2816" max="2816" width="30.5703125" style="24" customWidth="1"/>
    <col min="2817" max="2817" width="10.28515625" style="24" bestFit="1" customWidth="1"/>
    <col min="2818" max="2818" width="9" style="24" bestFit="1" customWidth="1"/>
    <col min="2819" max="2819" width="11.7109375" style="24" customWidth="1"/>
    <col min="2820" max="2820" width="11" style="24" customWidth="1"/>
    <col min="2821" max="2821" width="10.28515625" style="24" bestFit="1" customWidth="1"/>
    <col min="2822" max="2822" width="8.7109375" style="24" customWidth="1"/>
    <col min="2823" max="2823" width="9.5703125" style="24" bestFit="1" customWidth="1"/>
    <col min="2824" max="2824" width="11.5703125" style="24" customWidth="1"/>
    <col min="2825" max="2825" width="9.85546875" style="24" customWidth="1"/>
    <col min="2826" max="2826" width="10.85546875" style="24" customWidth="1"/>
    <col min="2827" max="3068" width="9.7109375" style="24"/>
    <col min="3069" max="3069" width="7.140625" style="24" bestFit="1" customWidth="1"/>
    <col min="3070" max="3070" width="17.7109375" style="24" customWidth="1"/>
    <col min="3071" max="3071" width="5.140625" style="24" customWidth="1"/>
    <col min="3072" max="3072" width="30.5703125" style="24" customWidth="1"/>
    <col min="3073" max="3073" width="10.28515625" style="24" bestFit="1" customWidth="1"/>
    <col min="3074" max="3074" width="9" style="24" bestFit="1" customWidth="1"/>
    <col min="3075" max="3075" width="11.7109375" style="24" customWidth="1"/>
    <col min="3076" max="3076" width="11" style="24" customWidth="1"/>
    <col min="3077" max="3077" width="10.28515625" style="24" bestFit="1" customWidth="1"/>
    <col min="3078" max="3078" width="8.7109375" style="24" customWidth="1"/>
    <col min="3079" max="3079" width="9.5703125" style="24" bestFit="1" customWidth="1"/>
    <col min="3080" max="3080" width="11.5703125" style="24" customWidth="1"/>
    <col min="3081" max="3081" width="9.85546875" style="24" customWidth="1"/>
    <col min="3082" max="3082" width="10.85546875" style="24" customWidth="1"/>
    <col min="3083" max="3324" width="9.7109375" style="24"/>
    <col min="3325" max="3325" width="7.140625" style="24" bestFit="1" customWidth="1"/>
    <col min="3326" max="3326" width="17.7109375" style="24" customWidth="1"/>
    <col min="3327" max="3327" width="5.140625" style="24" customWidth="1"/>
    <col min="3328" max="3328" width="30.5703125" style="24" customWidth="1"/>
    <col min="3329" max="3329" width="10.28515625" style="24" bestFit="1" customWidth="1"/>
    <col min="3330" max="3330" width="9" style="24" bestFit="1" customWidth="1"/>
    <col min="3331" max="3331" width="11.7109375" style="24" customWidth="1"/>
    <col min="3332" max="3332" width="11" style="24" customWidth="1"/>
    <col min="3333" max="3333" width="10.28515625" style="24" bestFit="1" customWidth="1"/>
    <col min="3334" max="3334" width="8.7109375" style="24" customWidth="1"/>
    <col min="3335" max="3335" width="9.5703125" style="24" bestFit="1" customWidth="1"/>
    <col min="3336" max="3336" width="11.5703125" style="24" customWidth="1"/>
    <col min="3337" max="3337" width="9.85546875" style="24" customWidth="1"/>
    <col min="3338" max="3338" width="10.85546875" style="24" customWidth="1"/>
    <col min="3339" max="3580" width="9.7109375" style="24"/>
    <col min="3581" max="3581" width="7.140625" style="24" bestFit="1" customWidth="1"/>
    <col min="3582" max="3582" width="17.7109375" style="24" customWidth="1"/>
    <col min="3583" max="3583" width="5.140625" style="24" customWidth="1"/>
    <col min="3584" max="3584" width="30.5703125" style="24" customWidth="1"/>
    <col min="3585" max="3585" width="10.28515625" style="24" bestFit="1" customWidth="1"/>
    <col min="3586" max="3586" width="9" style="24" bestFit="1" customWidth="1"/>
    <col min="3587" max="3587" width="11.7109375" style="24" customWidth="1"/>
    <col min="3588" max="3588" width="11" style="24" customWidth="1"/>
    <col min="3589" max="3589" width="10.28515625" style="24" bestFit="1" customWidth="1"/>
    <col min="3590" max="3590" width="8.7109375" style="24" customWidth="1"/>
    <col min="3591" max="3591" width="9.5703125" style="24" bestFit="1" customWidth="1"/>
    <col min="3592" max="3592" width="11.5703125" style="24" customWidth="1"/>
    <col min="3593" max="3593" width="9.85546875" style="24" customWidth="1"/>
    <col min="3594" max="3594" width="10.85546875" style="24" customWidth="1"/>
    <col min="3595" max="3836" width="9.7109375" style="24"/>
    <col min="3837" max="3837" width="7.140625" style="24" bestFit="1" customWidth="1"/>
    <col min="3838" max="3838" width="17.7109375" style="24" customWidth="1"/>
    <col min="3839" max="3839" width="5.140625" style="24" customWidth="1"/>
    <col min="3840" max="3840" width="30.5703125" style="24" customWidth="1"/>
    <col min="3841" max="3841" width="10.28515625" style="24" bestFit="1" customWidth="1"/>
    <col min="3842" max="3842" width="9" style="24" bestFit="1" customWidth="1"/>
    <col min="3843" max="3843" width="11.7109375" style="24" customWidth="1"/>
    <col min="3844" max="3844" width="11" style="24" customWidth="1"/>
    <col min="3845" max="3845" width="10.28515625" style="24" bestFit="1" customWidth="1"/>
    <col min="3846" max="3846" width="8.7109375" style="24" customWidth="1"/>
    <col min="3847" max="3847" width="9.5703125" style="24" bestFit="1" customWidth="1"/>
    <col min="3848" max="3848" width="11.5703125" style="24" customWidth="1"/>
    <col min="3849" max="3849" width="9.85546875" style="24" customWidth="1"/>
    <col min="3850" max="3850" width="10.85546875" style="24" customWidth="1"/>
    <col min="3851" max="4092" width="9.7109375" style="24"/>
    <col min="4093" max="4093" width="7.140625" style="24" bestFit="1" customWidth="1"/>
    <col min="4094" max="4094" width="17.7109375" style="24" customWidth="1"/>
    <col min="4095" max="4095" width="5.140625" style="24" customWidth="1"/>
    <col min="4096" max="4096" width="30.5703125" style="24" customWidth="1"/>
    <col min="4097" max="4097" width="10.28515625" style="24" bestFit="1" customWidth="1"/>
    <col min="4098" max="4098" width="9" style="24" bestFit="1" customWidth="1"/>
    <col min="4099" max="4099" width="11.7109375" style="24" customWidth="1"/>
    <col min="4100" max="4100" width="11" style="24" customWidth="1"/>
    <col min="4101" max="4101" width="10.28515625" style="24" bestFit="1" customWidth="1"/>
    <col min="4102" max="4102" width="8.7109375" style="24" customWidth="1"/>
    <col min="4103" max="4103" width="9.5703125" style="24" bestFit="1" customWidth="1"/>
    <col min="4104" max="4104" width="11.5703125" style="24" customWidth="1"/>
    <col min="4105" max="4105" width="9.85546875" style="24" customWidth="1"/>
    <col min="4106" max="4106" width="10.85546875" style="24" customWidth="1"/>
    <col min="4107" max="4348" width="9.7109375" style="24"/>
    <col min="4349" max="4349" width="7.140625" style="24" bestFit="1" customWidth="1"/>
    <col min="4350" max="4350" width="17.7109375" style="24" customWidth="1"/>
    <col min="4351" max="4351" width="5.140625" style="24" customWidth="1"/>
    <col min="4352" max="4352" width="30.5703125" style="24" customWidth="1"/>
    <col min="4353" max="4353" width="10.28515625" style="24" bestFit="1" customWidth="1"/>
    <col min="4354" max="4354" width="9" style="24" bestFit="1" customWidth="1"/>
    <col min="4355" max="4355" width="11.7109375" style="24" customWidth="1"/>
    <col min="4356" max="4356" width="11" style="24" customWidth="1"/>
    <col min="4357" max="4357" width="10.28515625" style="24" bestFit="1" customWidth="1"/>
    <col min="4358" max="4358" width="8.7109375" style="24" customWidth="1"/>
    <col min="4359" max="4359" width="9.5703125" style="24" bestFit="1" customWidth="1"/>
    <col min="4360" max="4360" width="11.5703125" style="24" customWidth="1"/>
    <col min="4361" max="4361" width="9.85546875" style="24" customWidth="1"/>
    <col min="4362" max="4362" width="10.85546875" style="24" customWidth="1"/>
    <col min="4363" max="4604" width="9.7109375" style="24"/>
    <col min="4605" max="4605" width="7.140625" style="24" bestFit="1" customWidth="1"/>
    <col min="4606" max="4606" width="17.7109375" style="24" customWidth="1"/>
    <col min="4607" max="4607" width="5.140625" style="24" customWidth="1"/>
    <col min="4608" max="4608" width="30.5703125" style="24" customWidth="1"/>
    <col min="4609" max="4609" width="10.28515625" style="24" bestFit="1" customWidth="1"/>
    <col min="4610" max="4610" width="9" style="24" bestFit="1" customWidth="1"/>
    <col min="4611" max="4611" width="11.7109375" style="24" customWidth="1"/>
    <col min="4612" max="4612" width="11" style="24" customWidth="1"/>
    <col min="4613" max="4613" width="10.28515625" style="24" bestFit="1" customWidth="1"/>
    <col min="4614" max="4614" width="8.7109375" style="24" customWidth="1"/>
    <col min="4615" max="4615" width="9.5703125" style="24" bestFit="1" customWidth="1"/>
    <col min="4616" max="4616" width="11.5703125" style="24" customWidth="1"/>
    <col min="4617" max="4617" width="9.85546875" style="24" customWidth="1"/>
    <col min="4618" max="4618" width="10.85546875" style="24" customWidth="1"/>
    <col min="4619" max="4860" width="9.7109375" style="24"/>
    <col min="4861" max="4861" width="7.140625" style="24" bestFit="1" customWidth="1"/>
    <col min="4862" max="4862" width="17.7109375" style="24" customWidth="1"/>
    <col min="4863" max="4863" width="5.140625" style="24" customWidth="1"/>
    <col min="4864" max="4864" width="30.5703125" style="24" customWidth="1"/>
    <col min="4865" max="4865" width="10.28515625" style="24" bestFit="1" customWidth="1"/>
    <col min="4866" max="4866" width="9" style="24" bestFit="1" customWidth="1"/>
    <col min="4867" max="4867" width="11.7109375" style="24" customWidth="1"/>
    <col min="4868" max="4868" width="11" style="24" customWidth="1"/>
    <col min="4869" max="4869" width="10.28515625" style="24" bestFit="1" customWidth="1"/>
    <col min="4870" max="4870" width="8.7109375" style="24" customWidth="1"/>
    <col min="4871" max="4871" width="9.5703125" style="24" bestFit="1" customWidth="1"/>
    <col min="4872" max="4872" width="11.5703125" style="24" customWidth="1"/>
    <col min="4873" max="4873" width="9.85546875" style="24" customWidth="1"/>
    <col min="4874" max="4874" width="10.85546875" style="24" customWidth="1"/>
    <col min="4875" max="5116" width="9.7109375" style="24"/>
    <col min="5117" max="5117" width="7.140625" style="24" bestFit="1" customWidth="1"/>
    <col min="5118" max="5118" width="17.7109375" style="24" customWidth="1"/>
    <col min="5119" max="5119" width="5.140625" style="24" customWidth="1"/>
    <col min="5120" max="5120" width="30.5703125" style="24" customWidth="1"/>
    <col min="5121" max="5121" width="10.28515625" style="24" bestFit="1" customWidth="1"/>
    <col min="5122" max="5122" width="9" style="24" bestFit="1" customWidth="1"/>
    <col min="5123" max="5123" width="11.7109375" style="24" customWidth="1"/>
    <col min="5124" max="5124" width="11" style="24" customWidth="1"/>
    <col min="5125" max="5125" width="10.28515625" style="24" bestFit="1" customWidth="1"/>
    <col min="5126" max="5126" width="8.7109375" style="24" customWidth="1"/>
    <col min="5127" max="5127" width="9.5703125" style="24" bestFit="1" customWidth="1"/>
    <col min="5128" max="5128" width="11.5703125" style="24" customWidth="1"/>
    <col min="5129" max="5129" width="9.85546875" style="24" customWidth="1"/>
    <col min="5130" max="5130" width="10.85546875" style="24" customWidth="1"/>
    <col min="5131" max="5372" width="9.7109375" style="24"/>
    <col min="5373" max="5373" width="7.140625" style="24" bestFit="1" customWidth="1"/>
    <col min="5374" max="5374" width="17.7109375" style="24" customWidth="1"/>
    <col min="5375" max="5375" width="5.140625" style="24" customWidth="1"/>
    <col min="5376" max="5376" width="30.5703125" style="24" customWidth="1"/>
    <col min="5377" max="5377" width="10.28515625" style="24" bestFit="1" customWidth="1"/>
    <col min="5378" max="5378" width="9" style="24" bestFit="1" customWidth="1"/>
    <col min="5379" max="5379" width="11.7109375" style="24" customWidth="1"/>
    <col min="5380" max="5380" width="11" style="24" customWidth="1"/>
    <col min="5381" max="5381" width="10.28515625" style="24" bestFit="1" customWidth="1"/>
    <col min="5382" max="5382" width="8.7109375" style="24" customWidth="1"/>
    <col min="5383" max="5383" width="9.5703125" style="24" bestFit="1" customWidth="1"/>
    <col min="5384" max="5384" width="11.5703125" style="24" customWidth="1"/>
    <col min="5385" max="5385" width="9.85546875" style="24" customWidth="1"/>
    <col min="5386" max="5386" width="10.85546875" style="24" customWidth="1"/>
    <col min="5387" max="5628" width="9.7109375" style="24"/>
    <col min="5629" max="5629" width="7.140625" style="24" bestFit="1" customWidth="1"/>
    <col min="5630" max="5630" width="17.7109375" style="24" customWidth="1"/>
    <col min="5631" max="5631" width="5.140625" style="24" customWidth="1"/>
    <col min="5632" max="5632" width="30.5703125" style="24" customWidth="1"/>
    <col min="5633" max="5633" width="10.28515625" style="24" bestFit="1" customWidth="1"/>
    <col min="5634" max="5634" width="9" style="24" bestFit="1" customWidth="1"/>
    <col min="5635" max="5635" width="11.7109375" style="24" customWidth="1"/>
    <col min="5636" max="5636" width="11" style="24" customWidth="1"/>
    <col min="5637" max="5637" width="10.28515625" style="24" bestFit="1" customWidth="1"/>
    <col min="5638" max="5638" width="8.7109375" style="24" customWidth="1"/>
    <col min="5639" max="5639" width="9.5703125" style="24" bestFit="1" customWidth="1"/>
    <col min="5640" max="5640" width="11.5703125" style="24" customWidth="1"/>
    <col min="5641" max="5641" width="9.85546875" style="24" customWidth="1"/>
    <col min="5642" max="5642" width="10.85546875" style="24" customWidth="1"/>
    <col min="5643" max="5884" width="9.7109375" style="24"/>
    <col min="5885" max="5885" width="7.140625" style="24" bestFit="1" customWidth="1"/>
    <col min="5886" max="5886" width="17.7109375" style="24" customWidth="1"/>
    <col min="5887" max="5887" width="5.140625" style="24" customWidth="1"/>
    <col min="5888" max="5888" width="30.5703125" style="24" customWidth="1"/>
    <col min="5889" max="5889" width="10.28515625" style="24" bestFit="1" customWidth="1"/>
    <col min="5890" max="5890" width="9" style="24" bestFit="1" customWidth="1"/>
    <col min="5891" max="5891" width="11.7109375" style="24" customWidth="1"/>
    <col min="5892" max="5892" width="11" style="24" customWidth="1"/>
    <col min="5893" max="5893" width="10.28515625" style="24" bestFit="1" customWidth="1"/>
    <col min="5894" max="5894" width="8.7109375" style="24" customWidth="1"/>
    <col min="5895" max="5895" width="9.5703125" style="24" bestFit="1" customWidth="1"/>
    <col min="5896" max="5896" width="11.5703125" style="24" customWidth="1"/>
    <col min="5897" max="5897" width="9.85546875" style="24" customWidth="1"/>
    <col min="5898" max="5898" width="10.85546875" style="24" customWidth="1"/>
    <col min="5899" max="6140" width="9.7109375" style="24"/>
    <col min="6141" max="6141" width="7.140625" style="24" bestFit="1" customWidth="1"/>
    <col min="6142" max="6142" width="17.7109375" style="24" customWidth="1"/>
    <col min="6143" max="6143" width="5.140625" style="24" customWidth="1"/>
    <col min="6144" max="6144" width="30.5703125" style="24" customWidth="1"/>
    <col min="6145" max="6145" width="10.28515625" style="24" bestFit="1" customWidth="1"/>
    <col min="6146" max="6146" width="9" style="24" bestFit="1" customWidth="1"/>
    <col min="6147" max="6147" width="11.7109375" style="24" customWidth="1"/>
    <col min="6148" max="6148" width="11" style="24" customWidth="1"/>
    <col min="6149" max="6149" width="10.28515625" style="24" bestFit="1" customWidth="1"/>
    <col min="6150" max="6150" width="8.7109375" style="24" customWidth="1"/>
    <col min="6151" max="6151" width="9.5703125" style="24" bestFit="1" customWidth="1"/>
    <col min="6152" max="6152" width="11.5703125" style="24" customWidth="1"/>
    <col min="6153" max="6153" width="9.85546875" style="24" customWidth="1"/>
    <col min="6154" max="6154" width="10.85546875" style="24" customWidth="1"/>
    <col min="6155" max="6396" width="9.7109375" style="24"/>
    <col min="6397" max="6397" width="7.140625" style="24" bestFit="1" customWidth="1"/>
    <col min="6398" max="6398" width="17.7109375" style="24" customWidth="1"/>
    <col min="6399" max="6399" width="5.140625" style="24" customWidth="1"/>
    <col min="6400" max="6400" width="30.5703125" style="24" customWidth="1"/>
    <col min="6401" max="6401" width="10.28515625" style="24" bestFit="1" customWidth="1"/>
    <col min="6402" max="6402" width="9" style="24" bestFit="1" customWidth="1"/>
    <col min="6403" max="6403" width="11.7109375" style="24" customWidth="1"/>
    <col min="6404" max="6404" width="11" style="24" customWidth="1"/>
    <col min="6405" max="6405" width="10.28515625" style="24" bestFit="1" customWidth="1"/>
    <col min="6406" max="6406" width="8.7109375" style="24" customWidth="1"/>
    <col min="6407" max="6407" width="9.5703125" style="24" bestFit="1" customWidth="1"/>
    <col min="6408" max="6408" width="11.5703125" style="24" customWidth="1"/>
    <col min="6409" max="6409" width="9.85546875" style="24" customWidth="1"/>
    <col min="6410" max="6410" width="10.85546875" style="24" customWidth="1"/>
    <col min="6411" max="6652" width="9.7109375" style="24"/>
    <col min="6653" max="6653" width="7.140625" style="24" bestFit="1" customWidth="1"/>
    <col min="6654" max="6654" width="17.7109375" style="24" customWidth="1"/>
    <col min="6655" max="6655" width="5.140625" style="24" customWidth="1"/>
    <col min="6656" max="6656" width="30.5703125" style="24" customWidth="1"/>
    <col min="6657" max="6657" width="10.28515625" style="24" bestFit="1" customWidth="1"/>
    <col min="6658" max="6658" width="9" style="24" bestFit="1" customWidth="1"/>
    <col min="6659" max="6659" width="11.7109375" style="24" customWidth="1"/>
    <col min="6660" max="6660" width="11" style="24" customWidth="1"/>
    <col min="6661" max="6661" width="10.28515625" style="24" bestFit="1" customWidth="1"/>
    <col min="6662" max="6662" width="8.7109375" style="24" customWidth="1"/>
    <col min="6663" max="6663" width="9.5703125" style="24" bestFit="1" customWidth="1"/>
    <col min="6664" max="6664" width="11.5703125" style="24" customWidth="1"/>
    <col min="6665" max="6665" width="9.85546875" style="24" customWidth="1"/>
    <col min="6666" max="6666" width="10.85546875" style="24" customWidth="1"/>
    <col min="6667" max="6908" width="9.7109375" style="24"/>
    <col min="6909" max="6909" width="7.140625" style="24" bestFit="1" customWidth="1"/>
    <col min="6910" max="6910" width="17.7109375" style="24" customWidth="1"/>
    <col min="6911" max="6911" width="5.140625" style="24" customWidth="1"/>
    <col min="6912" max="6912" width="30.5703125" style="24" customWidth="1"/>
    <col min="6913" max="6913" width="10.28515625" style="24" bestFit="1" customWidth="1"/>
    <col min="6914" max="6914" width="9" style="24" bestFit="1" customWidth="1"/>
    <col min="6915" max="6915" width="11.7109375" style="24" customWidth="1"/>
    <col min="6916" max="6916" width="11" style="24" customWidth="1"/>
    <col min="6917" max="6917" width="10.28515625" style="24" bestFit="1" customWidth="1"/>
    <col min="6918" max="6918" width="8.7109375" style="24" customWidth="1"/>
    <col min="6919" max="6919" width="9.5703125" style="24" bestFit="1" customWidth="1"/>
    <col min="6920" max="6920" width="11.5703125" style="24" customWidth="1"/>
    <col min="6921" max="6921" width="9.85546875" style="24" customWidth="1"/>
    <col min="6922" max="6922" width="10.85546875" style="24" customWidth="1"/>
    <col min="6923" max="7164" width="9.7109375" style="24"/>
    <col min="7165" max="7165" width="7.140625" style="24" bestFit="1" customWidth="1"/>
    <col min="7166" max="7166" width="17.7109375" style="24" customWidth="1"/>
    <col min="7167" max="7167" width="5.140625" style="24" customWidth="1"/>
    <col min="7168" max="7168" width="30.5703125" style="24" customWidth="1"/>
    <col min="7169" max="7169" width="10.28515625" style="24" bestFit="1" customWidth="1"/>
    <col min="7170" max="7170" width="9" style="24" bestFit="1" customWidth="1"/>
    <col min="7171" max="7171" width="11.7109375" style="24" customWidth="1"/>
    <col min="7172" max="7172" width="11" style="24" customWidth="1"/>
    <col min="7173" max="7173" width="10.28515625" style="24" bestFit="1" customWidth="1"/>
    <col min="7174" max="7174" width="8.7109375" style="24" customWidth="1"/>
    <col min="7175" max="7175" width="9.5703125" style="24" bestFit="1" customWidth="1"/>
    <col min="7176" max="7176" width="11.5703125" style="24" customWidth="1"/>
    <col min="7177" max="7177" width="9.85546875" style="24" customWidth="1"/>
    <col min="7178" max="7178" width="10.85546875" style="24" customWidth="1"/>
    <col min="7179" max="7420" width="9.7109375" style="24"/>
    <col min="7421" max="7421" width="7.140625" style="24" bestFit="1" customWidth="1"/>
    <col min="7422" max="7422" width="17.7109375" style="24" customWidth="1"/>
    <col min="7423" max="7423" width="5.140625" style="24" customWidth="1"/>
    <col min="7424" max="7424" width="30.5703125" style="24" customWidth="1"/>
    <col min="7425" max="7425" width="10.28515625" style="24" bestFit="1" customWidth="1"/>
    <col min="7426" max="7426" width="9" style="24" bestFit="1" customWidth="1"/>
    <col min="7427" max="7427" width="11.7109375" style="24" customWidth="1"/>
    <col min="7428" max="7428" width="11" style="24" customWidth="1"/>
    <col min="7429" max="7429" width="10.28515625" style="24" bestFit="1" customWidth="1"/>
    <col min="7430" max="7430" width="8.7109375" style="24" customWidth="1"/>
    <col min="7431" max="7431" width="9.5703125" style="24" bestFit="1" customWidth="1"/>
    <col min="7432" max="7432" width="11.5703125" style="24" customWidth="1"/>
    <col min="7433" max="7433" width="9.85546875" style="24" customWidth="1"/>
    <col min="7434" max="7434" width="10.85546875" style="24" customWidth="1"/>
    <col min="7435" max="7676" width="9.7109375" style="24"/>
    <col min="7677" max="7677" width="7.140625" style="24" bestFit="1" customWidth="1"/>
    <col min="7678" max="7678" width="17.7109375" style="24" customWidth="1"/>
    <col min="7679" max="7679" width="5.140625" style="24" customWidth="1"/>
    <col min="7680" max="7680" width="30.5703125" style="24" customWidth="1"/>
    <col min="7681" max="7681" width="10.28515625" style="24" bestFit="1" customWidth="1"/>
    <col min="7682" max="7682" width="9" style="24" bestFit="1" customWidth="1"/>
    <col min="7683" max="7683" width="11.7109375" style="24" customWidth="1"/>
    <col min="7684" max="7684" width="11" style="24" customWidth="1"/>
    <col min="7685" max="7685" width="10.28515625" style="24" bestFit="1" customWidth="1"/>
    <col min="7686" max="7686" width="8.7109375" style="24" customWidth="1"/>
    <col min="7687" max="7687" width="9.5703125" style="24" bestFit="1" customWidth="1"/>
    <col min="7688" max="7688" width="11.5703125" style="24" customWidth="1"/>
    <col min="7689" max="7689" width="9.85546875" style="24" customWidth="1"/>
    <col min="7690" max="7690" width="10.85546875" style="24" customWidth="1"/>
    <col min="7691" max="7932" width="9.7109375" style="24"/>
    <col min="7933" max="7933" width="7.140625" style="24" bestFit="1" customWidth="1"/>
    <col min="7934" max="7934" width="17.7109375" style="24" customWidth="1"/>
    <col min="7935" max="7935" width="5.140625" style="24" customWidth="1"/>
    <col min="7936" max="7936" width="30.5703125" style="24" customWidth="1"/>
    <col min="7937" max="7937" width="10.28515625" style="24" bestFit="1" customWidth="1"/>
    <col min="7938" max="7938" width="9" style="24" bestFit="1" customWidth="1"/>
    <col min="7939" max="7939" width="11.7109375" style="24" customWidth="1"/>
    <col min="7940" max="7940" width="11" style="24" customWidth="1"/>
    <col min="7941" max="7941" width="10.28515625" style="24" bestFit="1" customWidth="1"/>
    <col min="7942" max="7942" width="8.7109375" style="24" customWidth="1"/>
    <col min="7943" max="7943" width="9.5703125" style="24" bestFit="1" customWidth="1"/>
    <col min="7944" max="7944" width="11.5703125" style="24" customWidth="1"/>
    <col min="7945" max="7945" width="9.85546875" style="24" customWidth="1"/>
    <col min="7946" max="7946" width="10.85546875" style="24" customWidth="1"/>
    <col min="7947" max="8188" width="9.7109375" style="24"/>
    <col min="8189" max="8189" width="7.140625" style="24" bestFit="1" customWidth="1"/>
    <col min="8190" max="8190" width="17.7109375" style="24" customWidth="1"/>
    <col min="8191" max="8191" width="5.140625" style="24" customWidth="1"/>
    <col min="8192" max="8192" width="30.5703125" style="24" customWidth="1"/>
    <col min="8193" max="8193" width="10.28515625" style="24" bestFit="1" customWidth="1"/>
    <col min="8194" max="8194" width="9" style="24" bestFit="1" customWidth="1"/>
    <col min="8195" max="8195" width="11.7109375" style="24" customWidth="1"/>
    <col min="8196" max="8196" width="11" style="24" customWidth="1"/>
    <col min="8197" max="8197" width="10.28515625" style="24" bestFit="1" customWidth="1"/>
    <col min="8198" max="8198" width="8.7109375" style="24" customWidth="1"/>
    <col min="8199" max="8199" width="9.5703125" style="24" bestFit="1" customWidth="1"/>
    <col min="8200" max="8200" width="11.5703125" style="24" customWidth="1"/>
    <col min="8201" max="8201" width="9.85546875" style="24" customWidth="1"/>
    <col min="8202" max="8202" width="10.85546875" style="24" customWidth="1"/>
    <col min="8203" max="8444" width="9.7109375" style="24"/>
    <col min="8445" max="8445" width="7.140625" style="24" bestFit="1" customWidth="1"/>
    <col min="8446" max="8446" width="17.7109375" style="24" customWidth="1"/>
    <col min="8447" max="8447" width="5.140625" style="24" customWidth="1"/>
    <col min="8448" max="8448" width="30.5703125" style="24" customWidth="1"/>
    <col min="8449" max="8449" width="10.28515625" style="24" bestFit="1" customWidth="1"/>
    <col min="8450" max="8450" width="9" style="24" bestFit="1" customWidth="1"/>
    <col min="8451" max="8451" width="11.7109375" style="24" customWidth="1"/>
    <col min="8452" max="8452" width="11" style="24" customWidth="1"/>
    <col min="8453" max="8453" width="10.28515625" style="24" bestFit="1" customWidth="1"/>
    <col min="8454" max="8454" width="8.7109375" style="24" customWidth="1"/>
    <col min="8455" max="8455" width="9.5703125" style="24" bestFit="1" customWidth="1"/>
    <col min="8456" max="8456" width="11.5703125" style="24" customWidth="1"/>
    <col min="8457" max="8457" width="9.85546875" style="24" customWidth="1"/>
    <col min="8458" max="8458" width="10.85546875" style="24" customWidth="1"/>
    <col min="8459" max="8700" width="9.7109375" style="24"/>
    <col min="8701" max="8701" width="7.140625" style="24" bestFit="1" customWidth="1"/>
    <col min="8702" max="8702" width="17.7109375" style="24" customWidth="1"/>
    <col min="8703" max="8703" width="5.140625" style="24" customWidth="1"/>
    <col min="8704" max="8704" width="30.5703125" style="24" customWidth="1"/>
    <col min="8705" max="8705" width="10.28515625" style="24" bestFit="1" customWidth="1"/>
    <col min="8706" max="8706" width="9" style="24" bestFit="1" customWidth="1"/>
    <col min="8707" max="8707" width="11.7109375" style="24" customWidth="1"/>
    <col min="8708" max="8708" width="11" style="24" customWidth="1"/>
    <col min="8709" max="8709" width="10.28515625" style="24" bestFit="1" customWidth="1"/>
    <col min="8710" max="8710" width="8.7109375" style="24" customWidth="1"/>
    <col min="8711" max="8711" width="9.5703125" style="24" bestFit="1" customWidth="1"/>
    <col min="8712" max="8712" width="11.5703125" style="24" customWidth="1"/>
    <col min="8713" max="8713" width="9.85546875" style="24" customWidth="1"/>
    <col min="8714" max="8714" width="10.85546875" style="24" customWidth="1"/>
    <col min="8715" max="8956" width="9.7109375" style="24"/>
    <col min="8957" max="8957" width="7.140625" style="24" bestFit="1" customWidth="1"/>
    <col min="8958" max="8958" width="17.7109375" style="24" customWidth="1"/>
    <col min="8959" max="8959" width="5.140625" style="24" customWidth="1"/>
    <col min="8960" max="8960" width="30.5703125" style="24" customWidth="1"/>
    <col min="8961" max="8961" width="10.28515625" style="24" bestFit="1" customWidth="1"/>
    <col min="8962" max="8962" width="9" style="24" bestFit="1" customWidth="1"/>
    <col min="8963" max="8963" width="11.7109375" style="24" customWidth="1"/>
    <col min="8964" max="8964" width="11" style="24" customWidth="1"/>
    <col min="8965" max="8965" width="10.28515625" style="24" bestFit="1" customWidth="1"/>
    <col min="8966" max="8966" width="8.7109375" style="24" customWidth="1"/>
    <col min="8967" max="8967" width="9.5703125" style="24" bestFit="1" customWidth="1"/>
    <col min="8968" max="8968" width="11.5703125" style="24" customWidth="1"/>
    <col min="8969" max="8969" width="9.85546875" style="24" customWidth="1"/>
    <col min="8970" max="8970" width="10.85546875" style="24" customWidth="1"/>
    <col min="8971" max="9212" width="9.7109375" style="24"/>
    <col min="9213" max="9213" width="7.140625" style="24" bestFit="1" customWidth="1"/>
    <col min="9214" max="9214" width="17.7109375" style="24" customWidth="1"/>
    <col min="9215" max="9215" width="5.140625" style="24" customWidth="1"/>
    <col min="9216" max="9216" width="30.5703125" style="24" customWidth="1"/>
    <col min="9217" max="9217" width="10.28515625" style="24" bestFit="1" customWidth="1"/>
    <col min="9218" max="9218" width="9" style="24" bestFit="1" customWidth="1"/>
    <col min="9219" max="9219" width="11.7109375" style="24" customWidth="1"/>
    <col min="9220" max="9220" width="11" style="24" customWidth="1"/>
    <col min="9221" max="9221" width="10.28515625" style="24" bestFit="1" customWidth="1"/>
    <col min="9222" max="9222" width="8.7109375" style="24" customWidth="1"/>
    <col min="9223" max="9223" width="9.5703125" style="24" bestFit="1" customWidth="1"/>
    <col min="9224" max="9224" width="11.5703125" style="24" customWidth="1"/>
    <col min="9225" max="9225" width="9.85546875" style="24" customWidth="1"/>
    <col min="9226" max="9226" width="10.85546875" style="24" customWidth="1"/>
    <col min="9227" max="9468" width="9.7109375" style="24"/>
    <col min="9469" max="9469" width="7.140625" style="24" bestFit="1" customWidth="1"/>
    <col min="9470" max="9470" width="17.7109375" style="24" customWidth="1"/>
    <col min="9471" max="9471" width="5.140625" style="24" customWidth="1"/>
    <col min="9472" max="9472" width="30.5703125" style="24" customWidth="1"/>
    <col min="9473" max="9473" width="10.28515625" style="24" bestFit="1" customWidth="1"/>
    <col min="9474" max="9474" width="9" style="24" bestFit="1" customWidth="1"/>
    <col min="9475" max="9475" width="11.7109375" style="24" customWidth="1"/>
    <col min="9476" max="9476" width="11" style="24" customWidth="1"/>
    <col min="9477" max="9477" width="10.28515625" style="24" bestFit="1" customWidth="1"/>
    <col min="9478" max="9478" width="8.7109375" style="24" customWidth="1"/>
    <col min="9479" max="9479" width="9.5703125" style="24" bestFit="1" customWidth="1"/>
    <col min="9480" max="9480" width="11.5703125" style="24" customWidth="1"/>
    <col min="9481" max="9481" width="9.85546875" style="24" customWidth="1"/>
    <col min="9482" max="9482" width="10.85546875" style="24" customWidth="1"/>
    <col min="9483" max="9724" width="9.7109375" style="24"/>
    <col min="9725" max="9725" width="7.140625" style="24" bestFit="1" customWidth="1"/>
    <col min="9726" max="9726" width="17.7109375" style="24" customWidth="1"/>
    <col min="9727" max="9727" width="5.140625" style="24" customWidth="1"/>
    <col min="9728" max="9728" width="30.5703125" style="24" customWidth="1"/>
    <col min="9729" max="9729" width="10.28515625" style="24" bestFit="1" customWidth="1"/>
    <col min="9730" max="9730" width="9" style="24" bestFit="1" customWidth="1"/>
    <col min="9731" max="9731" width="11.7109375" style="24" customWidth="1"/>
    <col min="9732" max="9732" width="11" style="24" customWidth="1"/>
    <col min="9733" max="9733" width="10.28515625" style="24" bestFit="1" customWidth="1"/>
    <col min="9734" max="9734" width="8.7109375" style="24" customWidth="1"/>
    <col min="9735" max="9735" width="9.5703125" style="24" bestFit="1" customWidth="1"/>
    <col min="9736" max="9736" width="11.5703125" style="24" customWidth="1"/>
    <col min="9737" max="9737" width="9.85546875" style="24" customWidth="1"/>
    <col min="9738" max="9738" width="10.85546875" style="24" customWidth="1"/>
    <col min="9739" max="9980" width="9.7109375" style="24"/>
    <col min="9981" max="9981" width="7.140625" style="24" bestFit="1" customWidth="1"/>
    <col min="9982" max="9982" width="17.7109375" style="24" customWidth="1"/>
    <col min="9983" max="9983" width="5.140625" style="24" customWidth="1"/>
    <col min="9984" max="9984" width="30.5703125" style="24" customWidth="1"/>
    <col min="9985" max="9985" width="10.28515625" style="24" bestFit="1" customWidth="1"/>
    <col min="9986" max="9986" width="9" style="24" bestFit="1" customWidth="1"/>
    <col min="9987" max="9987" width="11.7109375" style="24" customWidth="1"/>
    <col min="9988" max="9988" width="11" style="24" customWidth="1"/>
    <col min="9989" max="9989" width="10.28515625" style="24" bestFit="1" customWidth="1"/>
    <col min="9990" max="9990" width="8.7109375" style="24" customWidth="1"/>
    <col min="9991" max="9991" width="9.5703125" style="24" bestFit="1" customWidth="1"/>
    <col min="9992" max="9992" width="11.5703125" style="24" customWidth="1"/>
    <col min="9993" max="9993" width="9.85546875" style="24" customWidth="1"/>
    <col min="9994" max="9994" width="10.85546875" style="24" customWidth="1"/>
    <col min="9995" max="10236" width="9.7109375" style="24"/>
    <col min="10237" max="10237" width="7.140625" style="24" bestFit="1" customWidth="1"/>
    <col min="10238" max="10238" width="17.7109375" style="24" customWidth="1"/>
    <col min="10239" max="10239" width="5.140625" style="24" customWidth="1"/>
    <col min="10240" max="10240" width="30.5703125" style="24" customWidth="1"/>
    <col min="10241" max="10241" width="10.28515625" style="24" bestFit="1" customWidth="1"/>
    <col min="10242" max="10242" width="9" style="24" bestFit="1" customWidth="1"/>
    <col min="10243" max="10243" width="11.7109375" style="24" customWidth="1"/>
    <col min="10244" max="10244" width="11" style="24" customWidth="1"/>
    <col min="10245" max="10245" width="10.28515625" style="24" bestFit="1" customWidth="1"/>
    <col min="10246" max="10246" width="8.7109375" style="24" customWidth="1"/>
    <col min="10247" max="10247" width="9.5703125" style="24" bestFit="1" customWidth="1"/>
    <col min="10248" max="10248" width="11.5703125" style="24" customWidth="1"/>
    <col min="10249" max="10249" width="9.85546875" style="24" customWidth="1"/>
    <col min="10250" max="10250" width="10.85546875" style="24" customWidth="1"/>
    <col min="10251" max="10492" width="9.7109375" style="24"/>
    <col min="10493" max="10493" width="7.140625" style="24" bestFit="1" customWidth="1"/>
    <col min="10494" max="10494" width="17.7109375" style="24" customWidth="1"/>
    <col min="10495" max="10495" width="5.140625" style="24" customWidth="1"/>
    <col min="10496" max="10496" width="30.5703125" style="24" customWidth="1"/>
    <col min="10497" max="10497" width="10.28515625" style="24" bestFit="1" customWidth="1"/>
    <col min="10498" max="10498" width="9" style="24" bestFit="1" customWidth="1"/>
    <col min="10499" max="10499" width="11.7109375" style="24" customWidth="1"/>
    <col min="10500" max="10500" width="11" style="24" customWidth="1"/>
    <col min="10501" max="10501" width="10.28515625" style="24" bestFit="1" customWidth="1"/>
    <col min="10502" max="10502" width="8.7109375" style="24" customWidth="1"/>
    <col min="10503" max="10503" width="9.5703125" style="24" bestFit="1" customWidth="1"/>
    <col min="10504" max="10504" width="11.5703125" style="24" customWidth="1"/>
    <col min="10505" max="10505" width="9.85546875" style="24" customWidth="1"/>
    <col min="10506" max="10506" width="10.85546875" style="24" customWidth="1"/>
    <col min="10507" max="10748" width="9.7109375" style="24"/>
    <col min="10749" max="10749" width="7.140625" style="24" bestFit="1" customWidth="1"/>
    <col min="10750" max="10750" width="17.7109375" style="24" customWidth="1"/>
    <col min="10751" max="10751" width="5.140625" style="24" customWidth="1"/>
    <col min="10752" max="10752" width="30.5703125" style="24" customWidth="1"/>
    <col min="10753" max="10753" width="10.28515625" style="24" bestFit="1" customWidth="1"/>
    <col min="10754" max="10754" width="9" style="24" bestFit="1" customWidth="1"/>
    <col min="10755" max="10755" width="11.7109375" style="24" customWidth="1"/>
    <col min="10756" max="10756" width="11" style="24" customWidth="1"/>
    <col min="10757" max="10757" width="10.28515625" style="24" bestFit="1" customWidth="1"/>
    <col min="10758" max="10758" width="8.7109375" style="24" customWidth="1"/>
    <col min="10759" max="10759" width="9.5703125" style="24" bestFit="1" customWidth="1"/>
    <col min="10760" max="10760" width="11.5703125" style="24" customWidth="1"/>
    <col min="10761" max="10761" width="9.85546875" style="24" customWidth="1"/>
    <col min="10762" max="10762" width="10.85546875" style="24" customWidth="1"/>
    <col min="10763" max="11004" width="9.7109375" style="24"/>
    <col min="11005" max="11005" width="7.140625" style="24" bestFit="1" customWidth="1"/>
    <col min="11006" max="11006" width="17.7109375" style="24" customWidth="1"/>
    <col min="11007" max="11007" width="5.140625" style="24" customWidth="1"/>
    <col min="11008" max="11008" width="30.5703125" style="24" customWidth="1"/>
    <col min="11009" max="11009" width="10.28515625" style="24" bestFit="1" customWidth="1"/>
    <col min="11010" max="11010" width="9" style="24" bestFit="1" customWidth="1"/>
    <col min="11011" max="11011" width="11.7109375" style="24" customWidth="1"/>
    <col min="11012" max="11012" width="11" style="24" customWidth="1"/>
    <col min="11013" max="11013" width="10.28515625" style="24" bestFit="1" customWidth="1"/>
    <col min="11014" max="11014" width="8.7109375" style="24" customWidth="1"/>
    <col min="11015" max="11015" width="9.5703125" style="24" bestFit="1" customWidth="1"/>
    <col min="11016" max="11016" width="11.5703125" style="24" customWidth="1"/>
    <col min="11017" max="11017" width="9.85546875" style="24" customWidth="1"/>
    <col min="11018" max="11018" width="10.85546875" style="24" customWidth="1"/>
    <col min="11019" max="11260" width="9.7109375" style="24"/>
    <col min="11261" max="11261" width="7.140625" style="24" bestFit="1" customWidth="1"/>
    <col min="11262" max="11262" width="17.7109375" style="24" customWidth="1"/>
    <col min="11263" max="11263" width="5.140625" style="24" customWidth="1"/>
    <col min="11264" max="11264" width="30.5703125" style="24" customWidth="1"/>
    <col min="11265" max="11265" width="10.28515625" style="24" bestFit="1" customWidth="1"/>
    <col min="11266" max="11266" width="9" style="24" bestFit="1" customWidth="1"/>
    <col min="11267" max="11267" width="11.7109375" style="24" customWidth="1"/>
    <col min="11268" max="11268" width="11" style="24" customWidth="1"/>
    <col min="11269" max="11269" width="10.28515625" style="24" bestFit="1" customWidth="1"/>
    <col min="11270" max="11270" width="8.7109375" style="24" customWidth="1"/>
    <col min="11271" max="11271" width="9.5703125" style="24" bestFit="1" customWidth="1"/>
    <col min="11272" max="11272" width="11.5703125" style="24" customWidth="1"/>
    <col min="11273" max="11273" width="9.85546875" style="24" customWidth="1"/>
    <col min="11274" max="11274" width="10.85546875" style="24" customWidth="1"/>
    <col min="11275" max="11516" width="9.7109375" style="24"/>
    <col min="11517" max="11517" width="7.140625" style="24" bestFit="1" customWidth="1"/>
    <col min="11518" max="11518" width="17.7109375" style="24" customWidth="1"/>
    <col min="11519" max="11519" width="5.140625" style="24" customWidth="1"/>
    <col min="11520" max="11520" width="30.5703125" style="24" customWidth="1"/>
    <col min="11521" max="11521" width="10.28515625" style="24" bestFit="1" customWidth="1"/>
    <col min="11522" max="11522" width="9" style="24" bestFit="1" customWidth="1"/>
    <col min="11523" max="11523" width="11.7109375" style="24" customWidth="1"/>
    <col min="11524" max="11524" width="11" style="24" customWidth="1"/>
    <col min="11525" max="11525" width="10.28515625" style="24" bestFit="1" customWidth="1"/>
    <col min="11526" max="11526" width="8.7109375" style="24" customWidth="1"/>
    <col min="11527" max="11527" width="9.5703125" style="24" bestFit="1" customWidth="1"/>
    <col min="11528" max="11528" width="11.5703125" style="24" customWidth="1"/>
    <col min="11529" max="11529" width="9.85546875" style="24" customWidth="1"/>
    <col min="11530" max="11530" width="10.85546875" style="24" customWidth="1"/>
    <col min="11531" max="11772" width="9.7109375" style="24"/>
    <col min="11773" max="11773" width="7.140625" style="24" bestFit="1" customWidth="1"/>
    <col min="11774" max="11774" width="17.7109375" style="24" customWidth="1"/>
    <col min="11775" max="11775" width="5.140625" style="24" customWidth="1"/>
    <col min="11776" max="11776" width="30.5703125" style="24" customWidth="1"/>
    <col min="11777" max="11777" width="10.28515625" style="24" bestFit="1" customWidth="1"/>
    <col min="11778" max="11778" width="9" style="24" bestFit="1" customWidth="1"/>
    <col min="11779" max="11779" width="11.7109375" style="24" customWidth="1"/>
    <col min="11780" max="11780" width="11" style="24" customWidth="1"/>
    <col min="11781" max="11781" width="10.28515625" style="24" bestFit="1" customWidth="1"/>
    <col min="11782" max="11782" width="8.7109375" style="24" customWidth="1"/>
    <col min="11783" max="11783" width="9.5703125" style="24" bestFit="1" customWidth="1"/>
    <col min="11784" max="11784" width="11.5703125" style="24" customWidth="1"/>
    <col min="11785" max="11785" width="9.85546875" style="24" customWidth="1"/>
    <col min="11786" max="11786" width="10.85546875" style="24" customWidth="1"/>
    <col min="11787" max="12028" width="9.7109375" style="24"/>
    <col min="12029" max="12029" width="7.140625" style="24" bestFit="1" customWidth="1"/>
    <col min="12030" max="12030" width="17.7109375" style="24" customWidth="1"/>
    <col min="12031" max="12031" width="5.140625" style="24" customWidth="1"/>
    <col min="12032" max="12032" width="30.5703125" style="24" customWidth="1"/>
    <col min="12033" max="12033" width="10.28515625" style="24" bestFit="1" customWidth="1"/>
    <col min="12034" max="12034" width="9" style="24" bestFit="1" customWidth="1"/>
    <col min="12035" max="12035" width="11.7109375" style="24" customWidth="1"/>
    <col min="12036" max="12036" width="11" style="24" customWidth="1"/>
    <col min="12037" max="12037" width="10.28515625" style="24" bestFit="1" customWidth="1"/>
    <col min="12038" max="12038" width="8.7109375" style="24" customWidth="1"/>
    <col min="12039" max="12039" width="9.5703125" style="24" bestFit="1" customWidth="1"/>
    <col min="12040" max="12040" width="11.5703125" style="24" customWidth="1"/>
    <col min="12041" max="12041" width="9.85546875" style="24" customWidth="1"/>
    <col min="12042" max="12042" width="10.85546875" style="24" customWidth="1"/>
    <col min="12043" max="12284" width="9.7109375" style="24"/>
    <col min="12285" max="12285" width="7.140625" style="24" bestFit="1" customWidth="1"/>
    <col min="12286" max="12286" width="17.7109375" style="24" customWidth="1"/>
    <col min="12287" max="12287" width="5.140625" style="24" customWidth="1"/>
    <col min="12288" max="12288" width="30.5703125" style="24" customWidth="1"/>
    <col min="12289" max="12289" width="10.28515625" style="24" bestFit="1" customWidth="1"/>
    <col min="12290" max="12290" width="9" style="24" bestFit="1" customWidth="1"/>
    <col min="12291" max="12291" width="11.7109375" style="24" customWidth="1"/>
    <col min="12292" max="12292" width="11" style="24" customWidth="1"/>
    <col min="12293" max="12293" width="10.28515625" style="24" bestFit="1" customWidth="1"/>
    <col min="12294" max="12294" width="8.7109375" style="24" customWidth="1"/>
    <col min="12295" max="12295" width="9.5703125" style="24" bestFit="1" customWidth="1"/>
    <col min="12296" max="12296" width="11.5703125" style="24" customWidth="1"/>
    <col min="12297" max="12297" width="9.85546875" style="24" customWidth="1"/>
    <col min="12298" max="12298" width="10.85546875" style="24" customWidth="1"/>
    <col min="12299" max="12540" width="9.7109375" style="24"/>
    <col min="12541" max="12541" width="7.140625" style="24" bestFit="1" customWidth="1"/>
    <col min="12542" max="12542" width="17.7109375" style="24" customWidth="1"/>
    <col min="12543" max="12543" width="5.140625" style="24" customWidth="1"/>
    <col min="12544" max="12544" width="30.5703125" style="24" customWidth="1"/>
    <col min="12545" max="12545" width="10.28515625" style="24" bestFit="1" customWidth="1"/>
    <col min="12546" max="12546" width="9" style="24" bestFit="1" customWidth="1"/>
    <col min="12547" max="12547" width="11.7109375" style="24" customWidth="1"/>
    <col min="12548" max="12548" width="11" style="24" customWidth="1"/>
    <col min="12549" max="12549" width="10.28515625" style="24" bestFit="1" customWidth="1"/>
    <col min="12550" max="12550" width="8.7109375" style="24" customWidth="1"/>
    <col min="12551" max="12551" width="9.5703125" style="24" bestFit="1" customWidth="1"/>
    <col min="12552" max="12552" width="11.5703125" style="24" customWidth="1"/>
    <col min="12553" max="12553" width="9.85546875" style="24" customWidth="1"/>
    <col min="12554" max="12554" width="10.85546875" style="24" customWidth="1"/>
    <col min="12555" max="12796" width="9.7109375" style="24"/>
    <col min="12797" max="12797" width="7.140625" style="24" bestFit="1" customWidth="1"/>
    <col min="12798" max="12798" width="17.7109375" style="24" customWidth="1"/>
    <col min="12799" max="12799" width="5.140625" style="24" customWidth="1"/>
    <col min="12800" max="12800" width="30.5703125" style="24" customWidth="1"/>
    <col min="12801" max="12801" width="10.28515625" style="24" bestFit="1" customWidth="1"/>
    <col min="12802" max="12802" width="9" style="24" bestFit="1" customWidth="1"/>
    <col min="12803" max="12803" width="11.7109375" style="24" customWidth="1"/>
    <col min="12804" max="12804" width="11" style="24" customWidth="1"/>
    <col min="12805" max="12805" width="10.28515625" style="24" bestFit="1" customWidth="1"/>
    <col min="12806" max="12806" width="8.7109375" style="24" customWidth="1"/>
    <col min="12807" max="12807" width="9.5703125" style="24" bestFit="1" customWidth="1"/>
    <col min="12808" max="12808" width="11.5703125" style="24" customWidth="1"/>
    <col min="12809" max="12809" width="9.85546875" style="24" customWidth="1"/>
    <col min="12810" max="12810" width="10.85546875" style="24" customWidth="1"/>
    <col min="12811" max="13052" width="9.7109375" style="24"/>
    <col min="13053" max="13053" width="7.140625" style="24" bestFit="1" customWidth="1"/>
    <col min="13054" max="13054" width="17.7109375" style="24" customWidth="1"/>
    <col min="13055" max="13055" width="5.140625" style="24" customWidth="1"/>
    <col min="13056" max="13056" width="30.5703125" style="24" customWidth="1"/>
    <col min="13057" max="13057" width="10.28515625" style="24" bestFit="1" customWidth="1"/>
    <col min="13058" max="13058" width="9" style="24" bestFit="1" customWidth="1"/>
    <col min="13059" max="13059" width="11.7109375" style="24" customWidth="1"/>
    <col min="13060" max="13060" width="11" style="24" customWidth="1"/>
    <col min="13061" max="13061" width="10.28515625" style="24" bestFit="1" customWidth="1"/>
    <col min="13062" max="13062" width="8.7109375" style="24" customWidth="1"/>
    <col min="13063" max="13063" width="9.5703125" style="24" bestFit="1" customWidth="1"/>
    <col min="13064" max="13064" width="11.5703125" style="24" customWidth="1"/>
    <col min="13065" max="13065" width="9.85546875" style="24" customWidth="1"/>
    <col min="13066" max="13066" width="10.85546875" style="24" customWidth="1"/>
    <col min="13067" max="13308" width="9.7109375" style="24"/>
    <col min="13309" max="13309" width="7.140625" style="24" bestFit="1" customWidth="1"/>
    <col min="13310" max="13310" width="17.7109375" style="24" customWidth="1"/>
    <col min="13311" max="13311" width="5.140625" style="24" customWidth="1"/>
    <col min="13312" max="13312" width="30.5703125" style="24" customWidth="1"/>
    <col min="13313" max="13313" width="10.28515625" style="24" bestFit="1" customWidth="1"/>
    <col min="13314" max="13314" width="9" style="24" bestFit="1" customWidth="1"/>
    <col min="13315" max="13315" width="11.7109375" style="24" customWidth="1"/>
    <col min="13316" max="13316" width="11" style="24" customWidth="1"/>
    <col min="13317" max="13317" width="10.28515625" style="24" bestFit="1" customWidth="1"/>
    <col min="13318" max="13318" width="8.7109375" style="24" customWidth="1"/>
    <col min="13319" max="13319" width="9.5703125" style="24" bestFit="1" customWidth="1"/>
    <col min="13320" max="13320" width="11.5703125" style="24" customWidth="1"/>
    <col min="13321" max="13321" width="9.85546875" style="24" customWidth="1"/>
    <col min="13322" max="13322" width="10.85546875" style="24" customWidth="1"/>
    <col min="13323" max="13564" width="9.7109375" style="24"/>
    <col min="13565" max="13565" width="7.140625" style="24" bestFit="1" customWidth="1"/>
    <col min="13566" max="13566" width="17.7109375" style="24" customWidth="1"/>
    <col min="13567" max="13567" width="5.140625" style="24" customWidth="1"/>
    <col min="13568" max="13568" width="30.5703125" style="24" customWidth="1"/>
    <col min="13569" max="13569" width="10.28515625" style="24" bestFit="1" customWidth="1"/>
    <col min="13570" max="13570" width="9" style="24" bestFit="1" customWidth="1"/>
    <col min="13571" max="13571" width="11.7109375" style="24" customWidth="1"/>
    <col min="13572" max="13572" width="11" style="24" customWidth="1"/>
    <col min="13573" max="13573" width="10.28515625" style="24" bestFit="1" customWidth="1"/>
    <col min="13574" max="13574" width="8.7109375" style="24" customWidth="1"/>
    <col min="13575" max="13575" width="9.5703125" style="24" bestFit="1" customWidth="1"/>
    <col min="13576" max="13576" width="11.5703125" style="24" customWidth="1"/>
    <col min="13577" max="13577" width="9.85546875" style="24" customWidth="1"/>
    <col min="13578" max="13578" width="10.85546875" style="24" customWidth="1"/>
    <col min="13579" max="13820" width="9.7109375" style="24"/>
    <col min="13821" max="13821" width="7.140625" style="24" bestFit="1" customWidth="1"/>
    <col min="13822" max="13822" width="17.7109375" style="24" customWidth="1"/>
    <col min="13823" max="13823" width="5.140625" style="24" customWidth="1"/>
    <col min="13824" max="13824" width="30.5703125" style="24" customWidth="1"/>
    <col min="13825" max="13825" width="10.28515625" style="24" bestFit="1" customWidth="1"/>
    <col min="13826" max="13826" width="9" style="24" bestFit="1" customWidth="1"/>
    <col min="13827" max="13827" width="11.7109375" style="24" customWidth="1"/>
    <col min="13828" max="13828" width="11" style="24" customWidth="1"/>
    <col min="13829" max="13829" width="10.28515625" style="24" bestFit="1" customWidth="1"/>
    <col min="13830" max="13830" width="8.7109375" style="24" customWidth="1"/>
    <col min="13831" max="13831" width="9.5703125" style="24" bestFit="1" customWidth="1"/>
    <col min="13832" max="13832" width="11.5703125" style="24" customWidth="1"/>
    <col min="13833" max="13833" width="9.85546875" style="24" customWidth="1"/>
    <col min="13834" max="13834" width="10.85546875" style="24" customWidth="1"/>
    <col min="13835" max="14076" width="9.7109375" style="24"/>
    <col min="14077" max="14077" width="7.140625" style="24" bestFit="1" customWidth="1"/>
    <col min="14078" max="14078" width="17.7109375" style="24" customWidth="1"/>
    <col min="14079" max="14079" width="5.140625" style="24" customWidth="1"/>
    <col min="14080" max="14080" width="30.5703125" style="24" customWidth="1"/>
    <col min="14081" max="14081" width="10.28515625" style="24" bestFit="1" customWidth="1"/>
    <col min="14082" max="14082" width="9" style="24" bestFit="1" customWidth="1"/>
    <col min="14083" max="14083" width="11.7109375" style="24" customWidth="1"/>
    <col min="14084" max="14084" width="11" style="24" customWidth="1"/>
    <col min="14085" max="14085" width="10.28515625" style="24" bestFit="1" customWidth="1"/>
    <col min="14086" max="14086" width="8.7109375" style="24" customWidth="1"/>
    <col min="14087" max="14087" width="9.5703125" style="24" bestFit="1" customWidth="1"/>
    <col min="14088" max="14088" width="11.5703125" style="24" customWidth="1"/>
    <col min="14089" max="14089" width="9.85546875" style="24" customWidth="1"/>
    <col min="14090" max="14090" width="10.85546875" style="24" customWidth="1"/>
    <col min="14091" max="14332" width="9.7109375" style="24"/>
    <col min="14333" max="14333" width="7.140625" style="24" bestFit="1" customWidth="1"/>
    <col min="14334" max="14334" width="17.7109375" style="24" customWidth="1"/>
    <col min="14335" max="14335" width="5.140625" style="24" customWidth="1"/>
    <col min="14336" max="14336" width="30.5703125" style="24" customWidth="1"/>
    <col min="14337" max="14337" width="10.28515625" style="24" bestFit="1" customWidth="1"/>
    <col min="14338" max="14338" width="9" style="24" bestFit="1" customWidth="1"/>
    <col min="14339" max="14339" width="11.7109375" style="24" customWidth="1"/>
    <col min="14340" max="14340" width="11" style="24" customWidth="1"/>
    <col min="14341" max="14341" width="10.28515625" style="24" bestFit="1" customWidth="1"/>
    <col min="14342" max="14342" width="8.7109375" style="24" customWidth="1"/>
    <col min="14343" max="14343" width="9.5703125" style="24" bestFit="1" customWidth="1"/>
    <col min="14344" max="14344" width="11.5703125" style="24" customWidth="1"/>
    <col min="14345" max="14345" width="9.85546875" style="24" customWidth="1"/>
    <col min="14346" max="14346" width="10.85546875" style="24" customWidth="1"/>
    <col min="14347" max="14588" width="9.7109375" style="24"/>
    <col min="14589" max="14589" width="7.140625" style="24" bestFit="1" customWidth="1"/>
    <col min="14590" max="14590" width="17.7109375" style="24" customWidth="1"/>
    <col min="14591" max="14591" width="5.140625" style="24" customWidth="1"/>
    <col min="14592" max="14592" width="30.5703125" style="24" customWidth="1"/>
    <col min="14593" max="14593" width="10.28515625" style="24" bestFit="1" customWidth="1"/>
    <col min="14594" max="14594" width="9" style="24" bestFit="1" customWidth="1"/>
    <col min="14595" max="14595" width="11.7109375" style="24" customWidth="1"/>
    <col min="14596" max="14596" width="11" style="24" customWidth="1"/>
    <col min="14597" max="14597" width="10.28515625" style="24" bestFit="1" customWidth="1"/>
    <col min="14598" max="14598" width="8.7109375" style="24" customWidth="1"/>
    <col min="14599" max="14599" width="9.5703125" style="24" bestFit="1" customWidth="1"/>
    <col min="14600" max="14600" width="11.5703125" style="24" customWidth="1"/>
    <col min="14601" max="14601" width="9.85546875" style="24" customWidth="1"/>
    <col min="14602" max="14602" width="10.85546875" style="24" customWidth="1"/>
    <col min="14603" max="14844" width="9.7109375" style="24"/>
    <col min="14845" max="14845" width="7.140625" style="24" bestFit="1" customWidth="1"/>
    <col min="14846" max="14846" width="17.7109375" style="24" customWidth="1"/>
    <col min="14847" max="14847" width="5.140625" style="24" customWidth="1"/>
    <col min="14848" max="14848" width="30.5703125" style="24" customWidth="1"/>
    <col min="14849" max="14849" width="10.28515625" style="24" bestFit="1" customWidth="1"/>
    <col min="14850" max="14850" width="9" style="24" bestFit="1" customWidth="1"/>
    <col min="14851" max="14851" width="11.7109375" style="24" customWidth="1"/>
    <col min="14852" max="14852" width="11" style="24" customWidth="1"/>
    <col min="14853" max="14853" width="10.28515625" style="24" bestFit="1" customWidth="1"/>
    <col min="14854" max="14854" width="8.7109375" style="24" customWidth="1"/>
    <col min="14855" max="14855" width="9.5703125" style="24" bestFit="1" customWidth="1"/>
    <col min="14856" max="14856" width="11.5703125" style="24" customWidth="1"/>
    <col min="14857" max="14857" width="9.85546875" style="24" customWidth="1"/>
    <col min="14858" max="14858" width="10.85546875" style="24" customWidth="1"/>
    <col min="14859" max="15100" width="9.7109375" style="24"/>
    <col min="15101" max="15101" width="7.140625" style="24" bestFit="1" customWidth="1"/>
    <col min="15102" max="15102" width="17.7109375" style="24" customWidth="1"/>
    <col min="15103" max="15103" width="5.140625" style="24" customWidth="1"/>
    <col min="15104" max="15104" width="30.5703125" style="24" customWidth="1"/>
    <col min="15105" max="15105" width="10.28515625" style="24" bestFit="1" customWidth="1"/>
    <col min="15106" max="15106" width="9" style="24" bestFit="1" customWidth="1"/>
    <col min="15107" max="15107" width="11.7109375" style="24" customWidth="1"/>
    <col min="15108" max="15108" width="11" style="24" customWidth="1"/>
    <col min="15109" max="15109" width="10.28515625" style="24" bestFit="1" customWidth="1"/>
    <col min="15110" max="15110" width="8.7109375" style="24" customWidth="1"/>
    <col min="15111" max="15111" width="9.5703125" style="24" bestFit="1" customWidth="1"/>
    <col min="15112" max="15112" width="11.5703125" style="24" customWidth="1"/>
    <col min="15113" max="15113" width="9.85546875" style="24" customWidth="1"/>
    <col min="15114" max="15114" width="10.85546875" style="24" customWidth="1"/>
    <col min="15115" max="15356" width="9.7109375" style="24"/>
    <col min="15357" max="15357" width="7.140625" style="24" bestFit="1" customWidth="1"/>
    <col min="15358" max="15358" width="17.7109375" style="24" customWidth="1"/>
    <col min="15359" max="15359" width="5.140625" style="24" customWidth="1"/>
    <col min="15360" max="15360" width="30.5703125" style="24" customWidth="1"/>
    <col min="15361" max="15361" width="10.28515625" style="24" bestFit="1" customWidth="1"/>
    <col min="15362" max="15362" width="9" style="24" bestFit="1" customWidth="1"/>
    <col min="15363" max="15363" width="11.7109375" style="24" customWidth="1"/>
    <col min="15364" max="15364" width="11" style="24" customWidth="1"/>
    <col min="15365" max="15365" width="10.28515625" style="24" bestFit="1" customWidth="1"/>
    <col min="15366" max="15366" width="8.7109375" style="24" customWidth="1"/>
    <col min="15367" max="15367" width="9.5703125" style="24" bestFit="1" customWidth="1"/>
    <col min="15368" max="15368" width="11.5703125" style="24" customWidth="1"/>
    <col min="15369" max="15369" width="9.85546875" style="24" customWidth="1"/>
    <col min="15370" max="15370" width="10.85546875" style="24" customWidth="1"/>
    <col min="15371" max="15612" width="9.7109375" style="24"/>
    <col min="15613" max="15613" width="7.140625" style="24" bestFit="1" customWidth="1"/>
    <col min="15614" max="15614" width="17.7109375" style="24" customWidth="1"/>
    <col min="15615" max="15615" width="5.140625" style="24" customWidth="1"/>
    <col min="15616" max="15616" width="30.5703125" style="24" customWidth="1"/>
    <col min="15617" max="15617" width="10.28515625" style="24" bestFit="1" customWidth="1"/>
    <col min="15618" max="15618" width="9" style="24" bestFit="1" customWidth="1"/>
    <col min="15619" max="15619" width="11.7109375" style="24" customWidth="1"/>
    <col min="15620" max="15620" width="11" style="24" customWidth="1"/>
    <col min="15621" max="15621" width="10.28515625" style="24" bestFit="1" customWidth="1"/>
    <col min="15622" max="15622" width="8.7109375" style="24" customWidth="1"/>
    <col min="15623" max="15623" width="9.5703125" style="24" bestFit="1" customWidth="1"/>
    <col min="15624" max="15624" width="11.5703125" style="24" customWidth="1"/>
    <col min="15625" max="15625" width="9.85546875" style="24" customWidth="1"/>
    <col min="15626" max="15626" width="10.85546875" style="24" customWidth="1"/>
    <col min="15627" max="15868" width="9.7109375" style="24"/>
    <col min="15869" max="15869" width="7.140625" style="24" bestFit="1" customWidth="1"/>
    <col min="15870" max="15870" width="17.7109375" style="24" customWidth="1"/>
    <col min="15871" max="15871" width="5.140625" style="24" customWidth="1"/>
    <col min="15872" max="15872" width="30.5703125" style="24" customWidth="1"/>
    <col min="15873" max="15873" width="10.28515625" style="24" bestFit="1" customWidth="1"/>
    <col min="15874" max="15874" width="9" style="24" bestFit="1" customWidth="1"/>
    <col min="15875" max="15875" width="11.7109375" style="24" customWidth="1"/>
    <col min="15876" max="15876" width="11" style="24" customWidth="1"/>
    <col min="15877" max="15877" width="10.28515625" style="24" bestFit="1" customWidth="1"/>
    <col min="15878" max="15878" width="8.7109375" style="24" customWidth="1"/>
    <col min="15879" max="15879" width="9.5703125" style="24" bestFit="1" customWidth="1"/>
    <col min="15880" max="15880" width="11.5703125" style="24" customWidth="1"/>
    <col min="15881" max="15881" width="9.85546875" style="24" customWidth="1"/>
    <col min="15882" max="15882" width="10.85546875" style="24" customWidth="1"/>
    <col min="15883" max="16124" width="9.7109375" style="24"/>
    <col min="16125" max="16125" width="7.140625" style="24" bestFit="1" customWidth="1"/>
    <col min="16126" max="16126" width="17.7109375" style="24" customWidth="1"/>
    <col min="16127" max="16127" width="5.140625" style="24" customWidth="1"/>
    <col min="16128" max="16128" width="30.5703125" style="24" customWidth="1"/>
    <col min="16129" max="16129" width="10.28515625" style="24" bestFit="1" customWidth="1"/>
    <col min="16130" max="16130" width="9" style="24" bestFit="1" customWidth="1"/>
    <col min="16131" max="16131" width="11.7109375" style="24" customWidth="1"/>
    <col min="16132" max="16132" width="11" style="24" customWidth="1"/>
    <col min="16133" max="16133" width="10.28515625" style="24" bestFit="1" customWidth="1"/>
    <col min="16134" max="16134" width="8.7109375" style="24" customWidth="1"/>
    <col min="16135" max="16135" width="9.5703125" style="24" bestFit="1" customWidth="1"/>
    <col min="16136" max="16136" width="11.5703125" style="24" customWidth="1"/>
    <col min="16137" max="16137" width="9.85546875" style="24" customWidth="1"/>
    <col min="16138" max="16138" width="10.85546875" style="24" customWidth="1"/>
    <col min="16139" max="16384" width="9.7109375" style="24"/>
  </cols>
  <sheetData>
    <row r="1" spans="1:12" ht="15.75">
      <c r="A1" s="550" t="s">
        <v>267</v>
      </c>
      <c r="B1" s="551"/>
      <c r="C1" s="551"/>
      <c r="D1" s="551"/>
      <c r="E1" s="551"/>
      <c r="F1" s="551"/>
      <c r="G1" s="551"/>
      <c r="H1" s="551"/>
      <c r="I1" s="551"/>
      <c r="J1" s="551"/>
      <c r="K1" s="551"/>
      <c r="L1" s="552"/>
    </row>
    <row r="2" spans="1:12" s="100" customFormat="1" ht="45" customHeight="1">
      <c r="A2" s="553" t="s">
        <v>268</v>
      </c>
      <c r="B2" s="553" t="s">
        <v>269</v>
      </c>
      <c r="C2" s="554"/>
      <c r="D2" s="553" t="s">
        <v>143</v>
      </c>
      <c r="E2" s="555" t="s">
        <v>270</v>
      </c>
      <c r="F2" s="555"/>
      <c r="G2" s="556" t="s">
        <v>271</v>
      </c>
      <c r="H2" s="556"/>
      <c r="I2" s="556" t="s">
        <v>272</v>
      </c>
      <c r="J2" s="556"/>
      <c r="K2" s="556" t="s">
        <v>273</v>
      </c>
      <c r="L2" s="556"/>
    </row>
    <row r="3" spans="1:12" s="101" customFormat="1" ht="18" customHeight="1">
      <c r="A3" s="553"/>
      <c r="B3" s="553"/>
      <c r="C3" s="554"/>
      <c r="D3" s="553"/>
      <c r="E3" s="22" t="s">
        <v>274</v>
      </c>
      <c r="F3" s="22" t="s">
        <v>275</v>
      </c>
      <c r="G3" s="22" t="s">
        <v>274</v>
      </c>
      <c r="H3" s="22" t="s">
        <v>275</v>
      </c>
      <c r="I3" s="22" t="s">
        <v>274</v>
      </c>
      <c r="J3" s="22" t="s">
        <v>275</v>
      </c>
      <c r="K3" s="22" t="s">
        <v>274</v>
      </c>
      <c r="L3" s="22" t="s">
        <v>275</v>
      </c>
    </row>
    <row r="4" spans="1:12" s="102" customFormat="1" ht="15.75">
      <c r="A4" s="544" t="s">
        <v>276</v>
      </c>
      <c r="B4" s="545"/>
      <c r="C4" s="545"/>
      <c r="D4" s="546"/>
    </row>
    <row r="5" spans="1:12">
      <c r="A5" s="24">
        <v>1</v>
      </c>
      <c r="B5" s="24" t="s">
        <v>277</v>
      </c>
      <c r="C5" s="24">
        <v>1</v>
      </c>
      <c r="D5" s="24" t="s">
        <v>278</v>
      </c>
      <c r="E5" s="24">
        <v>402703</v>
      </c>
      <c r="F5" s="24">
        <v>113134</v>
      </c>
      <c r="G5" s="24">
        <v>106392</v>
      </c>
      <c r="H5" s="24">
        <v>84221</v>
      </c>
      <c r="I5" s="24">
        <v>105427</v>
      </c>
      <c r="J5" s="24">
        <v>84221</v>
      </c>
      <c r="K5" s="24">
        <v>105422</v>
      </c>
      <c r="L5" s="24">
        <v>79116</v>
      </c>
    </row>
    <row r="6" spans="1:12">
      <c r="A6" s="24">
        <v>2</v>
      </c>
      <c r="B6" s="24" t="s">
        <v>28</v>
      </c>
      <c r="C6" s="24">
        <v>2</v>
      </c>
      <c r="D6" s="24" t="s">
        <v>279</v>
      </c>
      <c r="E6" s="24">
        <v>322947</v>
      </c>
      <c r="F6" s="24">
        <v>125863</v>
      </c>
      <c r="G6" s="24">
        <v>106552</v>
      </c>
      <c r="H6" s="24">
        <v>87706</v>
      </c>
      <c r="I6" s="24">
        <v>106552</v>
      </c>
      <c r="J6" s="24">
        <v>86258</v>
      </c>
      <c r="K6" s="24">
        <v>106552</v>
      </c>
      <c r="L6" s="24">
        <v>86258</v>
      </c>
    </row>
    <row r="7" spans="1:12">
      <c r="A7" s="24">
        <v>3</v>
      </c>
      <c r="B7" s="24" t="s">
        <v>134</v>
      </c>
      <c r="C7" s="24">
        <v>3</v>
      </c>
      <c r="D7" s="24" t="s">
        <v>165</v>
      </c>
      <c r="E7" s="24">
        <v>391607</v>
      </c>
      <c r="F7" s="24">
        <v>189904</v>
      </c>
      <c r="G7" s="24">
        <v>182189</v>
      </c>
      <c r="H7" s="24">
        <v>137515</v>
      </c>
      <c r="I7" s="24">
        <v>181124</v>
      </c>
      <c r="J7" s="24">
        <v>137515</v>
      </c>
      <c r="K7" s="24">
        <v>179928</v>
      </c>
      <c r="L7" s="24">
        <v>136844</v>
      </c>
    </row>
    <row r="8" spans="1:12" s="103" customFormat="1" ht="15.75">
      <c r="B8" s="547" t="s">
        <v>280</v>
      </c>
      <c r="C8" s="548"/>
      <c r="D8" s="549"/>
      <c r="E8" s="104">
        <v>1117257</v>
      </c>
      <c r="F8" s="104">
        <v>428901</v>
      </c>
      <c r="G8" s="104">
        <v>395133</v>
      </c>
      <c r="H8" s="104">
        <v>309442</v>
      </c>
      <c r="I8" s="104">
        <v>393103</v>
      </c>
      <c r="J8" s="104">
        <v>307994</v>
      </c>
      <c r="K8" s="104">
        <v>391902</v>
      </c>
      <c r="L8" s="104">
        <v>302218</v>
      </c>
    </row>
    <row r="9" spans="1:12" s="102" customFormat="1" ht="15.75">
      <c r="A9" s="544" t="s">
        <v>281</v>
      </c>
      <c r="B9" s="545"/>
      <c r="C9" s="545"/>
      <c r="D9" s="546"/>
      <c r="I9" s="105"/>
    </row>
    <row r="10" spans="1:12">
      <c r="A10" s="24">
        <v>1</v>
      </c>
      <c r="B10" s="24" t="s">
        <v>282</v>
      </c>
      <c r="C10" s="24">
        <v>1</v>
      </c>
      <c r="D10" s="24" t="s">
        <v>283</v>
      </c>
      <c r="E10" s="24">
        <v>14210</v>
      </c>
      <c r="F10" s="24">
        <v>1558</v>
      </c>
      <c r="G10" s="24">
        <v>4092</v>
      </c>
      <c r="H10" s="24">
        <v>835</v>
      </c>
      <c r="I10" s="24">
        <v>2122</v>
      </c>
      <c r="J10" s="24">
        <v>512</v>
      </c>
      <c r="K10" s="24">
        <v>2121</v>
      </c>
      <c r="L10" s="24">
        <v>507</v>
      </c>
    </row>
    <row r="11" spans="1:12">
      <c r="C11" s="24">
        <v>2</v>
      </c>
      <c r="D11" s="24" t="s">
        <v>284</v>
      </c>
      <c r="E11" s="24">
        <v>0</v>
      </c>
      <c r="F11" s="24">
        <v>0</v>
      </c>
      <c r="G11" s="24">
        <v>0</v>
      </c>
      <c r="H11" s="24">
        <v>0</v>
      </c>
      <c r="I11" s="24">
        <v>0</v>
      </c>
      <c r="J11" s="24">
        <v>0</v>
      </c>
      <c r="K11" s="24">
        <v>0</v>
      </c>
      <c r="L11" s="24">
        <v>0</v>
      </c>
    </row>
    <row r="12" spans="1:12" ht="15.75">
      <c r="B12" s="21"/>
      <c r="C12" s="24">
        <v>3</v>
      </c>
      <c r="D12" s="106" t="s">
        <v>285</v>
      </c>
      <c r="E12" s="24">
        <v>0</v>
      </c>
      <c r="F12" s="24">
        <v>40437</v>
      </c>
      <c r="G12" s="24">
        <v>0</v>
      </c>
      <c r="H12" s="24">
        <v>22224</v>
      </c>
      <c r="I12" s="24">
        <v>0</v>
      </c>
      <c r="J12" s="24">
        <v>12416</v>
      </c>
      <c r="K12" s="24">
        <v>0</v>
      </c>
      <c r="L12" s="24">
        <v>12416</v>
      </c>
    </row>
    <row r="13" spans="1:12">
      <c r="C13" s="24">
        <v>4</v>
      </c>
      <c r="D13" s="24" t="s">
        <v>286</v>
      </c>
      <c r="E13" s="24">
        <v>0</v>
      </c>
      <c r="F13" s="24">
        <v>0</v>
      </c>
      <c r="G13" s="24">
        <v>0</v>
      </c>
      <c r="H13" s="24">
        <v>0</v>
      </c>
      <c r="I13" s="24">
        <v>0</v>
      </c>
      <c r="J13" s="24">
        <v>0</v>
      </c>
      <c r="K13" s="24">
        <v>0</v>
      </c>
      <c r="L13" s="24">
        <v>0</v>
      </c>
    </row>
    <row r="14" spans="1:12">
      <c r="C14" s="24">
        <v>5</v>
      </c>
      <c r="D14" s="24" t="s">
        <v>287</v>
      </c>
      <c r="E14" s="24">
        <v>0</v>
      </c>
      <c r="F14" s="24">
        <v>12098</v>
      </c>
      <c r="G14" s="24">
        <v>0</v>
      </c>
      <c r="H14" s="24">
        <v>6250</v>
      </c>
      <c r="I14" s="24">
        <v>0</v>
      </c>
      <c r="J14" s="24">
        <v>4323</v>
      </c>
      <c r="K14" s="24">
        <v>0</v>
      </c>
      <c r="L14" s="24">
        <v>4323</v>
      </c>
    </row>
    <row r="15" spans="1:12">
      <c r="C15" s="24">
        <v>6</v>
      </c>
      <c r="D15" s="24" t="s">
        <v>163</v>
      </c>
      <c r="E15" s="24">
        <v>3220</v>
      </c>
      <c r="F15" s="24">
        <v>2242</v>
      </c>
      <c r="G15" s="24">
        <v>1516</v>
      </c>
      <c r="H15" s="24">
        <v>1177</v>
      </c>
      <c r="I15" s="24">
        <v>1363</v>
      </c>
      <c r="J15" s="24">
        <v>351</v>
      </c>
      <c r="K15" s="24">
        <v>1363</v>
      </c>
      <c r="L15" s="24">
        <v>339</v>
      </c>
    </row>
    <row r="16" spans="1:12">
      <c r="C16" s="24">
        <v>7</v>
      </c>
      <c r="D16" s="24" t="s">
        <v>165</v>
      </c>
      <c r="E16" s="24">
        <v>2298</v>
      </c>
      <c r="F16" s="24">
        <v>220</v>
      </c>
      <c r="G16" s="24">
        <v>1778</v>
      </c>
      <c r="H16" s="24">
        <v>170</v>
      </c>
      <c r="I16" s="24">
        <v>1778</v>
      </c>
      <c r="J16" s="24">
        <v>168</v>
      </c>
      <c r="K16" s="24">
        <v>1773</v>
      </c>
      <c r="L16" s="24">
        <v>168</v>
      </c>
    </row>
    <row r="17" spans="1:12" s="107" customFormat="1" ht="15.75">
      <c r="B17" s="21" t="s">
        <v>288</v>
      </c>
      <c r="E17" s="107">
        <v>19728</v>
      </c>
      <c r="F17" s="107">
        <v>56555</v>
      </c>
      <c r="G17" s="107">
        <v>7386</v>
      </c>
      <c r="H17" s="107">
        <v>30656</v>
      </c>
      <c r="I17" s="107">
        <v>5263</v>
      </c>
      <c r="J17" s="107">
        <v>17770</v>
      </c>
      <c r="K17" s="107">
        <v>5257</v>
      </c>
      <c r="L17" s="107">
        <v>17753</v>
      </c>
    </row>
    <row r="18" spans="1:12" s="107" customFormat="1" ht="15.75">
      <c r="B18" s="21"/>
    </row>
    <row r="19" spans="1:12">
      <c r="A19" s="24">
        <v>2</v>
      </c>
      <c r="B19" s="24" t="s">
        <v>289</v>
      </c>
      <c r="C19" s="24">
        <v>1</v>
      </c>
      <c r="D19" s="24" t="s">
        <v>283</v>
      </c>
      <c r="E19" s="24">
        <v>34775</v>
      </c>
      <c r="F19" s="24">
        <v>2757</v>
      </c>
      <c r="G19" s="24">
        <v>3544</v>
      </c>
      <c r="H19" s="24">
        <v>507</v>
      </c>
      <c r="I19" s="24">
        <v>3267</v>
      </c>
      <c r="J19" s="24">
        <v>64</v>
      </c>
      <c r="K19" s="24">
        <v>3245</v>
      </c>
      <c r="L19" s="24">
        <v>47</v>
      </c>
    </row>
    <row r="20" spans="1:12">
      <c r="C20" s="24">
        <v>2</v>
      </c>
      <c r="D20" s="24" t="s">
        <v>284</v>
      </c>
      <c r="E20" s="24">
        <v>18360</v>
      </c>
      <c r="F20" s="24">
        <v>1002</v>
      </c>
      <c r="G20" s="24">
        <v>935</v>
      </c>
      <c r="H20" s="24">
        <v>370</v>
      </c>
      <c r="I20" s="24">
        <v>694</v>
      </c>
      <c r="J20" s="24">
        <v>0</v>
      </c>
      <c r="K20" s="24">
        <v>610</v>
      </c>
      <c r="L20" s="24">
        <v>0</v>
      </c>
    </row>
    <row r="21" spans="1:12">
      <c r="C21" s="24">
        <v>3</v>
      </c>
      <c r="D21" s="106" t="s">
        <v>285</v>
      </c>
      <c r="E21" s="24">
        <v>0</v>
      </c>
      <c r="F21" s="24">
        <v>10936</v>
      </c>
      <c r="G21" s="24">
        <v>0</v>
      </c>
      <c r="H21" s="24">
        <v>4921</v>
      </c>
      <c r="I21" s="24">
        <v>0</v>
      </c>
      <c r="J21" s="24">
        <v>3470</v>
      </c>
      <c r="K21" s="24">
        <v>0</v>
      </c>
      <c r="L21" s="24">
        <v>3470</v>
      </c>
    </row>
    <row r="22" spans="1:12">
      <c r="C22" s="24">
        <v>4</v>
      </c>
      <c r="D22" s="24" t="s">
        <v>286</v>
      </c>
      <c r="E22" s="24">
        <v>0</v>
      </c>
      <c r="F22" s="24">
        <v>0</v>
      </c>
      <c r="G22" s="24">
        <v>0</v>
      </c>
      <c r="H22" s="24">
        <v>0</v>
      </c>
      <c r="I22" s="24">
        <v>0</v>
      </c>
      <c r="J22" s="24">
        <v>0</v>
      </c>
      <c r="K22" s="24">
        <v>0</v>
      </c>
      <c r="L22" s="24">
        <v>0</v>
      </c>
    </row>
    <row r="23" spans="1:12">
      <c r="C23" s="24">
        <v>5</v>
      </c>
      <c r="D23" s="24" t="s">
        <v>287</v>
      </c>
      <c r="E23" s="24">
        <v>0</v>
      </c>
      <c r="F23" s="24">
        <v>7276</v>
      </c>
      <c r="G23" s="24">
        <v>0</v>
      </c>
      <c r="H23" s="24">
        <v>3806</v>
      </c>
      <c r="I23" s="24">
        <v>0</v>
      </c>
      <c r="J23" s="24">
        <v>2634</v>
      </c>
      <c r="K23" s="24">
        <v>0</v>
      </c>
      <c r="L23" s="24">
        <v>2634</v>
      </c>
    </row>
    <row r="24" spans="1:12">
      <c r="C24" s="24">
        <v>6</v>
      </c>
      <c r="D24" s="24" t="s">
        <v>163</v>
      </c>
      <c r="E24" s="24">
        <v>12580</v>
      </c>
      <c r="F24" s="24">
        <v>664</v>
      </c>
      <c r="G24" s="24">
        <v>2999</v>
      </c>
      <c r="H24" s="24">
        <v>467</v>
      </c>
      <c r="I24" s="24">
        <v>2515</v>
      </c>
      <c r="J24" s="24">
        <v>0</v>
      </c>
      <c r="K24" s="24">
        <v>2509</v>
      </c>
      <c r="L24" s="24">
        <v>0</v>
      </c>
    </row>
    <row r="25" spans="1:12">
      <c r="C25" s="24">
        <v>7</v>
      </c>
      <c r="D25" s="24" t="s">
        <v>165</v>
      </c>
      <c r="E25" s="24">
        <v>21052</v>
      </c>
      <c r="F25" s="24">
        <v>900</v>
      </c>
      <c r="G25" s="24">
        <v>4554</v>
      </c>
      <c r="H25" s="24">
        <v>80</v>
      </c>
      <c r="I25" s="24">
        <v>4554</v>
      </c>
      <c r="J25" s="24">
        <v>78</v>
      </c>
      <c r="K25" s="24">
        <v>4539</v>
      </c>
      <c r="L25" s="24">
        <v>78</v>
      </c>
    </row>
    <row r="26" spans="1:12" s="107" customFormat="1" ht="15.75">
      <c r="B26" s="536" t="s">
        <v>290</v>
      </c>
      <c r="C26" s="537"/>
      <c r="D26" s="538"/>
      <c r="E26" s="107">
        <v>86767</v>
      </c>
      <c r="F26" s="107">
        <v>23535</v>
      </c>
      <c r="G26" s="107">
        <v>12032</v>
      </c>
      <c r="H26" s="107">
        <v>10151</v>
      </c>
      <c r="I26" s="107">
        <v>11030</v>
      </c>
      <c r="J26" s="107">
        <v>6246</v>
      </c>
      <c r="K26" s="107">
        <v>10903</v>
      </c>
      <c r="L26" s="107">
        <v>6229</v>
      </c>
    </row>
    <row r="27" spans="1:12" s="21" customFormat="1" ht="15.75">
      <c r="A27" s="108"/>
      <c r="C27" s="108"/>
      <c r="D27" s="108"/>
      <c r="E27" s="109"/>
      <c r="F27" s="109"/>
      <c r="G27" s="109"/>
      <c r="H27" s="109"/>
      <c r="I27" s="109"/>
      <c r="J27" s="109"/>
      <c r="K27" s="109"/>
      <c r="L27" s="109"/>
    </row>
    <row r="28" spans="1:12">
      <c r="A28" s="24">
        <v>3</v>
      </c>
      <c r="B28" s="24" t="s">
        <v>291</v>
      </c>
      <c r="C28" s="24">
        <v>1</v>
      </c>
      <c r="D28" s="24" t="s">
        <v>149</v>
      </c>
      <c r="E28" s="110">
        <v>135916</v>
      </c>
      <c r="F28" s="110">
        <v>12942</v>
      </c>
      <c r="G28" s="110">
        <v>4629</v>
      </c>
      <c r="H28" s="110">
        <v>9495</v>
      </c>
      <c r="I28" s="110">
        <v>4547</v>
      </c>
      <c r="J28" s="110">
        <v>8664</v>
      </c>
      <c r="K28" s="110">
        <v>4482</v>
      </c>
      <c r="L28" s="110">
        <v>8545</v>
      </c>
    </row>
    <row r="29" spans="1:12">
      <c r="C29" s="24">
        <v>2</v>
      </c>
      <c r="D29" s="24" t="s">
        <v>150</v>
      </c>
      <c r="E29" s="110">
        <v>17738</v>
      </c>
      <c r="F29" s="110">
        <v>1615</v>
      </c>
      <c r="G29" s="110">
        <v>0</v>
      </c>
      <c r="H29" s="110">
        <v>1222</v>
      </c>
      <c r="I29" s="110">
        <v>0</v>
      </c>
      <c r="J29" s="110">
        <v>1222</v>
      </c>
      <c r="K29" s="110">
        <v>0</v>
      </c>
      <c r="L29" s="110">
        <v>1216</v>
      </c>
    </row>
    <row r="30" spans="1:12">
      <c r="C30" s="24">
        <v>3</v>
      </c>
      <c r="D30" s="24" t="s">
        <v>153</v>
      </c>
      <c r="E30" s="110">
        <v>0</v>
      </c>
      <c r="F30" s="110">
        <v>0</v>
      </c>
      <c r="G30" s="110">
        <v>0</v>
      </c>
      <c r="H30" s="110">
        <v>0</v>
      </c>
      <c r="I30" s="110">
        <v>0</v>
      </c>
      <c r="J30" s="110">
        <v>0</v>
      </c>
      <c r="K30" s="110">
        <v>0</v>
      </c>
      <c r="L30" s="110">
        <v>0</v>
      </c>
    </row>
    <row r="31" spans="1:12">
      <c r="C31" s="24">
        <v>4</v>
      </c>
      <c r="D31" s="111" t="s">
        <v>292</v>
      </c>
      <c r="E31" s="110">
        <v>13821</v>
      </c>
      <c r="F31" s="110">
        <v>1010</v>
      </c>
      <c r="G31" s="110">
        <v>0</v>
      </c>
      <c r="H31" s="110">
        <v>973</v>
      </c>
      <c r="I31" s="110">
        <v>0</v>
      </c>
      <c r="J31" s="110">
        <v>470</v>
      </c>
      <c r="K31" s="110">
        <v>0</v>
      </c>
      <c r="L31" s="110">
        <v>470</v>
      </c>
    </row>
    <row r="32" spans="1:12">
      <c r="C32" s="24">
        <v>5</v>
      </c>
      <c r="D32" s="24" t="s">
        <v>293</v>
      </c>
      <c r="E32" s="110">
        <v>0</v>
      </c>
      <c r="F32" s="110">
        <v>5301</v>
      </c>
      <c r="G32" s="110">
        <v>0</v>
      </c>
      <c r="H32" s="110">
        <v>3626</v>
      </c>
      <c r="I32" s="110">
        <v>0</v>
      </c>
      <c r="J32" s="110">
        <v>3153</v>
      </c>
      <c r="K32" s="110">
        <v>0</v>
      </c>
      <c r="L32" s="110">
        <v>2821</v>
      </c>
    </row>
    <row r="33" spans="1:12">
      <c r="C33" s="24">
        <v>6</v>
      </c>
      <c r="D33" s="111" t="s">
        <v>284</v>
      </c>
      <c r="E33" s="110">
        <v>21276</v>
      </c>
      <c r="F33" s="110">
        <v>1882</v>
      </c>
      <c r="G33" s="110">
        <v>2436</v>
      </c>
      <c r="H33" s="110">
        <v>1109</v>
      </c>
      <c r="I33" s="110">
        <v>2208</v>
      </c>
      <c r="J33" s="110">
        <v>668</v>
      </c>
      <c r="K33" s="110">
        <v>2152</v>
      </c>
      <c r="L33" s="110">
        <v>643</v>
      </c>
    </row>
    <row r="34" spans="1:12">
      <c r="C34" s="24">
        <v>7</v>
      </c>
      <c r="D34" s="24" t="s">
        <v>294</v>
      </c>
      <c r="E34" s="110">
        <v>382010</v>
      </c>
      <c r="F34" s="110">
        <v>47984</v>
      </c>
      <c r="G34" s="110">
        <v>43937</v>
      </c>
      <c r="H34" s="110">
        <v>36853</v>
      </c>
      <c r="I34" s="110">
        <v>43509</v>
      </c>
      <c r="J34" s="110">
        <v>34975</v>
      </c>
      <c r="K34" s="110">
        <v>42835</v>
      </c>
      <c r="L34" s="110">
        <v>34898</v>
      </c>
    </row>
    <row r="35" spans="1:12">
      <c r="C35" s="24">
        <v>8</v>
      </c>
      <c r="D35" s="24" t="s">
        <v>287</v>
      </c>
      <c r="E35" s="110">
        <v>7599</v>
      </c>
      <c r="F35" s="110">
        <v>2700</v>
      </c>
      <c r="G35" s="110">
        <v>2320</v>
      </c>
      <c r="H35" s="110">
        <v>2252</v>
      </c>
      <c r="I35" s="110">
        <v>2100</v>
      </c>
      <c r="J35" s="110">
        <v>2252</v>
      </c>
      <c r="K35" s="110">
        <v>2100</v>
      </c>
      <c r="L35" s="110">
        <v>2252</v>
      </c>
    </row>
    <row r="36" spans="1:12">
      <c r="C36" s="24">
        <v>9</v>
      </c>
      <c r="D36" s="24" t="s">
        <v>278</v>
      </c>
      <c r="E36" s="110">
        <v>105272</v>
      </c>
      <c r="F36" s="110">
        <v>12458</v>
      </c>
      <c r="G36" s="110">
        <v>8734</v>
      </c>
      <c r="H36" s="110">
        <v>10003</v>
      </c>
      <c r="I36" s="110">
        <v>8707</v>
      </c>
      <c r="J36" s="110">
        <v>9533</v>
      </c>
      <c r="K36" s="110">
        <v>8601</v>
      </c>
      <c r="L36" s="110">
        <v>9019</v>
      </c>
    </row>
    <row r="37" spans="1:12">
      <c r="C37" s="24">
        <v>10</v>
      </c>
      <c r="D37" s="24" t="s">
        <v>295</v>
      </c>
      <c r="E37" s="110">
        <v>49009</v>
      </c>
      <c r="F37" s="110">
        <v>5288</v>
      </c>
      <c r="G37" s="110">
        <v>5839</v>
      </c>
      <c r="H37" s="110">
        <v>4089</v>
      </c>
      <c r="I37" s="110">
        <v>5806</v>
      </c>
      <c r="J37" s="110">
        <v>3470</v>
      </c>
      <c r="K37" s="110">
        <v>5459</v>
      </c>
      <c r="L37" s="110">
        <v>3295</v>
      </c>
    </row>
    <row r="38" spans="1:12">
      <c r="C38" s="24">
        <v>11</v>
      </c>
      <c r="D38" s="24" t="s">
        <v>165</v>
      </c>
      <c r="E38" s="110">
        <v>90104</v>
      </c>
      <c r="F38" s="110">
        <v>8220</v>
      </c>
      <c r="G38" s="110">
        <v>5439</v>
      </c>
      <c r="H38" s="110">
        <v>6052</v>
      </c>
      <c r="I38" s="110">
        <v>5407</v>
      </c>
      <c r="J38" s="110">
        <v>6052</v>
      </c>
      <c r="K38" s="110">
        <v>5198</v>
      </c>
      <c r="L38" s="110">
        <v>6052</v>
      </c>
    </row>
    <row r="39" spans="1:12" s="107" customFormat="1" ht="15.75">
      <c r="B39" s="536" t="s">
        <v>296</v>
      </c>
      <c r="C39" s="537"/>
      <c r="D39" s="538"/>
      <c r="E39" s="112">
        <v>822745</v>
      </c>
      <c r="F39" s="112">
        <v>99400</v>
      </c>
      <c r="G39" s="112">
        <v>73334</v>
      </c>
      <c r="H39" s="112">
        <v>75674</v>
      </c>
      <c r="I39" s="112">
        <v>72284</v>
      </c>
      <c r="J39" s="112">
        <v>70459</v>
      </c>
      <c r="K39" s="112">
        <v>70827</v>
      </c>
      <c r="L39" s="112">
        <v>69211</v>
      </c>
    </row>
    <row r="40" spans="1:12" s="21" customFormat="1" ht="15.75">
      <c r="A40" s="108"/>
      <c r="C40" s="108"/>
      <c r="D40" s="108"/>
      <c r="E40" s="113"/>
      <c r="F40" s="113"/>
      <c r="G40" s="113"/>
      <c r="H40" s="113"/>
      <c r="I40" s="113"/>
      <c r="J40" s="113"/>
      <c r="K40" s="113"/>
      <c r="L40" s="113"/>
    </row>
    <row r="41" spans="1:12">
      <c r="A41" s="24">
        <v>4</v>
      </c>
      <c r="B41" s="106" t="s">
        <v>297</v>
      </c>
      <c r="C41" s="106"/>
      <c r="D41" s="106"/>
    </row>
    <row r="42" spans="1:12" s="114" customFormat="1">
      <c r="C42" s="114">
        <v>1</v>
      </c>
      <c r="D42" s="24" t="s">
        <v>298</v>
      </c>
      <c r="E42" s="110">
        <v>24932</v>
      </c>
      <c r="F42" s="110">
        <v>4721</v>
      </c>
      <c r="G42" s="110">
        <v>10182</v>
      </c>
      <c r="H42" s="110">
        <v>1745</v>
      </c>
      <c r="I42" s="110">
        <v>9233</v>
      </c>
      <c r="J42" s="110">
        <v>1316</v>
      </c>
      <c r="K42" s="110">
        <v>9233</v>
      </c>
      <c r="L42" s="110">
        <v>1301</v>
      </c>
    </row>
    <row r="43" spans="1:12">
      <c r="C43" s="24">
        <v>2</v>
      </c>
      <c r="D43" s="24" t="s">
        <v>299</v>
      </c>
      <c r="E43" s="110">
        <v>0</v>
      </c>
      <c r="F43" s="110">
        <v>0</v>
      </c>
      <c r="G43" s="110">
        <v>0</v>
      </c>
      <c r="H43" s="110">
        <v>0</v>
      </c>
      <c r="I43" s="110">
        <v>0</v>
      </c>
      <c r="J43" s="110">
        <v>0</v>
      </c>
      <c r="K43" s="110">
        <v>0</v>
      </c>
      <c r="L43" s="110">
        <v>0</v>
      </c>
    </row>
    <row r="44" spans="1:12">
      <c r="C44" s="24">
        <v>3</v>
      </c>
      <c r="D44" s="24" t="s">
        <v>300</v>
      </c>
      <c r="E44" s="110">
        <v>15636</v>
      </c>
      <c r="F44" s="110">
        <v>5813</v>
      </c>
      <c r="G44" s="110">
        <v>6143</v>
      </c>
      <c r="H44" s="110">
        <v>2049</v>
      </c>
      <c r="I44" s="110">
        <v>5172</v>
      </c>
      <c r="J44" s="110">
        <v>769</v>
      </c>
      <c r="K44" s="110">
        <v>4973</v>
      </c>
      <c r="L44" s="110">
        <v>736</v>
      </c>
    </row>
    <row r="45" spans="1:12">
      <c r="C45" s="24">
        <v>4</v>
      </c>
      <c r="D45" s="24" t="s">
        <v>301</v>
      </c>
      <c r="E45" s="110">
        <v>0</v>
      </c>
      <c r="F45" s="110">
        <v>0</v>
      </c>
      <c r="G45" s="110">
        <v>0</v>
      </c>
      <c r="H45" s="110">
        <v>0</v>
      </c>
      <c r="I45" s="110">
        <v>0</v>
      </c>
      <c r="J45" s="110">
        <v>0</v>
      </c>
      <c r="K45" s="110">
        <v>0</v>
      </c>
      <c r="L45" s="110">
        <v>0</v>
      </c>
    </row>
    <row r="46" spans="1:12">
      <c r="C46" s="24">
        <v>5</v>
      </c>
      <c r="D46" s="24" t="s">
        <v>302</v>
      </c>
      <c r="E46" s="110">
        <v>69837</v>
      </c>
      <c r="F46" s="110">
        <v>8084</v>
      </c>
      <c r="G46" s="110">
        <v>17104</v>
      </c>
      <c r="H46" s="110">
        <v>3247</v>
      </c>
      <c r="I46" s="110">
        <v>5370</v>
      </c>
      <c r="J46" s="110">
        <v>3247</v>
      </c>
      <c r="K46" s="110">
        <v>4623</v>
      </c>
      <c r="L46" s="110">
        <v>3147</v>
      </c>
    </row>
    <row r="47" spans="1:12">
      <c r="C47" s="24">
        <v>6</v>
      </c>
      <c r="D47" s="24" t="s">
        <v>303</v>
      </c>
      <c r="E47" s="110">
        <v>5525</v>
      </c>
      <c r="F47" s="110">
        <v>1409</v>
      </c>
      <c r="G47" s="110">
        <v>290</v>
      </c>
      <c r="H47" s="110">
        <v>846</v>
      </c>
      <c r="I47" s="110">
        <v>0</v>
      </c>
      <c r="J47" s="110">
        <v>132</v>
      </c>
      <c r="K47" s="110">
        <v>0</v>
      </c>
      <c r="L47" s="110">
        <v>132</v>
      </c>
    </row>
    <row r="48" spans="1:12">
      <c r="C48" s="24">
        <v>7</v>
      </c>
      <c r="D48" s="24" t="s">
        <v>304</v>
      </c>
      <c r="E48" s="110">
        <v>0</v>
      </c>
      <c r="F48" s="110">
        <v>1337</v>
      </c>
      <c r="G48" s="110">
        <v>0</v>
      </c>
      <c r="H48" s="110">
        <v>311</v>
      </c>
      <c r="I48" s="110">
        <v>0</v>
      </c>
      <c r="J48" s="110">
        <v>110</v>
      </c>
      <c r="K48" s="110">
        <v>0</v>
      </c>
      <c r="L48" s="110">
        <v>110</v>
      </c>
    </row>
    <row r="49" spans="1:12">
      <c r="C49" s="24">
        <v>8</v>
      </c>
      <c r="D49" s="24" t="s">
        <v>294</v>
      </c>
      <c r="E49" s="110">
        <v>438002</v>
      </c>
      <c r="F49" s="110">
        <v>65435</v>
      </c>
      <c r="G49" s="110">
        <v>159234</v>
      </c>
      <c r="H49" s="110">
        <v>46399</v>
      </c>
      <c r="I49" s="110">
        <v>158458</v>
      </c>
      <c r="J49" s="110">
        <v>37889</v>
      </c>
      <c r="K49" s="110">
        <v>156464</v>
      </c>
      <c r="L49" s="110">
        <v>36593</v>
      </c>
    </row>
    <row r="50" spans="1:12">
      <c r="C50" s="24">
        <v>9</v>
      </c>
      <c r="D50" s="24" t="s">
        <v>287</v>
      </c>
      <c r="E50" s="110">
        <v>15732</v>
      </c>
      <c r="F50" s="110">
        <v>11897</v>
      </c>
      <c r="G50" s="110">
        <v>8515</v>
      </c>
      <c r="H50" s="110">
        <v>9004</v>
      </c>
      <c r="I50" s="110">
        <v>7741</v>
      </c>
      <c r="J50" s="110">
        <v>8942</v>
      </c>
      <c r="K50" s="110">
        <v>7741</v>
      </c>
      <c r="L50" s="110">
        <v>8942</v>
      </c>
    </row>
    <row r="51" spans="1:12">
      <c r="C51" s="24">
        <v>10</v>
      </c>
      <c r="D51" s="111" t="s">
        <v>278</v>
      </c>
      <c r="E51" s="110">
        <v>128805</v>
      </c>
      <c r="F51" s="110">
        <v>15587</v>
      </c>
      <c r="G51" s="110">
        <v>38074</v>
      </c>
      <c r="H51" s="110">
        <v>11366</v>
      </c>
      <c r="I51" s="110">
        <v>37964</v>
      </c>
      <c r="J51" s="110">
        <v>7067</v>
      </c>
      <c r="K51" s="110">
        <v>36348</v>
      </c>
      <c r="L51" s="110">
        <v>6025</v>
      </c>
    </row>
    <row r="52" spans="1:12">
      <c r="C52" s="24">
        <v>11</v>
      </c>
      <c r="D52" s="24" t="s">
        <v>305</v>
      </c>
      <c r="E52" s="110">
        <v>126987</v>
      </c>
      <c r="F52" s="110">
        <v>17087</v>
      </c>
      <c r="G52" s="110">
        <v>52211</v>
      </c>
      <c r="H52" s="110">
        <v>12815</v>
      </c>
      <c r="I52" s="110">
        <v>51071</v>
      </c>
      <c r="J52" s="110">
        <v>6521</v>
      </c>
      <c r="K52" s="110">
        <v>50032</v>
      </c>
      <c r="L52" s="110">
        <v>5631</v>
      </c>
    </row>
    <row r="53" spans="1:12">
      <c r="C53" s="24">
        <v>12</v>
      </c>
      <c r="D53" s="24" t="s">
        <v>306</v>
      </c>
      <c r="E53" s="110">
        <v>3562</v>
      </c>
      <c r="F53" s="110">
        <v>1729</v>
      </c>
      <c r="G53" s="110">
        <v>1902</v>
      </c>
      <c r="H53" s="110">
        <v>675</v>
      </c>
      <c r="I53" s="110">
        <v>1902</v>
      </c>
      <c r="J53" s="110">
        <v>660</v>
      </c>
      <c r="K53" s="110">
        <v>1896</v>
      </c>
      <c r="L53" s="110">
        <v>654</v>
      </c>
    </row>
    <row r="54" spans="1:12" s="107" customFormat="1" ht="15.75">
      <c r="B54" s="107" t="s">
        <v>307</v>
      </c>
      <c r="E54" s="112">
        <v>829018</v>
      </c>
      <c r="F54" s="112">
        <v>133099</v>
      </c>
      <c r="G54" s="112">
        <v>293655</v>
      </c>
      <c r="H54" s="112">
        <v>88457</v>
      </c>
      <c r="I54" s="112">
        <v>276911</v>
      </c>
      <c r="J54" s="112">
        <v>66653</v>
      </c>
      <c r="K54" s="112">
        <v>271310</v>
      </c>
      <c r="L54" s="112">
        <v>63271</v>
      </c>
    </row>
    <row r="55" spans="1:12">
      <c r="A55" s="115"/>
    </row>
    <row r="56" spans="1:12" s="117" customFormat="1" ht="16.5" customHeight="1">
      <c r="A56" s="539" t="s">
        <v>308</v>
      </c>
      <c r="B56" s="540"/>
      <c r="C56" s="540"/>
      <c r="D56" s="541"/>
      <c r="E56" s="116">
        <v>2875515</v>
      </c>
      <c r="F56" s="116">
        <v>741490</v>
      </c>
      <c r="G56" s="116">
        <v>781540</v>
      </c>
      <c r="H56" s="116">
        <v>514380</v>
      </c>
      <c r="I56" s="116">
        <v>758591</v>
      </c>
      <c r="J56" s="116">
        <v>469122</v>
      </c>
      <c r="K56" s="116">
        <v>750199</v>
      </c>
      <c r="L56" s="116">
        <v>458682</v>
      </c>
    </row>
    <row r="57" spans="1:12" ht="15.75">
      <c r="A57" s="542" t="s">
        <v>309</v>
      </c>
      <c r="B57" s="543"/>
      <c r="C57" s="543"/>
      <c r="D57" s="543"/>
      <c r="E57" s="543"/>
      <c r="F57" s="543"/>
      <c r="G57" s="543"/>
      <c r="H57" s="543"/>
      <c r="I57" s="543"/>
      <c r="J57" s="543"/>
      <c r="K57" s="543"/>
      <c r="L57" s="543"/>
    </row>
    <row r="58" spans="1:12" ht="15.75">
      <c r="E58" s="118"/>
      <c r="F58" s="118"/>
      <c r="H58" s="118"/>
      <c r="I58" s="119"/>
      <c r="J58" s="119"/>
      <c r="K58" s="119"/>
      <c r="L58" s="119"/>
    </row>
    <row r="59" spans="1:12">
      <c r="G59" s="110"/>
      <c r="H59" s="110"/>
      <c r="I59" s="110"/>
      <c r="J59" s="110"/>
      <c r="K59" s="110"/>
      <c r="L59" s="110"/>
    </row>
    <row r="60" spans="1:12">
      <c r="D60" s="110"/>
      <c r="H60" s="110"/>
    </row>
    <row r="61" spans="1:12">
      <c r="L61" s="110"/>
    </row>
    <row r="67" spans="12:12">
      <c r="L67" s="110"/>
    </row>
  </sheetData>
  <mergeCells count="16">
    <mergeCell ref="A1:L1"/>
    <mergeCell ref="A2:A3"/>
    <mergeCell ref="B2:B3"/>
    <mergeCell ref="C2:C3"/>
    <mergeCell ref="D2:D3"/>
    <mergeCell ref="E2:F2"/>
    <mergeCell ref="G2:H2"/>
    <mergeCell ref="I2:J2"/>
    <mergeCell ref="K2:L2"/>
    <mergeCell ref="B39:D39"/>
    <mergeCell ref="A56:D56"/>
    <mergeCell ref="A57:L57"/>
    <mergeCell ref="A4:D4"/>
    <mergeCell ref="B8:D8"/>
    <mergeCell ref="A9:D9"/>
    <mergeCell ref="B26:D26"/>
  </mergeCells>
  <pageMargins left="0.7" right="0.7" top="0.75" bottom="0.75" header="0.3" footer="0.3"/>
</worksheet>
</file>

<file path=xl/worksheets/sheet13.xml><?xml version="1.0" encoding="utf-8"?>
<worksheet xmlns="http://schemas.openxmlformats.org/spreadsheetml/2006/main" xmlns:r="http://schemas.openxmlformats.org/officeDocument/2006/relationships">
  <dimension ref="A1:Y128"/>
  <sheetViews>
    <sheetView topLeftCell="M73" workbookViewId="0">
      <selection activeCell="Q80" sqref="Q80"/>
    </sheetView>
  </sheetViews>
  <sheetFormatPr defaultRowHeight="15.75"/>
  <cols>
    <col min="1" max="1" width="6.5703125" style="137" customWidth="1"/>
    <col min="2" max="2" width="37" style="137" customWidth="1"/>
    <col min="3" max="3" width="3.7109375" style="120" customWidth="1"/>
    <col min="4" max="4" width="10" style="120" customWidth="1"/>
    <col min="5" max="5" width="8" style="120" customWidth="1"/>
    <col min="6" max="6" width="8.28515625" style="120" customWidth="1"/>
    <col min="7" max="7" width="9.7109375" style="120" customWidth="1"/>
    <col min="8" max="8" width="14" style="120" customWidth="1"/>
    <col min="9" max="9" width="13.140625" style="120" customWidth="1"/>
    <col min="10" max="10" width="12.28515625" style="120" customWidth="1"/>
    <col min="11" max="11" width="14.28515625" style="120" customWidth="1"/>
    <col min="12" max="12" width="15.42578125" style="120" bestFit="1" customWidth="1"/>
    <col min="13" max="13" width="14.28515625" style="120" customWidth="1"/>
    <col min="14" max="14" width="8.42578125" style="120" customWidth="1"/>
    <col min="15" max="15" width="35.5703125" style="120" customWidth="1"/>
    <col min="16" max="16" width="15.5703125" style="120" customWidth="1"/>
    <col min="17" max="18" width="13.85546875" style="120" customWidth="1"/>
    <col min="19" max="19" width="14.28515625" style="120" customWidth="1"/>
    <col min="20" max="20" width="14.7109375" style="120" customWidth="1"/>
    <col min="21" max="21" width="10.42578125" style="120" bestFit="1" customWidth="1"/>
    <col min="22" max="22" width="15.7109375" style="120" customWidth="1"/>
    <col min="23" max="23" width="9" style="120" customWidth="1"/>
    <col min="24" max="25" width="10" style="120" customWidth="1"/>
    <col min="26" max="256" width="9.140625" style="120"/>
    <col min="257" max="257" width="6.5703125" style="120" customWidth="1"/>
    <col min="258" max="258" width="37" style="120" customWidth="1"/>
    <col min="259" max="259" width="3.7109375" style="120" customWidth="1"/>
    <col min="260" max="260" width="10" style="120" customWidth="1"/>
    <col min="261" max="261" width="8" style="120" customWidth="1"/>
    <col min="262" max="262" width="8.28515625" style="120" customWidth="1"/>
    <col min="263" max="263" width="9.7109375" style="120" customWidth="1"/>
    <col min="264" max="264" width="14" style="120" customWidth="1"/>
    <col min="265" max="265" width="13.140625" style="120" customWidth="1"/>
    <col min="266" max="266" width="12.28515625" style="120" customWidth="1"/>
    <col min="267" max="267" width="14.28515625" style="120" customWidth="1"/>
    <col min="268" max="268" width="15.42578125" style="120" bestFit="1" customWidth="1"/>
    <col min="269" max="269" width="14.28515625" style="120" customWidth="1"/>
    <col min="270" max="270" width="8.42578125" style="120" customWidth="1"/>
    <col min="271" max="271" width="35.5703125" style="120" customWidth="1"/>
    <col min="272" max="272" width="15.5703125" style="120" customWidth="1"/>
    <col min="273" max="274" width="13.85546875" style="120" customWidth="1"/>
    <col min="275" max="275" width="14.28515625" style="120" customWidth="1"/>
    <col min="276" max="276" width="14.7109375" style="120" customWidth="1"/>
    <col min="277" max="277" width="10.42578125" style="120" bestFit="1" customWidth="1"/>
    <col min="278" max="278" width="15.7109375" style="120" customWidth="1"/>
    <col min="279" max="279" width="9" style="120" customWidth="1"/>
    <col min="280" max="281" width="10" style="120" customWidth="1"/>
    <col min="282" max="512" width="9.140625" style="120"/>
    <col min="513" max="513" width="6.5703125" style="120" customWidth="1"/>
    <col min="514" max="514" width="37" style="120" customWidth="1"/>
    <col min="515" max="515" width="3.7109375" style="120" customWidth="1"/>
    <col min="516" max="516" width="10" style="120" customWidth="1"/>
    <col min="517" max="517" width="8" style="120" customWidth="1"/>
    <col min="518" max="518" width="8.28515625" style="120" customWidth="1"/>
    <col min="519" max="519" width="9.7109375" style="120" customWidth="1"/>
    <col min="520" max="520" width="14" style="120" customWidth="1"/>
    <col min="521" max="521" width="13.140625" style="120" customWidth="1"/>
    <col min="522" max="522" width="12.28515625" style="120" customWidth="1"/>
    <col min="523" max="523" width="14.28515625" style="120" customWidth="1"/>
    <col min="524" max="524" width="15.42578125" style="120" bestFit="1" customWidth="1"/>
    <col min="525" max="525" width="14.28515625" style="120" customWidth="1"/>
    <col min="526" max="526" width="8.42578125" style="120" customWidth="1"/>
    <col min="527" max="527" width="35.5703125" style="120" customWidth="1"/>
    <col min="528" max="528" width="15.5703125" style="120" customWidth="1"/>
    <col min="529" max="530" width="13.85546875" style="120" customWidth="1"/>
    <col min="531" max="531" width="14.28515625" style="120" customWidth="1"/>
    <col min="532" max="532" width="14.7109375" style="120" customWidth="1"/>
    <col min="533" max="533" width="10.42578125" style="120" bestFit="1" customWidth="1"/>
    <col min="534" max="534" width="15.7109375" style="120" customWidth="1"/>
    <col min="535" max="535" width="9" style="120" customWidth="1"/>
    <col min="536" max="537" width="10" style="120" customWidth="1"/>
    <col min="538" max="768" width="9.140625" style="120"/>
    <col min="769" max="769" width="6.5703125" style="120" customWidth="1"/>
    <col min="770" max="770" width="37" style="120" customWidth="1"/>
    <col min="771" max="771" width="3.7109375" style="120" customWidth="1"/>
    <col min="772" max="772" width="10" style="120" customWidth="1"/>
    <col min="773" max="773" width="8" style="120" customWidth="1"/>
    <col min="774" max="774" width="8.28515625" style="120" customWidth="1"/>
    <col min="775" max="775" width="9.7109375" style="120" customWidth="1"/>
    <col min="776" max="776" width="14" style="120" customWidth="1"/>
    <col min="777" max="777" width="13.140625" style="120" customWidth="1"/>
    <col min="778" max="778" width="12.28515625" style="120" customWidth="1"/>
    <col min="779" max="779" width="14.28515625" style="120" customWidth="1"/>
    <col min="780" max="780" width="15.42578125" style="120" bestFit="1" customWidth="1"/>
    <col min="781" max="781" width="14.28515625" style="120" customWidth="1"/>
    <col min="782" max="782" width="8.42578125" style="120" customWidth="1"/>
    <col min="783" max="783" width="35.5703125" style="120" customWidth="1"/>
    <col min="784" max="784" width="15.5703125" style="120" customWidth="1"/>
    <col min="785" max="786" width="13.85546875" style="120" customWidth="1"/>
    <col min="787" max="787" width="14.28515625" style="120" customWidth="1"/>
    <col min="788" max="788" width="14.7109375" style="120" customWidth="1"/>
    <col min="789" max="789" width="10.42578125" style="120" bestFit="1" customWidth="1"/>
    <col min="790" max="790" width="15.7109375" style="120" customWidth="1"/>
    <col min="791" max="791" width="9" style="120" customWidth="1"/>
    <col min="792" max="793" width="10" style="120" customWidth="1"/>
    <col min="794" max="1024" width="9.140625" style="120"/>
    <col min="1025" max="1025" width="6.5703125" style="120" customWidth="1"/>
    <col min="1026" max="1026" width="37" style="120" customWidth="1"/>
    <col min="1027" max="1027" width="3.7109375" style="120" customWidth="1"/>
    <col min="1028" max="1028" width="10" style="120" customWidth="1"/>
    <col min="1029" max="1029" width="8" style="120" customWidth="1"/>
    <col min="1030" max="1030" width="8.28515625" style="120" customWidth="1"/>
    <col min="1031" max="1031" width="9.7109375" style="120" customWidth="1"/>
    <col min="1032" max="1032" width="14" style="120" customWidth="1"/>
    <col min="1033" max="1033" width="13.140625" style="120" customWidth="1"/>
    <col min="1034" max="1034" width="12.28515625" style="120" customWidth="1"/>
    <col min="1035" max="1035" width="14.28515625" style="120" customWidth="1"/>
    <col min="1036" max="1036" width="15.42578125" style="120" bestFit="1" customWidth="1"/>
    <col min="1037" max="1037" width="14.28515625" style="120" customWidth="1"/>
    <col min="1038" max="1038" width="8.42578125" style="120" customWidth="1"/>
    <col min="1039" max="1039" width="35.5703125" style="120" customWidth="1"/>
    <col min="1040" max="1040" width="15.5703125" style="120" customWidth="1"/>
    <col min="1041" max="1042" width="13.85546875" style="120" customWidth="1"/>
    <col min="1043" max="1043" width="14.28515625" style="120" customWidth="1"/>
    <col min="1044" max="1044" width="14.7109375" style="120" customWidth="1"/>
    <col min="1045" max="1045" width="10.42578125" style="120" bestFit="1" customWidth="1"/>
    <col min="1046" max="1046" width="15.7109375" style="120" customWidth="1"/>
    <col min="1047" max="1047" width="9" style="120" customWidth="1"/>
    <col min="1048" max="1049" width="10" style="120" customWidth="1"/>
    <col min="1050" max="1280" width="9.140625" style="120"/>
    <col min="1281" max="1281" width="6.5703125" style="120" customWidth="1"/>
    <col min="1282" max="1282" width="37" style="120" customWidth="1"/>
    <col min="1283" max="1283" width="3.7109375" style="120" customWidth="1"/>
    <col min="1284" max="1284" width="10" style="120" customWidth="1"/>
    <col min="1285" max="1285" width="8" style="120" customWidth="1"/>
    <col min="1286" max="1286" width="8.28515625" style="120" customWidth="1"/>
    <col min="1287" max="1287" width="9.7109375" style="120" customWidth="1"/>
    <col min="1288" max="1288" width="14" style="120" customWidth="1"/>
    <col min="1289" max="1289" width="13.140625" style="120" customWidth="1"/>
    <col min="1290" max="1290" width="12.28515625" style="120" customWidth="1"/>
    <col min="1291" max="1291" width="14.28515625" style="120" customWidth="1"/>
    <col min="1292" max="1292" width="15.42578125" style="120" bestFit="1" customWidth="1"/>
    <col min="1293" max="1293" width="14.28515625" style="120" customWidth="1"/>
    <col min="1294" max="1294" width="8.42578125" style="120" customWidth="1"/>
    <col min="1295" max="1295" width="35.5703125" style="120" customWidth="1"/>
    <col min="1296" max="1296" width="15.5703125" style="120" customWidth="1"/>
    <col min="1297" max="1298" width="13.85546875" style="120" customWidth="1"/>
    <col min="1299" max="1299" width="14.28515625" style="120" customWidth="1"/>
    <col min="1300" max="1300" width="14.7109375" style="120" customWidth="1"/>
    <col min="1301" max="1301" width="10.42578125" style="120" bestFit="1" customWidth="1"/>
    <col min="1302" max="1302" width="15.7109375" style="120" customWidth="1"/>
    <col min="1303" max="1303" width="9" style="120" customWidth="1"/>
    <col min="1304" max="1305" width="10" style="120" customWidth="1"/>
    <col min="1306" max="1536" width="9.140625" style="120"/>
    <col min="1537" max="1537" width="6.5703125" style="120" customWidth="1"/>
    <col min="1538" max="1538" width="37" style="120" customWidth="1"/>
    <col min="1539" max="1539" width="3.7109375" style="120" customWidth="1"/>
    <col min="1540" max="1540" width="10" style="120" customWidth="1"/>
    <col min="1541" max="1541" width="8" style="120" customWidth="1"/>
    <col min="1542" max="1542" width="8.28515625" style="120" customWidth="1"/>
    <col min="1543" max="1543" width="9.7109375" style="120" customWidth="1"/>
    <col min="1544" max="1544" width="14" style="120" customWidth="1"/>
    <col min="1545" max="1545" width="13.140625" style="120" customWidth="1"/>
    <col min="1546" max="1546" width="12.28515625" style="120" customWidth="1"/>
    <col min="1547" max="1547" width="14.28515625" style="120" customWidth="1"/>
    <col min="1548" max="1548" width="15.42578125" style="120" bestFit="1" customWidth="1"/>
    <col min="1549" max="1549" width="14.28515625" style="120" customWidth="1"/>
    <col min="1550" max="1550" width="8.42578125" style="120" customWidth="1"/>
    <col min="1551" max="1551" width="35.5703125" style="120" customWidth="1"/>
    <col min="1552" max="1552" width="15.5703125" style="120" customWidth="1"/>
    <col min="1553" max="1554" width="13.85546875" style="120" customWidth="1"/>
    <col min="1555" max="1555" width="14.28515625" style="120" customWidth="1"/>
    <col min="1556" max="1556" width="14.7109375" style="120" customWidth="1"/>
    <col min="1557" max="1557" width="10.42578125" style="120" bestFit="1" customWidth="1"/>
    <col min="1558" max="1558" width="15.7109375" style="120" customWidth="1"/>
    <col min="1559" max="1559" width="9" style="120" customWidth="1"/>
    <col min="1560" max="1561" width="10" style="120" customWidth="1"/>
    <col min="1562" max="1792" width="9.140625" style="120"/>
    <col min="1793" max="1793" width="6.5703125" style="120" customWidth="1"/>
    <col min="1794" max="1794" width="37" style="120" customWidth="1"/>
    <col min="1795" max="1795" width="3.7109375" style="120" customWidth="1"/>
    <col min="1796" max="1796" width="10" style="120" customWidth="1"/>
    <col min="1797" max="1797" width="8" style="120" customWidth="1"/>
    <col min="1798" max="1798" width="8.28515625" style="120" customWidth="1"/>
    <col min="1799" max="1799" width="9.7109375" style="120" customWidth="1"/>
    <col min="1800" max="1800" width="14" style="120" customWidth="1"/>
    <col min="1801" max="1801" width="13.140625" style="120" customWidth="1"/>
    <col min="1802" max="1802" width="12.28515625" style="120" customWidth="1"/>
    <col min="1803" max="1803" width="14.28515625" style="120" customWidth="1"/>
    <col min="1804" max="1804" width="15.42578125" style="120" bestFit="1" customWidth="1"/>
    <col min="1805" max="1805" width="14.28515625" style="120" customWidth="1"/>
    <col min="1806" max="1806" width="8.42578125" style="120" customWidth="1"/>
    <col min="1807" max="1807" width="35.5703125" style="120" customWidth="1"/>
    <col min="1808" max="1808" width="15.5703125" style="120" customWidth="1"/>
    <col min="1809" max="1810" width="13.85546875" style="120" customWidth="1"/>
    <col min="1811" max="1811" width="14.28515625" style="120" customWidth="1"/>
    <col min="1812" max="1812" width="14.7109375" style="120" customWidth="1"/>
    <col min="1813" max="1813" width="10.42578125" style="120" bestFit="1" customWidth="1"/>
    <col min="1814" max="1814" width="15.7109375" style="120" customWidth="1"/>
    <col min="1815" max="1815" width="9" style="120" customWidth="1"/>
    <col min="1816" max="1817" width="10" style="120" customWidth="1"/>
    <col min="1818" max="2048" width="9.140625" style="120"/>
    <col min="2049" max="2049" width="6.5703125" style="120" customWidth="1"/>
    <col min="2050" max="2050" width="37" style="120" customWidth="1"/>
    <col min="2051" max="2051" width="3.7109375" style="120" customWidth="1"/>
    <col min="2052" max="2052" width="10" style="120" customWidth="1"/>
    <col min="2053" max="2053" width="8" style="120" customWidth="1"/>
    <col min="2054" max="2054" width="8.28515625" style="120" customWidth="1"/>
    <col min="2055" max="2055" width="9.7109375" style="120" customWidth="1"/>
    <col min="2056" max="2056" width="14" style="120" customWidth="1"/>
    <col min="2057" max="2057" width="13.140625" style="120" customWidth="1"/>
    <col min="2058" max="2058" width="12.28515625" style="120" customWidth="1"/>
    <col min="2059" max="2059" width="14.28515625" style="120" customWidth="1"/>
    <col min="2060" max="2060" width="15.42578125" style="120" bestFit="1" customWidth="1"/>
    <col min="2061" max="2061" width="14.28515625" style="120" customWidth="1"/>
    <col min="2062" max="2062" width="8.42578125" style="120" customWidth="1"/>
    <col min="2063" max="2063" width="35.5703125" style="120" customWidth="1"/>
    <col min="2064" max="2064" width="15.5703125" style="120" customWidth="1"/>
    <col min="2065" max="2066" width="13.85546875" style="120" customWidth="1"/>
    <col min="2067" max="2067" width="14.28515625" style="120" customWidth="1"/>
    <col min="2068" max="2068" width="14.7109375" style="120" customWidth="1"/>
    <col min="2069" max="2069" width="10.42578125" style="120" bestFit="1" customWidth="1"/>
    <col min="2070" max="2070" width="15.7109375" style="120" customWidth="1"/>
    <col min="2071" max="2071" width="9" style="120" customWidth="1"/>
    <col min="2072" max="2073" width="10" style="120" customWidth="1"/>
    <col min="2074" max="2304" width="9.140625" style="120"/>
    <col min="2305" max="2305" width="6.5703125" style="120" customWidth="1"/>
    <col min="2306" max="2306" width="37" style="120" customWidth="1"/>
    <col min="2307" max="2307" width="3.7109375" style="120" customWidth="1"/>
    <col min="2308" max="2308" width="10" style="120" customWidth="1"/>
    <col min="2309" max="2309" width="8" style="120" customWidth="1"/>
    <col min="2310" max="2310" width="8.28515625" style="120" customWidth="1"/>
    <col min="2311" max="2311" width="9.7109375" style="120" customWidth="1"/>
    <col min="2312" max="2312" width="14" style="120" customWidth="1"/>
    <col min="2313" max="2313" width="13.140625" style="120" customWidth="1"/>
    <col min="2314" max="2314" width="12.28515625" style="120" customWidth="1"/>
    <col min="2315" max="2315" width="14.28515625" style="120" customWidth="1"/>
    <col min="2316" max="2316" width="15.42578125" style="120" bestFit="1" customWidth="1"/>
    <col min="2317" max="2317" width="14.28515625" style="120" customWidth="1"/>
    <col min="2318" max="2318" width="8.42578125" style="120" customWidth="1"/>
    <col min="2319" max="2319" width="35.5703125" style="120" customWidth="1"/>
    <col min="2320" max="2320" width="15.5703125" style="120" customWidth="1"/>
    <col min="2321" max="2322" width="13.85546875" style="120" customWidth="1"/>
    <col min="2323" max="2323" width="14.28515625" style="120" customWidth="1"/>
    <col min="2324" max="2324" width="14.7109375" style="120" customWidth="1"/>
    <col min="2325" max="2325" width="10.42578125" style="120" bestFit="1" customWidth="1"/>
    <col min="2326" max="2326" width="15.7109375" style="120" customWidth="1"/>
    <col min="2327" max="2327" width="9" style="120" customWidth="1"/>
    <col min="2328" max="2329" width="10" style="120" customWidth="1"/>
    <col min="2330" max="2560" width="9.140625" style="120"/>
    <col min="2561" max="2561" width="6.5703125" style="120" customWidth="1"/>
    <col min="2562" max="2562" width="37" style="120" customWidth="1"/>
    <col min="2563" max="2563" width="3.7109375" style="120" customWidth="1"/>
    <col min="2564" max="2564" width="10" style="120" customWidth="1"/>
    <col min="2565" max="2565" width="8" style="120" customWidth="1"/>
    <col min="2566" max="2566" width="8.28515625" style="120" customWidth="1"/>
    <col min="2567" max="2567" width="9.7109375" style="120" customWidth="1"/>
    <col min="2568" max="2568" width="14" style="120" customWidth="1"/>
    <col min="2569" max="2569" width="13.140625" style="120" customWidth="1"/>
    <col min="2570" max="2570" width="12.28515625" style="120" customWidth="1"/>
    <col min="2571" max="2571" width="14.28515625" style="120" customWidth="1"/>
    <col min="2572" max="2572" width="15.42578125" style="120" bestFit="1" customWidth="1"/>
    <col min="2573" max="2573" width="14.28515625" style="120" customWidth="1"/>
    <col min="2574" max="2574" width="8.42578125" style="120" customWidth="1"/>
    <col min="2575" max="2575" width="35.5703125" style="120" customWidth="1"/>
    <col min="2576" max="2576" width="15.5703125" style="120" customWidth="1"/>
    <col min="2577" max="2578" width="13.85546875" style="120" customWidth="1"/>
    <col min="2579" max="2579" width="14.28515625" style="120" customWidth="1"/>
    <col min="2580" max="2580" width="14.7109375" style="120" customWidth="1"/>
    <col min="2581" max="2581" width="10.42578125" style="120" bestFit="1" customWidth="1"/>
    <col min="2582" max="2582" width="15.7109375" style="120" customWidth="1"/>
    <col min="2583" max="2583" width="9" style="120" customWidth="1"/>
    <col min="2584" max="2585" width="10" style="120" customWidth="1"/>
    <col min="2586" max="2816" width="9.140625" style="120"/>
    <col min="2817" max="2817" width="6.5703125" style="120" customWidth="1"/>
    <col min="2818" max="2818" width="37" style="120" customWidth="1"/>
    <col min="2819" max="2819" width="3.7109375" style="120" customWidth="1"/>
    <col min="2820" max="2820" width="10" style="120" customWidth="1"/>
    <col min="2821" max="2821" width="8" style="120" customWidth="1"/>
    <col min="2822" max="2822" width="8.28515625" style="120" customWidth="1"/>
    <col min="2823" max="2823" width="9.7109375" style="120" customWidth="1"/>
    <col min="2824" max="2824" width="14" style="120" customWidth="1"/>
    <col min="2825" max="2825" width="13.140625" style="120" customWidth="1"/>
    <col min="2826" max="2826" width="12.28515625" style="120" customWidth="1"/>
    <col min="2827" max="2827" width="14.28515625" style="120" customWidth="1"/>
    <col min="2828" max="2828" width="15.42578125" style="120" bestFit="1" customWidth="1"/>
    <col min="2829" max="2829" width="14.28515625" style="120" customWidth="1"/>
    <col min="2830" max="2830" width="8.42578125" style="120" customWidth="1"/>
    <col min="2831" max="2831" width="35.5703125" style="120" customWidth="1"/>
    <col min="2832" max="2832" width="15.5703125" style="120" customWidth="1"/>
    <col min="2833" max="2834" width="13.85546875" style="120" customWidth="1"/>
    <col min="2835" max="2835" width="14.28515625" style="120" customWidth="1"/>
    <col min="2836" max="2836" width="14.7109375" style="120" customWidth="1"/>
    <col min="2837" max="2837" width="10.42578125" style="120" bestFit="1" customWidth="1"/>
    <col min="2838" max="2838" width="15.7109375" style="120" customWidth="1"/>
    <col min="2839" max="2839" width="9" style="120" customWidth="1"/>
    <col min="2840" max="2841" width="10" style="120" customWidth="1"/>
    <col min="2842" max="3072" width="9.140625" style="120"/>
    <col min="3073" max="3073" width="6.5703125" style="120" customWidth="1"/>
    <col min="3074" max="3074" width="37" style="120" customWidth="1"/>
    <col min="3075" max="3075" width="3.7109375" style="120" customWidth="1"/>
    <col min="3076" max="3076" width="10" style="120" customWidth="1"/>
    <col min="3077" max="3077" width="8" style="120" customWidth="1"/>
    <col min="3078" max="3078" width="8.28515625" style="120" customWidth="1"/>
    <col min="3079" max="3079" width="9.7109375" style="120" customWidth="1"/>
    <col min="3080" max="3080" width="14" style="120" customWidth="1"/>
    <col min="3081" max="3081" width="13.140625" style="120" customWidth="1"/>
    <col min="3082" max="3082" width="12.28515625" style="120" customWidth="1"/>
    <col min="3083" max="3083" width="14.28515625" style="120" customWidth="1"/>
    <col min="3084" max="3084" width="15.42578125" style="120" bestFit="1" customWidth="1"/>
    <col min="3085" max="3085" width="14.28515625" style="120" customWidth="1"/>
    <col min="3086" max="3086" width="8.42578125" style="120" customWidth="1"/>
    <col min="3087" max="3087" width="35.5703125" style="120" customWidth="1"/>
    <col min="3088" max="3088" width="15.5703125" style="120" customWidth="1"/>
    <col min="3089" max="3090" width="13.85546875" style="120" customWidth="1"/>
    <col min="3091" max="3091" width="14.28515625" style="120" customWidth="1"/>
    <col min="3092" max="3092" width="14.7109375" style="120" customWidth="1"/>
    <col min="3093" max="3093" width="10.42578125" style="120" bestFit="1" customWidth="1"/>
    <col min="3094" max="3094" width="15.7109375" style="120" customWidth="1"/>
    <col min="3095" max="3095" width="9" style="120" customWidth="1"/>
    <col min="3096" max="3097" width="10" style="120" customWidth="1"/>
    <col min="3098" max="3328" width="9.140625" style="120"/>
    <col min="3329" max="3329" width="6.5703125" style="120" customWidth="1"/>
    <col min="3330" max="3330" width="37" style="120" customWidth="1"/>
    <col min="3331" max="3331" width="3.7109375" style="120" customWidth="1"/>
    <col min="3332" max="3332" width="10" style="120" customWidth="1"/>
    <col min="3333" max="3333" width="8" style="120" customWidth="1"/>
    <col min="3334" max="3334" width="8.28515625" style="120" customWidth="1"/>
    <col min="3335" max="3335" width="9.7109375" style="120" customWidth="1"/>
    <col min="3336" max="3336" width="14" style="120" customWidth="1"/>
    <col min="3337" max="3337" width="13.140625" style="120" customWidth="1"/>
    <col min="3338" max="3338" width="12.28515625" style="120" customWidth="1"/>
    <col min="3339" max="3339" width="14.28515625" style="120" customWidth="1"/>
    <col min="3340" max="3340" width="15.42578125" style="120" bestFit="1" customWidth="1"/>
    <col min="3341" max="3341" width="14.28515625" style="120" customWidth="1"/>
    <col min="3342" max="3342" width="8.42578125" style="120" customWidth="1"/>
    <col min="3343" max="3343" width="35.5703125" style="120" customWidth="1"/>
    <col min="3344" max="3344" width="15.5703125" style="120" customWidth="1"/>
    <col min="3345" max="3346" width="13.85546875" style="120" customWidth="1"/>
    <col min="3347" max="3347" width="14.28515625" style="120" customWidth="1"/>
    <col min="3348" max="3348" width="14.7109375" style="120" customWidth="1"/>
    <col min="3349" max="3349" width="10.42578125" style="120" bestFit="1" customWidth="1"/>
    <col min="3350" max="3350" width="15.7109375" style="120" customWidth="1"/>
    <col min="3351" max="3351" width="9" style="120" customWidth="1"/>
    <col min="3352" max="3353" width="10" style="120" customWidth="1"/>
    <col min="3354" max="3584" width="9.140625" style="120"/>
    <col min="3585" max="3585" width="6.5703125" style="120" customWidth="1"/>
    <col min="3586" max="3586" width="37" style="120" customWidth="1"/>
    <col min="3587" max="3587" width="3.7109375" style="120" customWidth="1"/>
    <col min="3588" max="3588" width="10" style="120" customWidth="1"/>
    <col min="3589" max="3589" width="8" style="120" customWidth="1"/>
    <col min="3590" max="3590" width="8.28515625" style="120" customWidth="1"/>
    <col min="3591" max="3591" width="9.7109375" style="120" customWidth="1"/>
    <col min="3592" max="3592" width="14" style="120" customWidth="1"/>
    <col min="3593" max="3593" width="13.140625" style="120" customWidth="1"/>
    <col min="3594" max="3594" width="12.28515625" style="120" customWidth="1"/>
    <col min="3595" max="3595" width="14.28515625" style="120" customWidth="1"/>
    <col min="3596" max="3596" width="15.42578125" style="120" bestFit="1" customWidth="1"/>
    <col min="3597" max="3597" width="14.28515625" style="120" customWidth="1"/>
    <col min="3598" max="3598" width="8.42578125" style="120" customWidth="1"/>
    <col min="3599" max="3599" width="35.5703125" style="120" customWidth="1"/>
    <col min="3600" max="3600" width="15.5703125" style="120" customWidth="1"/>
    <col min="3601" max="3602" width="13.85546875" style="120" customWidth="1"/>
    <col min="3603" max="3603" width="14.28515625" style="120" customWidth="1"/>
    <col min="3604" max="3604" width="14.7109375" style="120" customWidth="1"/>
    <col min="3605" max="3605" width="10.42578125" style="120" bestFit="1" customWidth="1"/>
    <col min="3606" max="3606" width="15.7109375" style="120" customWidth="1"/>
    <col min="3607" max="3607" width="9" style="120" customWidth="1"/>
    <col min="3608" max="3609" width="10" style="120" customWidth="1"/>
    <col min="3610" max="3840" width="9.140625" style="120"/>
    <col min="3841" max="3841" width="6.5703125" style="120" customWidth="1"/>
    <col min="3842" max="3842" width="37" style="120" customWidth="1"/>
    <col min="3843" max="3843" width="3.7109375" style="120" customWidth="1"/>
    <col min="3844" max="3844" width="10" style="120" customWidth="1"/>
    <col min="3845" max="3845" width="8" style="120" customWidth="1"/>
    <col min="3846" max="3846" width="8.28515625" style="120" customWidth="1"/>
    <col min="3847" max="3847" width="9.7109375" style="120" customWidth="1"/>
    <col min="3848" max="3848" width="14" style="120" customWidth="1"/>
    <col min="3849" max="3849" width="13.140625" style="120" customWidth="1"/>
    <col min="3850" max="3850" width="12.28515625" style="120" customWidth="1"/>
    <col min="3851" max="3851" width="14.28515625" style="120" customWidth="1"/>
    <col min="3852" max="3852" width="15.42578125" style="120" bestFit="1" customWidth="1"/>
    <col min="3853" max="3853" width="14.28515625" style="120" customWidth="1"/>
    <col min="3854" max="3854" width="8.42578125" style="120" customWidth="1"/>
    <col min="3855" max="3855" width="35.5703125" style="120" customWidth="1"/>
    <col min="3856" max="3856" width="15.5703125" style="120" customWidth="1"/>
    <col min="3857" max="3858" width="13.85546875" style="120" customWidth="1"/>
    <col min="3859" max="3859" width="14.28515625" style="120" customWidth="1"/>
    <col min="3860" max="3860" width="14.7109375" style="120" customWidth="1"/>
    <col min="3861" max="3861" width="10.42578125" style="120" bestFit="1" customWidth="1"/>
    <col min="3862" max="3862" width="15.7109375" style="120" customWidth="1"/>
    <col min="3863" max="3863" width="9" style="120" customWidth="1"/>
    <col min="3864" max="3865" width="10" style="120" customWidth="1"/>
    <col min="3866" max="4096" width="9.140625" style="120"/>
    <col min="4097" max="4097" width="6.5703125" style="120" customWidth="1"/>
    <col min="4098" max="4098" width="37" style="120" customWidth="1"/>
    <col min="4099" max="4099" width="3.7109375" style="120" customWidth="1"/>
    <col min="4100" max="4100" width="10" style="120" customWidth="1"/>
    <col min="4101" max="4101" width="8" style="120" customWidth="1"/>
    <col min="4102" max="4102" width="8.28515625" style="120" customWidth="1"/>
    <col min="4103" max="4103" width="9.7109375" style="120" customWidth="1"/>
    <col min="4104" max="4104" width="14" style="120" customWidth="1"/>
    <col min="4105" max="4105" width="13.140625" style="120" customWidth="1"/>
    <col min="4106" max="4106" width="12.28515625" style="120" customWidth="1"/>
    <col min="4107" max="4107" width="14.28515625" style="120" customWidth="1"/>
    <col min="4108" max="4108" width="15.42578125" style="120" bestFit="1" customWidth="1"/>
    <col min="4109" max="4109" width="14.28515625" style="120" customWidth="1"/>
    <col min="4110" max="4110" width="8.42578125" style="120" customWidth="1"/>
    <col min="4111" max="4111" width="35.5703125" style="120" customWidth="1"/>
    <col min="4112" max="4112" width="15.5703125" style="120" customWidth="1"/>
    <col min="4113" max="4114" width="13.85546875" style="120" customWidth="1"/>
    <col min="4115" max="4115" width="14.28515625" style="120" customWidth="1"/>
    <col min="4116" max="4116" width="14.7109375" style="120" customWidth="1"/>
    <col min="4117" max="4117" width="10.42578125" style="120" bestFit="1" customWidth="1"/>
    <col min="4118" max="4118" width="15.7109375" style="120" customWidth="1"/>
    <col min="4119" max="4119" width="9" style="120" customWidth="1"/>
    <col min="4120" max="4121" width="10" style="120" customWidth="1"/>
    <col min="4122" max="4352" width="9.140625" style="120"/>
    <col min="4353" max="4353" width="6.5703125" style="120" customWidth="1"/>
    <col min="4354" max="4354" width="37" style="120" customWidth="1"/>
    <col min="4355" max="4355" width="3.7109375" style="120" customWidth="1"/>
    <col min="4356" max="4356" width="10" style="120" customWidth="1"/>
    <col min="4357" max="4357" width="8" style="120" customWidth="1"/>
    <col min="4358" max="4358" width="8.28515625" style="120" customWidth="1"/>
    <col min="4359" max="4359" width="9.7109375" style="120" customWidth="1"/>
    <col min="4360" max="4360" width="14" style="120" customWidth="1"/>
    <col min="4361" max="4361" width="13.140625" style="120" customWidth="1"/>
    <col min="4362" max="4362" width="12.28515625" style="120" customWidth="1"/>
    <col min="4363" max="4363" width="14.28515625" style="120" customWidth="1"/>
    <col min="4364" max="4364" width="15.42578125" style="120" bestFit="1" customWidth="1"/>
    <col min="4365" max="4365" width="14.28515625" style="120" customWidth="1"/>
    <col min="4366" max="4366" width="8.42578125" style="120" customWidth="1"/>
    <col min="4367" max="4367" width="35.5703125" style="120" customWidth="1"/>
    <col min="4368" max="4368" width="15.5703125" style="120" customWidth="1"/>
    <col min="4369" max="4370" width="13.85546875" style="120" customWidth="1"/>
    <col min="4371" max="4371" width="14.28515625" style="120" customWidth="1"/>
    <col min="4372" max="4372" width="14.7109375" style="120" customWidth="1"/>
    <col min="4373" max="4373" width="10.42578125" style="120" bestFit="1" customWidth="1"/>
    <col min="4374" max="4374" width="15.7109375" style="120" customWidth="1"/>
    <col min="4375" max="4375" width="9" style="120" customWidth="1"/>
    <col min="4376" max="4377" width="10" style="120" customWidth="1"/>
    <col min="4378" max="4608" width="9.140625" style="120"/>
    <col min="4609" max="4609" width="6.5703125" style="120" customWidth="1"/>
    <col min="4610" max="4610" width="37" style="120" customWidth="1"/>
    <col min="4611" max="4611" width="3.7109375" style="120" customWidth="1"/>
    <col min="4612" max="4612" width="10" style="120" customWidth="1"/>
    <col min="4613" max="4613" width="8" style="120" customWidth="1"/>
    <col min="4614" max="4614" width="8.28515625" style="120" customWidth="1"/>
    <col min="4615" max="4615" width="9.7109375" style="120" customWidth="1"/>
    <col min="4616" max="4616" width="14" style="120" customWidth="1"/>
    <col min="4617" max="4617" width="13.140625" style="120" customWidth="1"/>
    <col min="4618" max="4618" width="12.28515625" style="120" customWidth="1"/>
    <col min="4619" max="4619" width="14.28515625" style="120" customWidth="1"/>
    <col min="4620" max="4620" width="15.42578125" style="120" bestFit="1" customWidth="1"/>
    <col min="4621" max="4621" width="14.28515625" style="120" customWidth="1"/>
    <col min="4622" max="4622" width="8.42578125" style="120" customWidth="1"/>
    <col min="4623" max="4623" width="35.5703125" style="120" customWidth="1"/>
    <col min="4624" max="4624" width="15.5703125" style="120" customWidth="1"/>
    <col min="4625" max="4626" width="13.85546875" style="120" customWidth="1"/>
    <col min="4627" max="4627" width="14.28515625" style="120" customWidth="1"/>
    <col min="4628" max="4628" width="14.7109375" style="120" customWidth="1"/>
    <col min="4629" max="4629" width="10.42578125" style="120" bestFit="1" customWidth="1"/>
    <col min="4630" max="4630" width="15.7109375" style="120" customWidth="1"/>
    <col min="4631" max="4631" width="9" style="120" customWidth="1"/>
    <col min="4632" max="4633" width="10" style="120" customWidth="1"/>
    <col min="4634" max="4864" width="9.140625" style="120"/>
    <col min="4865" max="4865" width="6.5703125" style="120" customWidth="1"/>
    <col min="4866" max="4866" width="37" style="120" customWidth="1"/>
    <col min="4867" max="4867" width="3.7109375" style="120" customWidth="1"/>
    <col min="4868" max="4868" width="10" style="120" customWidth="1"/>
    <col min="4869" max="4869" width="8" style="120" customWidth="1"/>
    <col min="4870" max="4870" width="8.28515625" style="120" customWidth="1"/>
    <col min="4871" max="4871" width="9.7109375" style="120" customWidth="1"/>
    <col min="4872" max="4872" width="14" style="120" customWidth="1"/>
    <col min="4873" max="4873" width="13.140625" style="120" customWidth="1"/>
    <col min="4874" max="4874" width="12.28515625" style="120" customWidth="1"/>
    <col min="4875" max="4875" width="14.28515625" style="120" customWidth="1"/>
    <col min="4876" max="4876" width="15.42578125" style="120" bestFit="1" customWidth="1"/>
    <col min="4877" max="4877" width="14.28515625" style="120" customWidth="1"/>
    <col min="4878" max="4878" width="8.42578125" style="120" customWidth="1"/>
    <col min="4879" max="4879" width="35.5703125" style="120" customWidth="1"/>
    <col min="4880" max="4880" width="15.5703125" style="120" customWidth="1"/>
    <col min="4881" max="4882" width="13.85546875" style="120" customWidth="1"/>
    <col min="4883" max="4883" width="14.28515625" style="120" customWidth="1"/>
    <col min="4884" max="4884" width="14.7109375" style="120" customWidth="1"/>
    <col min="4885" max="4885" width="10.42578125" style="120" bestFit="1" customWidth="1"/>
    <col min="4886" max="4886" width="15.7109375" style="120" customWidth="1"/>
    <col min="4887" max="4887" width="9" style="120" customWidth="1"/>
    <col min="4888" max="4889" width="10" style="120" customWidth="1"/>
    <col min="4890" max="5120" width="9.140625" style="120"/>
    <col min="5121" max="5121" width="6.5703125" style="120" customWidth="1"/>
    <col min="5122" max="5122" width="37" style="120" customWidth="1"/>
    <col min="5123" max="5123" width="3.7109375" style="120" customWidth="1"/>
    <col min="5124" max="5124" width="10" style="120" customWidth="1"/>
    <col min="5125" max="5125" width="8" style="120" customWidth="1"/>
    <col min="5126" max="5126" width="8.28515625" style="120" customWidth="1"/>
    <col min="5127" max="5127" width="9.7109375" style="120" customWidth="1"/>
    <col min="5128" max="5128" width="14" style="120" customWidth="1"/>
    <col min="5129" max="5129" width="13.140625" style="120" customWidth="1"/>
    <col min="5130" max="5130" width="12.28515625" style="120" customWidth="1"/>
    <col min="5131" max="5131" width="14.28515625" style="120" customWidth="1"/>
    <col min="5132" max="5132" width="15.42578125" style="120" bestFit="1" customWidth="1"/>
    <col min="5133" max="5133" width="14.28515625" style="120" customWidth="1"/>
    <col min="5134" max="5134" width="8.42578125" style="120" customWidth="1"/>
    <col min="5135" max="5135" width="35.5703125" style="120" customWidth="1"/>
    <col min="5136" max="5136" width="15.5703125" style="120" customWidth="1"/>
    <col min="5137" max="5138" width="13.85546875" style="120" customWidth="1"/>
    <col min="5139" max="5139" width="14.28515625" style="120" customWidth="1"/>
    <col min="5140" max="5140" width="14.7109375" style="120" customWidth="1"/>
    <col min="5141" max="5141" width="10.42578125" style="120" bestFit="1" customWidth="1"/>
    <col min="5142" max="5142" width="15.7109375" style="120" customWidth="1"/>
    <col min="5143" max="5143" width="9" style="120" customWidth="1"/>
    <col min="5144" max="5145" width="10" style="120" customWidth="1"/>
    <col min="5146" max="5376" width="9.140625" style="120"/>
    <col min="5377" max="5377" width="6.5703125" style="120" customWidth="1"/>
    <col min="5378" max="5378" width="37" style="120" customWidth="1"/>
    <col min="5379" max="5379" width="3.7109375" style="120" customWidth="1"/>
    <col min="5380" max="5380" width="10" style="120" customWidth="1"/>
    <col min="5381" max="5381" width="8" style="120" customWidth="1"/>
    <col min="5382" max="5382" width="8.28515625" style="120" customWidth="1"/>
    <col min="5383" max="5383" width="9.7109375" style="120" customWidth="1"/>
    <col min="5384" max="5384" width="14" style="120" customWidth="1"/>
    <col min="5385" max="5385" width="13.140625" style="120" customWidth="1"/>
    <col min="5386" max="5386" width="12.28515625" style="120" customWidth="1"/>
    <col min="5387" max="5387" width="14.28515625" style="120" customWidth="1"/>
    <col min="5388" max="5388" width="15.42578125" style="120" bestFit="1" customWidth="1"/>
    <col min="5389" max="5389" width="14.28515625" style="120" customWidth="1"/>
    <col min="5390" max="5390" width="8.42578125" style="120" customWidth="1"/>
    <col min="5391" max="5391" width="35.5703125" style="120" customWidth="1"/>
    <col min="5392" max="5392" width="15.5703125" style="120" customWidth="1"/>
    <col min="5393" max="5394" width="13.85546875" style="120" customWidth="1"/>
    <col min="5395" max="5395" width="14.28515625" style="120" customWidth="1"/>
    <col min="5396" max="5396" width="14.7109375" style="120" customWidth="1"/>
    <col min="5397" max="5397" width="10.42578125" style="120" bestFit="1" customWidth="1"/>
    <col min="5398" max="5398" width="15.7109375" style="120" customWidth="1"/>
    <col min="5399" max="5399" width="9" style="120" customWidth="1"/>
    <col min="5400" max="5401" width="10" style="120" customWidth="1"/>
    <col min="5402" max="5632" width="9.140625" style="120"/>
    <col min="5633" max="5633" width="6.5703125" style="120" customWidth="1"/>
    <col min="5634" max="5634" width="37" style="120" customWidth="1"/>
    <col min="5635" max="5635" width="3.7109375" style="120" customWidth="1"/>
    <col min="5636" max="5636" width="10" style="120" customWidth="1"/>
    <col min="5637" max="5637" width="8" style="120" customWidth="1"/>
    <col min="5638" max="5638" width="8.28515625" style="120" customWidth="1"/>
    <col min="5639" max="5639" width="9.7109375" style="120" customWidth="1"/>
    <col min="5640" max="5640" width="14" style="120" customWidth="1"/>
    <col min="5641" max="5641" width="13.140625" style="120" customWidth="1"/>
    <col min="5642" max="5642" width="12.28515625" style="120" customWidth="1"/>
    <col min="5643" max="5643" width="14.28515625" style="120" customWidth="1"/>
    <col min="5644" max="5644" width="15.42578125" style="120" bestFit="1" customWidth="1"/>
    <col min="5645" max="5645" width="14.28515625" style="120" customWidth="1"/>
    <col min="5646" max="5646" width="8.42578125" style="120" customWidth="1"/>
    <col min="5647" max="5647" width="35.5703125" style="120" customWidth="1"/>
    <col min="5648" max="5648" width="15.5703125" style="120" customWidth="1"/>
    <col min="5649" max="5650" width="13.85546875" style="120" customWidth="1"/>
    <col min="5651" max="5651" width="14.28515625" style="120" customWidth="1"/>
    <col min="5652" max="5652" width="14.7109375" style="120" customWidth="1"/>
    <col min="5653" max="5653" width="10.42578125" style="120" bestFit="1" customWidth="1"/>
    <col min="5654" max="5654" width="15.7109375" style="120" customWidth="1"/>
    <col min="5655" max="5655" width="9" style="120" customWidth="1"/>
    <col min="5656" max="5657" width="10" style="120" customWidth="1"/>
    <col min="5658" max="5888" width="9.140625" style="120"/>
    <col min="5889" max="5889" width="6.5703125" style="120" customWidth="1"/>
    <col min="5890" max="5890" width="37" style="120" customWidth="1"/>
    <col min="5891" max="5891" width="3.7109375" style="120" customWidth="1"/>
    <col min="5892" max="5892" width="10" style="120" customWidth="1"/>
    <col min="5893" max="5893" width="8" style="120" customWidth="1"/>
    <col min="5894" max="5894" width="8.28515625" style="120" customWidth="1"/>
    <col min="5895" max="5895" width="9.7109375" style="120" customWidth="1"/>
    <col min="5896" max="5896" width="14" style="120" customWidth="1"/>
    <col min="5897" max="5897" width="13.140625" style="120" customWidth="1"/>
    <col min="5898" max="5898" width="12.28515625" style="120" customWidth="1"/>
    <col min="5899" max="5899" width="14.28515625" style="120" customWidth="1"/>
    <col min="5900" max="5900" width="15.42578125" style="120" bestFit="1" customWidth="1"/>
    <col min="5901" max="5901" width="14.28515625" style="120" customWidth="1"/>
    <col min="5902" max="5902" width="8.42578125" style="120" customWidth="1"/>
    <col min="5903" max="5903" width="35.5703125" style="120" customWidth="1"/>
    <col min="5904" max="5904" width="15.5703125" style="120" customWidth="1"/>
    <col min="5905" max="5906" width="13.85546875" style="120" customWidth="1"/>
    <col min="5907" max="5907" width="14.28515625" style="120" customWidth="1"/>
    <col min="5908" max="5908" width="14.7109375" style="120" customWidth="1"/>
    <col min="5909" max="5909" width="10.42578125" style="120" bestFit="1" customWidth="1"/>
    <col min="5910" max="5910" width="15.7109375" style="120" customWidth="1"/>
    <col min="5911" max="5911" width="9" style="120" customWidth="1"/>
    <col min="5912" max="5913" width="10" style="120" customWidth="1"/>
    <col min="5914" max="6144" width="9.140625" style="120"/>
    <col min="6145" max="6145" width="6.5703125" style="120" customWidth="1"/>
    <col min="6146" max="6146" width="37" style="120" customWidth="1"/>
    <col min="6147" max="6147" width="3.7109375" style="120" customWidth="1"/>
    <col min="6148" max="6148" width="10" style="120" customWidth="1"/>
    <col min="6149" max="6149" width="8" style="120" customWidth="1"/>
    <col min="6150" max="6150" width="8.28515625" style="120" customWidth="1"/>
    <col min="6151" max="6151" width="9.7109375" style="120" customWidth="1"/>
    <col min="6152" max="6152" width="14" style="120" customWidth="1"/>
    <col min="6153" max="6153" width="13.140625" style="120" customWidth="1"/>
    <col min="6154" max="6154" width="12.28515625" style="120" customWidth="1"/>
    <col min="6155" max="6155" width="14.28515625" style="120" customWidth="1"/>
    <col min="6156" max="6156" width="15.42578125" style="120" bestFit="1" customWidth="1"/>
    <col min="6157" max="6157" width="14.28515625" style="120" customWidth="1"/>
    <col min="6158" max="6158" width="8.42578125" style="120" customWidth="1"/>
    <col min="6159" max="6159" width="35.5703125" style="120" customWidth="1"/>
    <col min="6160" max="6160" width="15.5703125" style="120" customWidth="1"/>
    <col min="6161" max="6162" width="13.85546875" style="120" customWidth="1"/>
    <col min="6163" max="6163" width="14.28515625" style="120" customWidth="1"/>
    <col min="6164" max="6164" width="14.7109375" style="120" customWidth="1"/>
    <col min="6165" max="6165" width="10.42578125" style="120" bestFit="1" customWidth="1"/>
    <col min="6166" max="6166" width="15.7109375" style="120" customWidth="1"/>
    <col min="6167" max="6167" width="9" style="120" customWidth="1"/>
    <col min="6168" max="6169" width="10" style="120" customWidth="1"/>
    <col min="6170" max="6400" width="9.140625" style="120"/>
    <col min="6401" max="6401" width="6.5703125" style="120" customWidth="1"/>
    <col min="6402" max="6402" width="37" style="120" customWidth="1"/>
    <col min="6403" max="6403" width="3.7109375" style="120" customWidth="1"/>
    <col min="6404" max="6404" width="10" style="120" customWidth="1"/>
    <col min="6405" max="6405" width="8" style="120" customWidth="1"/>
    <col min="6406" max="6406" width="8.28515625" style="120" customWidth="1"/>
    <col min="6407" max="6407" width="9.7109375" style="120" customWidth="1"/>
    <col min="6408" max="6408" width="14" style="120" customWidth="1"/>
    <col min="6409" max="6409" width="13.140625" style="120" customWidth="1"/>
    <col min="6410" max="6410" width="12.28515625" style="120" customWidth="1"/>
    <col min="6411" max="6411" width="14.28515625" style="120" customWidth="1"/>
    <col min="6412" max="6412" width="15.42578125" style="120" bestFit="1" customWidth="1"/>
    <col min="6413" max="6413" width="14.28515625" style="120" customWidth="1"/>
    <col min="6414" max="6414" width="8.42578125" style="120" customWidth="1"/>
    <col min="6415" max="6415" width="35.5703125" style="120" customWidth="1"/>
    <col min="6416" max="6416" width="15.5703125" style="120" customWidth="1"/>
    <col min="6417" max="6418" width="13.85546875" style="120" customWidth="1"/>
    <col min="6419" max="6419" width="14.28515625" style="120" customWidth="1"/>
    <col min="6420" max="6420" width="14.7109375" style="120" customWidth="1"/>
    <col min="6421" max="6421" width="10.42578125" style="120" bestFit="1" customWidth="1"/>
    <col min="6422" max="6422" width="15.7109375" style="120" customWidth="1"/>
    <col min="6423" max="6423" width="9" style="120" customWidth="1"/>
    <col min="6424" max="6425" width="10" style="120" customWidth="1"/>
    <col min="6426" max="6656" width="9.140625" style="120"/>
    <col min="6657" max="6657" width="6.5703125" style="120" customWidth="1"/>
    <col min="6658" max="6658" width="37" style="120" customWidth="1"/>
    <col min="6659" max="6659" width="3.7109375" style="120" customWidth="1"/>
    <col min="6660" max="6660" width="10" style="120" customWidth="1"/>
    <col min="6661" max="6661" width="8" style="120" customWidth="1"/>
    <col min="6662" max="6662" width="8.28515625" style="120" customWidth="1"/>
    <col min="6663" max="6663" width="9.7109375" style="120" customWidth="1"/>
    <col min="6664" max="6664" width="14" style="120" customWidth="1"/>
    <col min="6665" max="6665" width="13.140625" style="120" customWidth="1"/>
    <col min="6666" max="6666" width="12.28515625" style="120" customWidth="1"/>
    <col min="6667" max="6667" width="14.28515625" style="120" customWidth="1"/>
    <col min="6668" max="6668" width="15.42578125" style="120" bestFit="1" customWidth="1"/>
    <col min="6669" max="6669" width="14.28515625" style="120" customWidth="1"/>
    <col min="6670" max="6670" width="8.42578125" style="120" customWidth="1"/>
    <col min="6671" max="6671" width="35.5703125" style="120" customWidth="1"/>
    <col min="6672" max="6672" width="15.5703125" style="120" customWidth="1"/>
    <col min="6673" max="6674" width="13.85546875" style="120" customWidth="1"/>
    <col min="6675" max="6675" width="14.28515625" style="120" customWidth="1"/>
    <col min="6676" max="6676" width="14.7109375" style="120" customWidth="1"/>
    <col min="6677" max="6677" width="10.42578125" style="120" bestFit="1" customWidth="1"/>
    <col min="6678" max="6678" width="15.7109375" style="120" customWidth="1"/>
    <col min="6679" max="6679" width="9" style="120" customWidth="1"/>
    <col min="6680" max="6681" width="10" style="120" customWidth="1"/>
    <col min="6682" max="6912" width="9.140625" style="120"/>
    <col min="6913" max="6913" width="6.5703125" style="120" customWidth="1"/>
    <col min="6914" max="6914" width="37" style="120" customWidth="1"/>
    <col min="6915" max="6915" width="3.7109375" style="120" customWidth="1"/>
    <col min="6916" max="6916" width="10" style="120" customWidth="1"/>
    <col min="6917" max="6917" width="8" style="120" customWidth="1"/>
    <col min="6918" max="6918" width="8.28515625" style="120" customWidth="1"/>
    <col min="6919" max="6919" width="9.7109375" style="120" customWidth="1"/>
    <col min="6920" max="6920" width="14" style="120" customWidth="1"/>
    <col min="6921" max="6921" width="13.140625" style="120" customWidth="1"/>
    <col min="6922" max="6922" width="12.28515625" style="120" customWidth="1"/>
    <col min="6923" max="6923" width="14.28515625" style="120" customWidth="1"/>
    <col min="6924" max="6924" width="15.42578125" style="120" bestFit="1" customWidth="1"/>
    <col min="6925" max="6925" width="14.28515625" style="120" customWidth="1"/>
    <col min="6926" max="6926" width="8.42578125" style="120" customWidth="1"/>
    <col min="6927" max="6927" width="35.5703125" style="120" customWidth="1"/>
    <col min="6928" max="6928" width="15.5703125" style="120" customWidth="1"/>
    <col min="6929" max="6930" width="13.85546875" style="120" customWidth="1"/>
    <col min="6931" max="6931" width="14.28515625" style="120" customWidth="1"/>
    <col min="6932" max="6932" width="14.7109375" style="120" customWidth="1"/>
    <col min="6933" max="6933" width="10.42578125" style="120" bestFit="1" customWidth="1"/>
    <col min="6934" max="6934" width="15.7109375" style="120" customWidth="1"/>
    <col min="6935" max="6935" width="9" style="120" customWidth="1"/>
    <col min="6936" max="6937" width="10" style="120" customWidth="1"/>
    <col min="6938" max="7168" width="9.140625" style="120"/>
    <col min="7169" max="7169" width="6.5703125" style="120" customWidth="1"/>
    <col min="7170" max="7170" width="37" style="120" customWidth="1"/>
    <col min="7171" max="7171" width="3.7109375" style="120" customWidth="1"/>
    <col min="7172" max="7172" width="10" style="120" customWidth="1"/>
    <col min="7173" max="7173" width="8" style="120" customWidth="1"/>
    <col min="7174" max="7174" width="8.28515625" style="120" customWidth="1"/>
    <col min="7175" max="7175" width="9.7109375" style="120" customWidth="1"/>
    <col min="7176" max="7176" width="14" style="120" customWidth="1"/>
    <col min="7177" max="7177" width="13.140625" style="120" customWidth="1"/>
    <col min="7178" max="7178" width="12.28515625" style="120" customWidth="1"/>
    <col min="7179" max="7179" width="14.28515625" style="120" customWidth="1"/>
    <col min="7180" max="7180" width="15.42578125" style="120" bestFit="1" customWidth="1"/>
    <col min="7181" max="7181" width="14.28515625" style="120" customWidth="1"/>
    <col min="7182" max="7182" width="8.42578125" style="120" customWidth="1"/>
    <col min="7183" max="7183" width="35.5703125" style="120" customWidth="1"/>
    <col min="7184" max="7184" width="15.5703125" style="120" customWidth="1"/>
    <col min="7185" max="7186" width="13.85546875" style="120" customWidth="1"/>
    <col min="7187" max="7187" width="14.28515625" style="120" customWidth="1"/>
    <col min="7188" max="7188" width="14.7109375" style="120" customWidth="1"/>
    <col min="7189" max="7189" width="10.42578125" style="120" bestFit="1" customWidth="1"/>
    <col min="7190" max="7190" width="15.7109375" style="120" customWidth="1"/>
    <col min="7191" max="7191" width="9" style="120" customWidth="1"/>
    <col min="7192" max="7193" width="10" style="120" customWidth="1"/>
    <col min="7194" max="7424" width="9.140625" style="120"/>
    <col min="7425" max="7425" width="6.5703125" style="120" customWidth="1"/>
    <col min="7426" max="7426" width="37" style="120" customWidth="1"/>
    <col min="7427" max="7427" width="3.7109375" style="120" customWidth="1"/>
    <col min="7428" max="7428" width="10" style="120" customWidth="1"/>
    <col min="7429" max="7429" width="8" style="120" customWidth="1"/>
    <col min="7430" max="7430" width="8.28515625" style="120" customWidth="1"/>
    <col min="7431" max="7431" width="9.7109375" style="120" customWidth="1"/>
    <col min="7432" max="7432" width="14" style="120" customWidth="1"/>
    <col min="7433" max="7433" width="13.140625" style="120" customWidth="1"/>
    <col min="7434" max="7434" width="12.28515625" style="120" customWidth="1"/>
    <col min="7435" max="7435" width="14.28515625" style="120" customWidth="1"/>
    <col min="7436" max="7436" width="15.42578125" style="120" bestFit="1" customWidth="1"/>
    <col min="7437" max="7437" width="14.28515625" style="120" customWidth="1"/>
    <col min="7438" max="7438" width="8.42578125" style="120" customWidth="1"/>
    <col min="7439" max="7439" width="35.5703125" style="120" customWidth="1"/>
    <col min="7440" max="7440" width="15.5703125" style="120" customWidth="1"/>
    <col min="7441" max="7442" width="13.85546875" style="120" customWidth="1"/>
    <col min="7443" max="7443" width="14.28515625" style="120" customWidth="1"/>
    <col min="7444" max="7444" width="14.7109375" style="120" customWidth="1"/>
    <col min="7445" max="7445" width="10.42578125" style="120" bestFit="1" customWidth="1"/>
    <col min="7446" max="7446" width="15.7109375" style="120" customWidth="1"/>
    <col min="7447" max="7447" width="9" style="120" customWidth="1"/>
    <col min="7448" max="7449" width="10" style="120" customWidth="1"/>
    <col min="7450" max="7680" width="9.140625" style="120"/>
    <col min="7681" max="7681" width="6.5703125" style="120" customWidth="1"/>
    <col min="7682" max="7682" width="37" style="120" customWidth="1"/>
    <col min="7683" max="7683" width="3.7109375" style="120" customWidth="1"/>
    <col min="7684" max="7684" width="10" style="120" customWidth="1"/>
    <col min="7685" max="7685" width="8" style="120" customWidth="1"/>
    <col min="7686" max="7686" width="8.28515625" style="120" customWidth="1"/>
    <col min="7687" max="7687" width="9.7109375" style="120" customWidth="1"/>
    <col min="7688" max="7688" width="14" style="120" customWidth="1"/>
    <col min="7689" max="7689" width="13.140625" style="120" customWidth="1"/>
    <col min="7690" max="7690" width="12.28515625" style="120" customWidth="1"/>
    <col min="7691" max="7691" width="14.28515625" style="120" customWidth="1"/>
    <col min="7692" max="7692" width="15.42578125" style="120" bestFit="1" customWidth="1"/>
    <col min="7693" max="7693" width="14.28515625" style="120" customWidth="1"/>
    <col min="7694" max="7694" width="8.42578125" style="120" customWidth="1"/>
    <col min="7695" max="7695" width="35.5703125" style="120" customWidth="1"/>
    <col min="7696" max="7696" width="15.5703125" style="120" customWidth="1"/>
    <col min="7697" max="7698" width="13.85546875" style="120" customWidth="1"/>
    <col min="7699" max="7699" width="14.28515625" style="120" customWidth="1"/>
    <col min="7700" max="7700" width="14.7109375" style="120" customWidth="1"/>
    <col min="7701" max="7701" width="10.42578125" style="120" bestFit="1" customWidth="1"/>
    <col min="7702" max="7702" width="15.7109375" style="120" customWidth="1"/>
    <col min="7703" max="7703" width="9" style="120" customWidth="1"/>
    <col min="7704" max="7705" width="10" style="120" customWidth="1"/>
    <col min="7706" max="7936" width="9.140625" style="120"/>
    <col min="7937" max="7937" width="6.5703125" style="120" customWidth="1"/>
    <col min="7938" max="7938" width="37" style="120" customWidth="1"/>
    <col min="7939" max="7939" width="3.7109375" style="120" customWidth="1"/>
    <col min="7940" max="7940" width="10" style="120" customWidth="1"/>
    <col min="7941" max="7941" width="8" style="120" customWidth="1"/>
    <col min="7942" max="7942" width="8.28515625" style="120" customWidth="1"/>
    <col min="7943" max="7943" width="9.7109375" style="120" customWidth="1"/>
    <col min="7944" max="7944" width="14" style="120" customWidth="1"/>
    <col min="7945" max="7945" width="13.140625" style="120" customWidth="1"/>
    <col min="7946" max="7946" width="12.28515625" style="120" customWidth="1"/>
    <col min="7947" max="7947" width="14.28515625" style="120" customWidth="1"/>
    <col min="7948" max="7948" width="15.42578125" style="120" bestFit="1" customWidth="1"/>
    <col min="7949" max="7949" width="14.28515625" style="120" customWidth="1"/>
    <col min="7950" max="7950" width="8.42578125" style="120" customWidth="1"/>
    <col min="7951" max="7951" width="35.5703125" style="120" customWidth="1"/>
    <col min="7952" max="7952" width="15.5703125" style="120" customWidth="1"/>
    <col min="7953" max="7954" width="13.85546875" style="120" customWidth="1"/>
    <col min="7955" max="7955" width="14.28515625" style="120" customWidth="1"/>
    <col min="7956" max="7956" width="14.7109375" style="120" customWidth="1"/>
    <col min="7957" max="7957" width="10.42578125" style="120" bestFit="1" customWidth="1"/>
    <col min="7958" max="7958" width="15.7109375" style="120" customWidth="1"/>
    <col min="7959" max="7959" width="9" style="120" customWidth="1"/>
    <col min="7960" max="7961" width="10" style="120" customWidth="1"/>
    <col min="7962" max="8192" width="9.140625" style="120"/>
    <col min="8193" max="8193" width="6.5703125" style="120" customWidth="1"/>
    <col min="8194" max="8194" width="37" style="120" customWidth="1"/>
    <col min="8195" max="8195" width="3.7109375" style="120" customWidth="1"/>
    <col min="8196" max="8196" width="10" style="120" customWidth="1"/>
    <col min="8197" max="8197" width="8" style="120" customWidth="1"/>
    <col min="8198" max="8198" width="8.28515625" style="120" customWidth="1"/>
    <col min="8199" max="8199" width="9.7109375" style="120" customWidth="1"/>
    <col min="8200" max="8200" width="14" style="120" customWidth="1"/>
    <col min="8201" max="8201" width="13.140625" style="120" customWidth="1"/>
    <col min="8202" max="8202" width="12.28515625" style="120" customWidth="1"/>
    <col min="8203" max="8203" width="14.28515625" style="120" customWidth="1"/>
    <col min="8204" max="8204" width="15.42578125" style="120" bestFit="1" customWidth="1"/>
    <col min="8205" max="8205" width="14.28515625" style="120" customWidth="1"/>
    <col min="8206" max="8206" width="8.42578125" style="120" customWidth="1"/>
    <col min="8207" max="8207" width="35.5703125" style="120" customWidth="1"/>
    <col min="8208" max="8208" width="15.5703125" style="120" customWidth="1"/>
    <col min="8209" max="8210" width="13.85546875" style="120" customWidth="1"/>
    <col min="8211" max="8211" width="14.28515625" style="120" customWidth="1"/>
    <col min="8212" max="8212" width="14.7109375" style="120" customWidth="1"/>
    <col min="8213" max="8213" width="10.42578125" style="120" bestFit="1" customWidth="1"/>
    <col min="8214" max="8214" width="15.7109375" style="120" customWidth="1"/>
    <col min="8215" max="8215" width="9" style="120" customWidth="1"/>
    <col min="8216" max="8217" width="10" style="120" customWidth="1"/>
    <col min="8218" max="8448" width="9.140625" style="120"/>
    <col min="8449" max="8449" width="6.5703125" style="120" customWidth="1"/>
    <col min="8450" max="8450" width="37" style="120" customWidth="1"/>
    <col min="8451" max="8451" width="3.7109375" style="120" customWidth="1"/>
    <col min="8452" max="8452" width="10" style="120" customWidth="1"/>
    <col min="8453" max="8453" width="8" style="120" customWidth="1"/>
    <col min="8454" max="8454" width="8.28515625" style="120" customWidth="1"/>
    <col min="8455" max="8455" width="9.7109375" style="120" customWidth="1"/>
    <col min="8456" max="8456" width="14" style="120" customWidth="1"/>
    <col min="8457" max="8457" width="13.140625" style="120" customWidth="1"/>
    <col min="8458" max="8458" width="12.28515625" style="120" customWidth="1"/>
    <col min="8459" max="8459" width="14.28515625" style="120" customWidth="1"/>
    <col min="8460" max="8460" width="15.42578125" style="120" bestFit="1" customWidth="1"/>
    <col min="8461" max="8461" width="14.28515625" style="120" customWidth="1"/>
    <col min="8462" max="8462" width="8.42578125" style="120" customWidth="1"/>
    <col min="8463" max="8463" width="35.5703125" style="120" customWidth="1"/>
    <col min="8464" max="8464" width="15.5703125" style="120" customWidth="1"/>
    <col min="8465" max="8466" width="13.85546875" style="120" customWidth="1"/>
    <col min="8467" max="8467" width="14.28515625" style="120" customWidth="1"/>
    <col min="8468" max="8468" width="14.7109375" style="120" customWidth="1"/>
    <col min="8469" max="8469" width="10.42578125" style="120" bestFit="1" customWidth="1"/>
    <col min="8470" max="8470" width="15.7109375" style="120" customWidth="1"/>
    <col min="8471" max="8471" width="9" style="120" customWidth="1"/>
    <col min="8472" max="8473" width="10" style="120" customWidth="1"/>
    <col min="8474" max="8704" width="9.140625" style="120"/>
    <col min="8705" max="8705" width="6.5703125" style="120" customWidth="1"/>
    <col min="8706" max="8706" width="37" style="120" customWidth="1"/>
    <col min="8707" max="8707" width="3.7109375" style="120" customWidth="1"/>
    <col min="8708" max="8708" width="10" style="120" customWidth="1"/>
    <col min="8709" max="8709" width="8" style="120" customWidth="1"/>
    <col min="8710" max="8710" width="8.28515625" style="120" customWidth="1"/>
    <col min="8711" max="8711" width="9.7109375" style="120" customWidth="1"/>
    <col min="8712" max="8712" width="14" style="120" customWidth="1"/>
    <col min="8713" max="8713" width="13.140625" style="120" customWidth="1"/>
    <col min="8714" max="8714" width="12.28515625" style="120" customWidth="1"/>
    <col min="8715" max="8715" width="14.28515625" style="120" customWidth="1"/>
    <col min="8716" max="8716" width="15.42578125" style="120" bestFit="1" customWidth="1"/>
    <col min="8717" max="8717" width="14.28515625" style="120" customWidth="1"/>
    <col min="8718" max="8718" width="8.42578125" style="120" customWidth="1"/>
    <col min="8719" max="8719" width="35.5703125" style="120" customWidth="1"/>
    <col min="8720" max="8720" width="15.5703125" style="120" customWidth="1"/>
    <col min="8721" max="8722" width="13.85546875" style="120" customWidth="1"/>
    <col min="8723" max="8723" width="14.28515625" style="120" customWidth="1"/>
    <col min="8724" max="8724" width="14.7109375" style="120" customWidth="1"/>
    <col min="8725" max="8725" width="10.42578125" style="120" bestFit="1" customWidth="1"/>
    <col min="8726" max="8726" width="15.7109375" style="120" customWidth="1"/>
    <col min="8727" max="8727" width="9" style="120" customWidth="1"/>
    <col min="8728" max="8729" width="10" style="120" customWidth="1"/>
    <col min="8730" max="8960" width="9.140625" style="120"/>
    <col min="8961" max="8961" width="6.5703125" style="120" customWidth="1"/>
    <col min="8962" max="8962" width="37" style="120" customWidth="1"/>
    <col min="8963" max="8963" width="3.7109375" style="120" customWidth="1"/>
    <col min="8964" max="8964" width="10" style="120" customWidth="1"/>
    <col min="8965" max="8965" width="8" style="120" customWidth="1"/>
    <col min="8966" max="8966" width="8.28515625" style="120" customWidth="1"/>
    <col min="8967" max="8967" width="9.7109375" style="120" customWidth="1"/>
    <col min="8968" max="8968" width="14" style="120" customWidth="1"/>
    <col min="8969" max="8969" width="13.140625" style="120" customWidth="1"/>
    <col min="8970" max="8970" width="12.28515625" style="120" customWidth="1"/>
    <col min="8971" max="8971" width="14.28515625" style="120" customWidth="1"/>
    <col min="8972" max="8972" width="15.42578125" style="120" bestFit="1" customWidth="1"/>
    <col min="8973" max="8973" width="14.28515625" style="120" customWidth="1"/>
    <col min="8974" max="8974" width="8.42578125" style="120" customWidth="1"/>
    <col min="8975" max="8975" width="35.5703125" style="120" customWidth="1"/>
    <col min="8976" max="8976" width="15.5703125" style="120" customWidth="1"/>
    <col min="8977" max="8978" width="13.85546875" style="120" customWidth="1"/>
    <col min="8979" max="8979" width="14.28515625" style="120" customWidth="1"/>
    <col min="8980" max="8980" width="14.7109375" style="120" customWidth="1"/>
    <col min="8981" max="8981" width="10.42578125" style="120" bestFit="1" customWidth="1"/>
    <col min="8982" max="8982" width="15.7109375" style="120" customWidth="1"/>
    <col min="8983" max="8983" width="9" style="120" customWidth="1"/>
    <col min="8984" max="8985" width="10" style="120" customWidth="1"/>
    <col min="8986" max="9216" width="9.140625" style="120"/>
    <col min="9217" max="9217" width="6.5703125" style="120" customWidth="1"/>
    <col min="9218" max="9218" width="37" style="120" customWidth="1"/>
    <col min="9219" max="9219" width="3.7109375" style="120" customWidth="1"/>
    <col min="9220" max="9220" width="10" style="120" customWidth="1"/>
    <col min="9221" max="9221" width="8" style="120" customWidth="1"/>
    <col min="9222" max="9222" width="8.28515625" style="120" customWidth="1"/>
    <col min="9223" max="9223" width="9.7109375" style="120" customWidth="1"/>
    <col min="9224" max="9224" width="14" style="120" customWidth="1"/>
    <col min="9225" max="9225" width="13.140625" style="120" customWidth="1"/>
    <col min="9226" max="9226" width="12.28515625" style="120" customWidth="1"/>
    <col min="9227" max="9227" width="14.28515625" style="120" customWidth="1"/>
    <col min="9228" max="9228" width="15.42578125" style="120" bestFit="1" customWidth="1"/>
    <col min="9229" max="9229" width="14.28515625" style="120" customWidth="1"/>
    <col min="9230" max="9230" width="8.42578125" style="120" customWidth="1"/>
    <col min="9231" max="9231" width="35.5703125" style="120" customWidth="1"/>
    <col min="9232" max="9232" width="15.5703125" style="120" customWidth="1"/>
    <col min="9233" max="9234" width="13.85546875" style="120" customWidth="1"/>
    <col min="9235" max="9235" width="14.28515625" style="120" customWidth="1"/>
    <col min="9236" max="9236" width="14.7109375" style="120" customWidth="1"/>
    <col min="9237" max="9237" width="10.42578125" style="120" bestFit="1" customWidth="1"/>
    <col min="9238" max="9238" width="15.7109375" style="120" customWidth="1"/>
    <col min="9239" max="9239" width="9" style="120" customWidth="1"/>
    <col min="9240" max="9241" width="10" style="120" customWidth="1"/>
    <col min="9242" max="9472" width="9.140625" style="120"/>
    <col min="9473" max="9473" width="6.5703125" style="120" customWidth="1"/>
    <col min="9474" max="9474" width="37" style="120" customWidth="1"/>
    <col min="9475" max="9475" width="3.7109375" style="120" customWidth="1"/>
    <col min="9476" max="9476" width="10" style="120" customWidth="1"/>
    <col min="9477" max="9477" width="8" style="120" customWidth="1"/>
    <col min="9478" max="9478" width="8.28515625" style="120" customWidth="1"/>
    <col min="9479" max="9479" width="9.7109375" style="120" customWidth="1"/>
    <col min="9480" max="9480" width="14" style="120" customWidth="1"/>
    <col min="9481" max="9481" width="13.140625" style="120" customWidth="1"/>
    <col min="9482" max="9482" width="12.28515625" style="120" customWidth="1"/>
    <col min="9483" max="9483" width="14.28515625" style="120" customWidth="1"/>
    <col min="9484" max="9484" width="15.42578125" style="120" bestFit="1" customWidth="1"/>
    <col min="9485" max="9485" width="14.28515625" style="120" customWidth="1"/>
    <col min="9486" max="9486" width="8.42578125" style="120" customWidth="1"/>
    <col min="9487" max="9487" width="35.5703125" style="120" customWidth="1"/>
    <col min="9488" max="9488" width="15.5703125" style="120" customWidth="1"/>
    <col min="9489" max="9490" width="13.85546875" style="120" customWidth="1"/>
    <col min="9491" max="9491" width="14.28515625" style="120" customWidth="1"/>
    <col min="9492" max="9492" width="14.7109375" style="120" customWidth="1"/>
    <col min="9493" max="9493" width="10.42578125" style="120" bestFit="1" customWidth="1"/>
    <col min="9494" max="9494" width="15.7109375" style="120" customWidth="1"/>
    <col min="9495" max="9495" width="9" style="120" customWidth="1"/>
    <col min="9496" max="9497" width="10" style="120" customWidth="1"/>
    <col min="9498" max="9728" width="9.140625" style="120"/>
    <col min="9729" max="9729" width="6.5703125" style="120" customWidth="1"/>
    <col min="9730" max="9730" width="37" style="120" customWidth="1"/>
    <col min="9731" max="9731" width="3.7109375" style="120" customWidth="1"/>
    <col min="9732" max="9732" width="10" style="120" customWidth="1"/>
    <col min="9733" max="9733" width="8" style="120" customWidth="1"/>
    <col min="9734" max="9734" width="8.28515625" style="120" customWidth="1"/>
    <col min="9735" max="9735" width="9.7109375" style="120" customWidth="1"/>
    <col min="9736" max="9736" width="14" style="120" customWidth="1"/>
    <col min="9737" max="9737" width="13.140625" style="120" customWidth="1"/>
    <col min="9738" max="9738" width="12.28515625" style="120" customWidth="1"/>
    <col min="9739" max="9739" width="14.28515625" style="120" customWidth="1"/>
    <col min="9740" max="9740" width="15.42578125" style="120" bestFit="1" customWidth="1"/>
    <col min="9741" max="9741" width="14.28515625" style="120" customWidth="1"/>
    <col min="9742" max="9742" width="8.42578125" style="120" customWidth="1"/>
    <col min="9743" max="9743" width="35.5703125" style="120" customWidth="1"/>
    <col min="9744" max="9744" width="15.5703125" style="120" customWidth="1"/>
    <col min="9745" max="9746" width="13.85546875" style="120" customWidth="1"/>
    <col min="9747" max="9747" width="14.28515625" style="120" customWidth="1"/>
    <col min="9748" max="9748" width="14.7109375" style="120" customWidth="1"/>
    <col min="9749" max="9749" width="10.42578125" style="120" bestFit="1" customWidth="1"/>
    <col min="9750" max="9750" width="15.7109375" style="120" customWidth="1"/>
    <col min="9751" max="9751" width="9" style="120" customWidth="1"/>
    <col min="9752" max="9753" width="10" style="120" customWidth="1"/>
    <col min="9754" max="9984" width="9.140625" style="120"/>
    <col min="9985" max="9985" width="6.5703125" style="120" customWidth="1"/>
    <col min="9986" max="9986" width="37" style="120" customWidth="1"/>
    <col min="9987" max="9987" width="3.7109375" style="120" customWidth="1"/>
    <col min="9988" max="9988" width="10" style="120" customWidth="1"/>
    <col min="9989" max="9989" width="8" style="120" customWidth="1"/>
    <col min="9990" max="9990" width="8.28515625" style="120" customWidth="1"/>
    <col min="9991" max="9991" width="9.7109375" style="120" customWidth="1"/>
    <col min="9992" max="9992" width="14" style="120" customWidth="1"/>
    <col min="9993" max="9993" width="13.140625" style="120" customWidth="1"/>
    <col min="9994" max="9994" width="12.28515625" style="120" customWidth="1"/>
    <col min="9995" max="9995" width="14.28515625" style="120" customWidth="1"/>
    <col min="9996" max="9996" width="15.42578125" style="120" bestFit="1" customWidth="1"/>
    <col min="9997" max="9997" width="14.28515625" style="120" customWidth="1"/>
    <col min="9998" max="9998" width="8.42578125" style="120" customWidth="1"/>
    <col min="9999" max="9999" width="35.5703125" style="120" customWidth="1"/>
    <col min="10000" max="10000" width="15.5703125" style="120" customWidth="1"/>
    <col min="10001" max="10002" width="13.85546875" style="120" customWidth="1"/>
    <col min="10003" max="10003" width="14.28515625" style="120" customWidth="1"/>
    <col min="10004" max="10004" width="14.7109375" style="120" customWidth="1"/>
    <col min="10005" max="10005" width="10.42578125" style="120" bestFit="1" customWidth="1"/>
    <col min="10006" max="10006" width="15.7109375" style="120" customWidth="1"/>
    <col min="10007" max="10007" width="9" style="120" customWidth="1"/>
    <col min="10008" max="10009" width="10" style="120" customWidth="1"/>
    <col min="10010" max="10240" width="9.140625" style="120"/>
    <col min="10241" max="10241" width="6.5703125" style="120" customWidth="1"/>
    <col min="10242" max="10242" width="37" style="120" customWidth="1"/>
    <col min="10243" max="10243" width="3.7109375" style="120" customWidth="1"/>
    <col min="10244" max="10244" width="10" style="120" customWidth="1"/>
    <col min="10245" max="10245" width="8" style="120" customWidth="1"/>
    <col min="10246" max="10246" width="8.28515625" style="120" customWidth="1"/>
    <col min="10247" max="10247" width="9.7109375" style="120" customWidth="1"/>
    <col min="10248" max="10248" width="14" style="120" customWidth="1"/>
    <col min="10249" max="10249" width="13.140625" style="120" customWidth="1"/>
    <col min="10250" max="10250" width="12.28515625" style="120" customWidth="1"/>
    <col min="10251" max="10251" width="14.28515625" style="120" customWidth="1"/>
    <col min="10252" max="10252" width="15.42578125" style="120" bestFit="1" customWidth="1"/>
    <col min="10253" max="10253" width="14.28515625" style="120" customWidth="1"/>
    <col min="10254" max="10254" width="8.42578125" style="120" customWidth="1"/>
    <col min="10255" max="10255" width="35.5703125" style="120" customWidth="1"/>
    <col min="10256" max="10256" width="15.5703125" style="120" customWidth="1"/>
    <col min="10257" max="10258" width="13.85546875" style="120" customWidth="1"/>
    <col min="10259" max="10259" width="14.28515625" style="120" customWidth="1"/>
    <col min="10260" max="10260" width="14.7109375" style="120" customWidth="1"/>
    <col min="10261" max="10261" width="10.42578125" style="120" bestFit="1" customWidth="1"/>
    <col min="10262" max="10262" width="15.7109375" style="120" customWidth="1"/>
    <col min="10263" max="10263" width="9" style="120" customWidth="1"/>
    <col min="10264" max="10265" width="10" style="120" customWidth="1"/>
    <col min="10266" max="10496" width="9.140625" style="120"/>
    <col min="10497" max="10497" width="6.5703125" style="120" customWidth="1"/>
    <col min="10498" max="10498" width="37" style="120" customWidth="1"/>
    <col min="10499" max="10499" width="3.7109375" style="120" customWidth="1"/>
    <col min="10500" max="10500" width="10" style="120" customWidth="1"/>
    <col min="10501" max="10501" width="8" style="120" customWidth="1"/>
    <col min="10502" max="10502" width="8.28515625" style="120" customWidth="1"/>
    <col min="10503" max="10503" width="9.7109375" style="120" customWidth="1"/>
    <col min="10504" max="10504" width="14" style="120" customWidth="1"/>
    <col min="10505" max="10505" width="13.140625" style="120" customWidth="1"/>
    <col min="10506" max="10506" width="12.28515625" style="120" customWidth="1"/>
    <col min="10507" max="10507" width="14.28515625" style="120" customWidth="1"/>
    <col min="10508" max="10508" width="15.42578125" style="120" bestFit="1" customWidth="1"/>
    <col min="10509" max="10509" width="14.28515625" style="120" customWidth="1"/>
    <col min="10510" max="10510" width="8.42578125" style="120" customWidth="1"/>
    <col min="10511" max="10511" width="35.5703125" style="120" customWidth="1"/>
    <col min="10512" max="10512" width="15.5703125" style="120" customWidth="1"/>
    <col min="10513" max="10514" width="13.85546875" style="120" customWidth="1"/>
    <col min="10515" max="10515" width="14.28515625" style="120" customWidth="1"/>
    <col min="10516" max="10516" width="14.7109375" style="120" customWidth="1"/>
    <col min="10517" max="10517" width="10.42578125" style="120" bestFit="1" customWidth="1"/>
    <col min="10518" max="10518" width="15.7109375" style="120" customWidth="1"/>
    <col min="10519" max="10519" width="9" style="120" customWidth="1"/>
    <col min="10520" max="10521" width="10" style="120" customWidth="1"/>
    <col min="10522" max="10752" width="9.140625" style="120"/>
    <col min="10753" max="10753" width="6.5703125" style="120" customWidth="1"/>
    <col min="10754" max="10754" width="37" style="120" customWidth="1"/>
    <col min="10755" max="10755" width="3.7109375" style="120" customWidth="1"/>
    <col min="10756" max="10756" width="10" style="120" customWidth="1"/>
    <col min="10757" max="10757" width="8" style="120" customWidth="1"/>
    <col min="10758" max="10758" width="8.28515625" style="120" customWidth="1"/>
    <col min="10759" max="10759" width="9.7109375" style="120" customWidth="1"/>
    <col min="10760" max="10760" width="14" style="120" customWidth="1"/>
    <col min="10761" max="10761" width="13.140625" style="120" customWidth="1"/>
    <col min="10762" max="10762" width="12.28515625" style="120" customWidth="1"/>
    <col min="10763" max="10763" width="14.28515625" style="120" customWidth="1"/>
    <col min="10764" max="10764" width="15.42578125" style="120" bestFit="1" customWidth="1"/>
    <col min="10765" max="10765" width="14.28515625" style="120" customWidth="1"/>
    <col min="10766" max="10766" width="8.42578125" style="120" customWidth="1"/>
    <col min="10767" max="10767" width="35.5703125" style="120" customWidth="1"/>
    <col min="10768" max="10768" width="15.5703125" style="120" customWidth="1"/>
    <col min="10769" max="10770" width="13.85546875" style="120" customWidth="1"/>
    <col min="10771" max="10771" width="14.28515625" style="120" customWidth="1"/>
    <col min="10772" max="10772" width="14.7109375" style="120" customWidth="1"/>
    <col min="10773" max="10773" width="10.42578125" style="120" bestFit="1" customWidth="1"/>
    <col min="10774" max="10774" width="15.7109375" style="120" customWidth="1"/>
    <col min="10775" max="10775" width="9" style="120" customWidth="1"/>
    <col min="10776" max="10777" width="10" style="120" customWidth="1"/>
    <col min="10778" max="11008" width="9.140625" style="120"/>
    <col min="11009" max="11009" width="6.5703125" style="120" customWidth="1"/>
    <col min="11010" max="11010" width="37" style="120" customWidth="1"/>
    <col min="11011" max="11011" width="3.7109375" style="120" customWidth="1"/>
    <col min="11012" max="11012" width="10" style="120" customWidth="1"/>
    <col min="11013" max="11013" width="8" style="120" customWidth="1"/>
    <col min="11014" max="11014" width="8.28515625" style="120" customWidth="1"/>
    <col min="11015" max="11015" width="9.7109375" style="120" customWidth="1"/>
    <col min="11016" max="11016" width="14" style="120" customWidth="1"/>
    <col min="11017" max="11017" width="13.140625" style="120" customWidth="1"/>
    <col min="11018" max="11018" width="12.28515625" style="120" customWidth="1"/>
    <col min="11019" max="11019" width="14.28515625" style="120" customWidth="1"/>
    <col min="11020" max="11020" width="15.42578125" style="120" bestFit="1" customWidth="1"/>
    <col min="11021" max="11021" width="14.28515625" style="120" customWidth="1"/>
    <col min="11022" max="11022" width="8.42578125" style="120" customWidth="1"/>
    <col min="11023" max="11023" width="35.5703125" style="120" customWidth="1"/>
    <col min="11024" max="11024" width="15.5703125" style="120" customWidth="1"/>
    <col min="11025" max="11026" width="13.85546875" style="120" customWidth="1"/>
    <col min="11027" max="11027" width="14.28515625" style="120" customWidth="1"/>
    <col min="11028" max="11028" width="14.7109375" style="120" customWidth="1"/>
    <col min="11029" max="11029" width="10.42578125" style="120" bestFit="1" customWidth="1"/>
    <col min="11030" max="11030" width="15.7109375" style="120" customWidth="1"/>
    <col min="11031" max="11031" width="9" style="120" customWidth="1"/>
    <col min="11032" max="11033" width="10" style="120" customWidth="1"/>
    <col min="11034" max="11264" width="9.140625" style="120"/>
    <col min="11265" max="11265" width="6.5703125" style="120" customWidth="1"/>
    <col min="11266" max="11266" width="37" style="120" customWidth="1"/>
    <col min="11267" max="11267" width="3.7109375" style="120" customWidth="1"/>
    <col min="11268" max="11268" width="10" style="120" customWidth="1"/>
    <col min="11269" max="11269" width="8" style="120" customWidth="1"/>
    <col min="11270" max="11270" width="8.28515625" style="120" customWidth="1"/>
    <col min="11271" max="11271" width="9.7109375" style="120" customWidth="1"/>
    <col min="11272" max="11272" width="14" style="120" customWidth="1"/>
    <col min="11273" max="11273" width="13.140625" style="120" customWidth="1"/>
    <col min="11274" max="11274" width="12.28515625" style="120" customWidth="1"/>
    <col min="11275" max="11275" width="14.28515625" style="120" customWidth="1"/>
    <col min="11276" max="11276" width="15.42578125" style="120" bestFit="1" customWidth="1"/>
    <col min="11277" max="11277" width="14.28515625" style="120" customWidth="1"/>
    <col min="11278" max="11278" width="8.42578125" style="120" customWidth="1"/>
    <col min="11279" max="11279" width="35.5703125" style="120" customWidth="1"/>
    <col min="11280" max="11280" width="15.5703125" style="120" customWidth="1"/>
    <col min="11281" max="11282" width="13.85546875" style="120" customWidth="1"/>
    <col min="11283" max="11283" width="14.28515625" style="120" customWidth="1"/>
    <col min="11284" max="11284" width="14.7109375" style="120" customWidth="1"/>
    <col min="11285" max="11285" width="10.42578125" style="120" bestFit="1" customWidth="1"/>
    <col min="11286" max="11286" width="15.7109375" style="120" customWidth="1"/>
    <col min="11287" max="11287" width="9" style="120" customWidth="1"/>
    <col min="11288" max="11289" width="10" style="120" customWidth="1"/>
    <col min="11290" max="11520" width="9.140625" style="120"/>
    <col min="11521" max="11521" width="6.5703125" style="120" customWidth="1"/>
    <col min="11522" max="11522" width="37" style="120" customWidth="1"/>
    <col min="11523" max="11523" width="3.7109375" style="120" customWidth="1"/>
    <col min="11524" max="11524" width="10" style="120" customWidth="1"/>
    <col min="11525" max="11525" width="8" style="120" customWidth="1"/>
    <col min="11526" max="11526" width="8.28515625" style="120" customWidth="1"/>
    <col min="11527" max="11527" width="9.7109375" style="120" customWidth="1"/>
    <col min="11528" max="11528" width="14" style="120" customWidth="1"/>
    <col min="11529" max="11529" width="13.140625" style="120" customWidth="1"/>
    <col min="11530" max="11530" width="12.28515625" style="120" customWidth="1"/>
    <col min="11531" max="11531" width="14.28515625" style="120" customWidth="1"/>
    <col min="11532" max="11532" width="15.42578125" style="120" bestFit="1" customWidth="1"/>
    <col min="11533" max="11533" width="14.28515625" style="120" customWidth="1"/>
    <col min="11534" max="11534" width="8.42578125" style="120" customWidth="1"/>
    <col min="11535" max="11535" width="35.5703125" style="120" customWidth="1"/>
    <col min="11536" max="11536" width="15.5703125" style="120" customWidth="1"/>
    <col min="11537" max="11538" width="13.85546875" style="120" customWidth="1"/>
    <col min="11539" max="11539" width="14.28515625" style="120" customWidth="1"/>
    <col min="11540" max="11540" width="14.7109375" style="120" customWidth="1"/>
    <col min="11541" max="11541" width="10.42578125" style="120" bestFit="1" customWidth="1"/>
    <col min="11542" max="11542" width="15.7109375" style="120" customWidth="1"/>
    <col min="11543" max="11543" width="9" style="120" customWidth="1"/>
    <col min="11544" max="11545" width="10" style="120" customWidth="1"/>
    <col min="11546" max="11776" width="9.140625" style="120"/>
    <col min="11777" max="11777" width="6.5703125" style="120" customWidth="1"/>
    <col min="11778" max="11778" width="37" style="120" customWidth="1"/>
    <col min="11779" max="11779" width="3.7109375" style="120" customWidth="1"/>
    <col min="11780" max="11780" width="10" style="120" customWidth="1"/>
    <col min="11781" max="11781" width="8" style="120" customWidth="1"/>
    <col min="11782" max="11782" width="8.28515625" style="120" customWidth="1"/>
    <col min="11783" max="11783" width="9.7109375" style="120" customWidth="1"/>
    <col min="11784" max="11784" width="14" style="120" customWidth="1"/>
    <col min="11785" max="11785" width="13.140625" style="120" customWidth="1"/>
    <col min="11786" max="11786" width="12.28515625" style="120" customWidth="1"/>
    <col min="11787" max="11787" width="14.28515625" style="120" customWidth="1"/>
    <col min="11788" max="11788" width="15.42578125" style="120" bestFit="1" customWidth="1"/>
    <col min="11789" max="11789" width="14.28515625" style="120" customWidth="1"/>
    <col min="11790" max="11790" width="8.42578125" style="120" customWidth="1"/>
    <col min="11791" max="11791" width="35.5703125" style="120" customWidth="1"/>
    <col min="11792" max="11792" width="15.5703125" style="120" customWidth="1"/>
    <col min="11793" max="11794" width="13.85546875" style="120" customWidth="1"/>
    <col min="11795" max="11795" width="14.28515625" style="120" customWidth="1"/>
    <col min="11796" max="11796" width="14.7109375" style="120" customWidth="1"/>
    <col min="11797" max="11797" width="10.42578125" style="120" bestFit="1" customWidth="1"/>
    <col min="11798" max="11798" width="15.7109375" style="120" customWidth="1"/>
    <col min="11799" max="11799" width="9" style="120" customWidth="1"/>
    <col min="11800" max="11801" width="10" style="120" customWidth="1"/>
    <col min="11802" max="12032" width="9.140625" style="120"/>
    <col min="12033" max="12033" width="6.5703125" style="120" customWidth="1"/>
    <col min="12034" max="12034" width="37" style="120" customWidth="1"/>
    <col min="12035" max="12035" width="3.7109375" style="120" customWidth="1"/>
    <col min="12036" max="12036" width="10" style="120" customWidth="1"/>
    <col min="12037" max="12037" width="8" style="120" customWidth="1"/>
    <col min="12038" max="12038" width="8.28515625" style="120" customWidth="1"/>
    <col min="12039" max="12039" width="9.7109375" style="120" customWidth="1"/>
    <col min="12040" max="12040" width="14" style="120" customWidth="1"/>
    <col min="12041" max="12041" width="13.140625" style="120" customWidth="1"/>
    <col min="12042" max="12042" width="12.28515625" style="120" customWidth="1"/>
    <col min="12043" max="12043" width="14.28515625" style="120" customWidth="1"/>
    <col min="12044" max="12044" width="15.42578125" style="120" bestFit="1" customWidth="1"/>
    <col min="12045" max="12045" width="14.28515625" style="120" customWidth="1"/>
    <col min="12046" max="12046" width="8.42578125" style="120" customWidth="1"/>
    <col min="12047" max="12047" width="35.5703125" style="120" customWidth="1"/>
    <col min="12048" max="12048" width="15.5703125" style="120" customWidth="1"/>
    <col min="12049" max="12050" width="13.85546875" style="120" customWidth="1"/>
    <col min="12051" max="12051" width="14.28515625" style="120" customWidth="1"/>
    <col min="12052" max="12052" width="14.7109375" style="120" customWidth="1"/>
    <col min="12053" max="12053" width="10.42578125" style="120" bestFit="1" customWidth="1"/>
    <col min="12054" max="12054" width="15.7109375" style="120" customWidth="1"/>
    <col min="12055" max="12055" width="9" style="120" customWidth="1"/>
    <col min="12056" max="12057" width="10" style="120" customWidth="1"/>
    <col min="12058" max="12288" width="9.140625" style="120"/>
    <col min="12289" max="12289" width="6.5703125" style="120" customWidth="1"/>
    <col min="12290" max="12290" width="37" style="120" customWidth="1"/>
    <col min="12291" max="12291" width="3.7109375" style="120" customWidth="1"/>
    <col min="12292" max="12292" width="10" style="120" customWidth="1"/>
    <col min="12293" max="12293" width="8" style="120" customWidth="1"/>
    <col min="12294" max="12294" width="8.28515625" style="120" customWidth="1"/>
    <col min="12295" max="12295" width="9.7109375" style="120" customWidth="1"/>
    <col min="12296" max="12296" width="14" style="120" customWidth="1"/>
    <col min="12297" max="12297" width="13.140625" style="120" customWidth="1"/>
    <col min="12298" max="12298" width="12.28515625" style="120" customWidth="1"/>
    <col min="12299" max="12299" width="14.28515625" style="120" customWidth="1"/>
    <col min="12300" max="12300" width="15.42578125" style="120" bestFit="1" customWidth="1"/>
    <col min="12301" max="12301" width="14.28515625" style="120" customWidth="1"/>
    <col min="12302" max="12302" width="8.42578125" style="120" customWidth="1"/>
    <col min="12303" max="12303" width="35.5703125" style="120" customWidth="1"/>
    <col min="12304" max="12304" width="15.5703125" style="120" customWidth="1"/>
    <col min="12305" max="12306" width="13.85546875" style="120" customWidth="1"/>
    <col min="12307" max="12307" width="14.28515625" style="120" customWidth="1"/>
    <col min="12308" max="12308" width="14.7109375" style="120" customWidth="1"/>
    <col min="12309" max="12309" width="10.42578125" style="120" bestFit="1" customWidth="1"/>
    <col min="12310" max="12310" width="15.7109375" style="120" customWidth="1"/>
    <col min="12311" max="12311" width="9" style="120" customWidth="1"/>
    <col min="12312" max="12313" width="10" style="120" customWidth="1"/>
    <col min="12314" max="12544" width="9.140625" style="120"/>
    <col min="12545" max="12545" width="6.5703125" style="120" customWidth="1"/>
    <col min="12546" max="12546" width="37" style="120" customWidth="1"/>
    <col min="12547" max="12547" width="3.7109375" style="120" customWidth="1"/>
    <col min="12548" max="12548" width="10" style="120" customWidth="1"/>
    <col min="12549" max="12549" width="8" style="120" customWidth="1"/>
    <col min="12550" max="12550" width="8.28515625" style="120" customWidth="1"/>
    <col min="12551" max="12551" width="9.7109375" style="120" customWidth="1"/>
    <col min="12552" max="12552" width="14" style="120" customWidth="1"/>
    <col min="12553" max="12553" width="13.140625" style="120" customWidth="1"/>
    <col min="12554" max="12554" width="12.28515625" style="120" customWidth="1"/>
    <col min="12555" max="12555" width="14.28515625" style="120" customWidth="1"/>
    <col min="12556" max="12556" width="15.42578125" style="120" bestFit="1" customWidth="1"/>
    <col min="12557" max="12557" width="14.28515625" style="120" customWidth="1"/>
    <col min="12558" max="12558" width="8.42578125" style="120" customWidth="1"/>
    <col min="12559" max="12559" width="35.5703125" style="120" customWidth="1"/>
    <col min="12560" max="12560" width="15.5703125" style="120" customWidth="1"/>
    <col min="12561" max="12562" width="13.85546875" style="120" customWidth="1"/>
    <col min="12563" max="12563" width="14.28515625" style="120" customWidth="1"/>
    <col min="12564" max="12564" width="14.7109375" style="120" customWidth="1"/>
    <col min="12565" max="12565" width="10.42578125" style="120" bestFit="1" customWidth="1"/>
    <col min="12566" max="12566" width="15.7109375" style="120" customWidth="1"/>
    <col min="12567" max="12567" width="9" style="120" customWidth="1"/>
    <col min="12568" max="12569" width="10" style="120" customWidth="1"/>
    <col min="12570" max="12800" width="9.140625" style="120"/>
    <col min="12801" max="12801" width="6.5703125" style="120" customWidth="1"/>
    <col min="12802" max="12802" width="37" style="120" customWidth="1"/>
    <col min="12803" max="12803" width="3.7109375" style="120" customWidth="1"/>
    <col min="12804" max="12804" width="10" style="120" customWidth="1"/>
    <col min="12805" max="12805" width="8" style="120" customWidth="1"/>
    <col min="12806" max="12806" width="8.28515625" style="120" customWidth="1"/>
    <col min="12807" max="12807" width="9.7109375" style="120" customWidth="1"/>
    <col min="12808" max="12808" width="14" style="120" customWidth="1"/>
    <col min="12809" max="12809" width="13.140625" style="120" customWidth="1"/>
    <col min="12810" max="12810" width="12.28515625" style="120" customWidth="1"/>
    <col min="12811" max="12811" width="14.28515625" style="120" customWidth="1"/>
    <col min="12812" max="12812" width="15.42578125" style="120" bestFit="1" customWidth="1"/>
    <col min="12813" max="12813" width="14.28515625" style="120" customWidth="1"/>
    <col min="12814" max="12814" width="8.42578125" style="120" customWidth="1"/>
    <col min="12815" max="12815" width="35.5703125" style="120" customWidth="1"/>
    <col min="12816" max="12816" width="15.5703125" style="120" customWidth="1"/>
    <col min="12817" max="12818" width="13.85546875" style="120" customWidth="1"/>
    <col min="12819" max="12819" width="14.28515625" style="120" customWidth="1"/>
    <col min="12820" max="12820" width="14.7109375" style="120" customWidth="1"/>
    <col min="12821" max="12821" width="10.42578125" style="120" bestFit="1" customWidth="1"/>
    <col min="12822" max="12822" width="15.7109375" style="120" customWidth="1"/>
    <col min="12823" max="12823" width="9" style="120" customWidth="1"/>
    <col min="12824" max="12825" width="10" style="120" customWidth="1"/>
    <col min="12826" max="13056" width="9.140625" style="120"/>
    <col min="13057" max="13057" width="6.5703125" style="120" customWidth="1"/>
    <col min="13058" max="13058" width="37" style="120" customWidth="1"/>
    <col min="13059" max="13059" width="3.7109375" style="120" customWidth="1"/>
    <col min="13060" max="13060" width="10" style="120" customWidth="1"/>
    <col min="13061" max="13061" width="8" style="120" customWidth="1"/>
    <col min="13062" max="13062" width="8.28515625" style="120" customWidth="1"/>
    <col min="13063" max="13063" width="9.7109375" style="120" customWidth="1"/>
    <col min="13064" max="13064" width="14" style="120" customWidth="1"/>
    <col min="13065" max="13065" width="13.140625" style="120" customWidth="1"/>
    <col min="13066" max="13066" width="12.28515625" style="120" customWidth="1"/>
    <col min="13067" max="13067" width="14.28515625" style="120" customWidth="1"/>
    <col min="13068" max="13068" width="15.42578125" style="120" bestFit="1" customWidth="1"/>
    <col min="13069" max="13069" width="14.28515625" style="120" customWidth="1"/>
    <col min="13070" max="13070" width="8.42578125" style="120" customWidth="1"/>
    <col min="13071" max="13071" width="35.5703125" style="120" customWidth="1"/>
    <col min="13072" max="13072" width="15.5703125" style="120" customWidth="1"/>
    <col min="13073" max="13074" width="13.85546875" style="120" customWidth="1"/>
    <col min="13075" max="13075" width="14.28515625" style="120" customWidth="1"/>
    <col min="13076" max="13076" width="14.7109375" style="120" customWidth="1"/>
    <col min="13077" max="13077" width="10.42578125" style="120" bestFit="1" customWidth="1"/>
    <col min="13078" max="13078" width="15.7109375" style="120" customWidth="1"/>
    <col min="13079" max="13079" width="9" style="120" customWidth="1"/>
    <col min="13080" max="13081" width="10" style="120" customWidth="1"/>
    <col min="13082" max="13312" width="9.140625" style="120"/>
    <col min="13313" max="13313" width="6.5703125" style="120" customWidth="1"/>
    <col min="13314" max="13314" width="37" style="120" customWidth="1"/>
    <col min="13315" max="13315" width="3.7109375" style="120" customWidth="1"/>
    <col min="13316" max="13316" width="10" style="120" customWidth="1"/>
    <col min="13317" max="13317" width="8" style="120" customWidth="1"/>
    <col min="13318" max="13318" width="8.28515625" style="120" customWidth="1"/>
    <col min="13319" max="13319" width="9.7109375" style="120" customWidth="1"/>
    <col min="13320" max="13320" width="14" style="120" customWidth="1"/>
    <col min="13321" max="13321" width="13.140625" style="120" customWidth="1"/>
    <col min="13322" max="13322" width="12.28515625" style="120" customWidth="1"/>
    <col min="13323" max="13323" width="14.28515625" style="120" customWidth="1"/>
    <col min="13324" max="13324" width="15.42578125" style="120" bestFit="1" customWidth="1"/>
    <col min="13325" max="13325" width="14.28515625" style="120" customWidth="1"/>
    <col min="13326" max="13326" width="8.42578125" style="120" customWidth="1"/>
    <col min="13327" max="13327" width="35.5703125" style="120" customWidth="1"/>
    <col min="13328" max="13328" width="15.5703125" style="120" customWidth="1"/>
    <col min="13329" max="13330" width="13.85546875" style="120" customWidth="1"/>
    <col min="13331" max="13331" width="14.28515625" style="120" customWidth="1"/>
    <col min="13332" max="13332" width="14.7109375" style="120" customWidth="1"/>
    <col min="13333" max="13333" width="10.42578125" style="120" bestFit="1" customWidth="1"/>
    <col min="13334" max="13334" width="15.7109375" style="120" customWidth="1"/>
    <col min="13335" max="13335" width="9" style="120" customWidth="1"/>
    <col min="13336" max="13337" width="10" style="120" customWidth="1"/>
    <col min="13338" max="13568" width="9.140625" style="120"/>
    <col min="13569" max="13569" width="6.5703125" style="120" customWidth="1"/>
    <col min="13570" max="13570" width="37" style="120" customWidth="1"/>
    <col min="13571" max="13571" width="3.7109375" style="120" customWidth="1"/>
    <col min="13572" max="13572" width="10" style="120" customWidth="1"/>
    <col min="13573" max="13573" width="8" style="120" customWidth="1"/>
    <col min="13574" max="13574" width="8.28515625" style="120" customWidth="1"/>
    <col min="13575" max="13575" width="9.7109375" style="120" customWidth="1"/>
    <col min="13576" max="13576" width="14" style="120" customWidth="1"/>
    <col min="13577" max="13577" width="13.140625" style="120" customWidth="1"/>
    <col min="13578" max="13578" width="12.28515625" style="120" customWidth="1"/>
    <col min="13579" max="13579" width="14.28515625" style="120" customWidth="1"/>
    <col min="13580" max="13580" width="15.42578125" style="120" bestFit="1" customWidth="1"/>
    <col min="13581" max="13581" width="14.28515625" style="120" customWidth="1"/>
    <col min="13582" max="13582" width="8.42578125" style="120" customWidth="1"/>
    <col min="13583" max="13583" width="35.5703125" style="120" customWidth="1"/>
    <col min="13584" max="13584" width="15.5703125" style="120" customWidth="1"/>
    <col min="13585" max="13586" width="13.85546875" style="120" customWidth="1"/>
    <col min="13587" max="13587" width="14.28515625" style="120" customWidth="1"/>
    <col min="13588" max="13588" width="14.7109375" style="120" customWidth="1"/>
    <col min="13589" max="13589" width="10.42578125" style="120" bestFit="1" customWidth="1"/>
    <col min="13590" max="13590" width="15.7109375" style="120" customWidth="1"/>
    <col min="13591" max="13591" width="9" style="120" customWidth="1"/>
    <col min="13592" max="13593" width="10" style="120" customWidth="1"/>
    <col min="13594" max="13824" width="9.140625" style="120"/>
    <col min="13825" max="13825" width="6.5703125" style="120" customWidth="1"/>
    <col min="13826" max="13826" width="37" style="120" customWidth="1"/>
    <col min="13827" max="13827" width="3.7109375" style="120" customWidth="1"/>
    <col min="13828" max="13828" width="10" style="120" customWidth="1"/>
    <col min="13829" max="13829" width="8" style="120" customWidth="1"/>
    <col min="13830" max="13830" width="8.28515625" style="120" customWidth="1"/>
    <col min="13831" max="13831" width="9.7109375" style="120" customWidth="1"/>
    <col min="13832" max="13832" width="14" style="120" customWidth="1"/>
    <col min="13833" max="13833" width="13.140625" style="120" customWidth="1"/>
    <col min="13834" max="13834" width="12.28515625" style="120" customWidth="1"/>
    <col min="13835" max="13835" width="14.28515625" style="120" customWidth="1"/>
    <col min="13836" max="13836" width="15.42578125" style="120" bestFit="1" customWidth="1"/>
    <col min="13837" max="13837" width="14.28515625" style="120" customWidth="1"/>
    <col min="13838" max="13838" width="8.42578125" style="120" customWidth="1"/>
    <col min="13839" max="13839" width="35.5703125" style="120" customWidth="1"/>
    <col min="13840" max="13840" width="15.5703125" style="120" customWidth="1"/>
    <col min="13841" max="13842" width="13.85546875" style="120" customWidth="1"/>
    <col min="13843" max="13843" width="14.28515625" style="120" customWidth="1"/>
    <col min="13844" max="13844" width="14.7109375" style="120" customWidth="1"/>
    <col min="13845" max="13845" width="10.42578125" style="120" bestFit="1" customWidth="1"/>
    <col min="13846" max="13846" width="15.7109375" style="120" customWidth="1"/>
    <col min="13847" max="13847" width="9" style="120" customWidth="1"/>
    <col min="13848" max="13849" width="10" style="120" customWidth="1"/>
    <col min="13850" max="14080" width="9.140625" style="120"/>
    <col min="14081" max="14081" width="6.5703125" style="120" customWidth="1"/>
    <col min="14082" max="14082" width="37" style="120" customWidth="1"/>
    <col min="14083" max="14083" width="3.7109375" style="120" customWidth="1"/>
    <col min="14084" max="14084" width="10" style="120" customWidth="1"/>
    <col min="14085" max="14085" width="8" style="120" customWidth="1"/>
    <col min="14086" max="14086" width="8.28515625" style="120" customWidth="1"/>
    <col min="14087" max="14087" width="9.7109375" style="120" customWidth="1"/>
    <col min="14088" max="14088" width="14" style="120" customWidth="1"/>
    <col min="14089" max="14089" width="13.140625" style="120" customWidth="1"/>
    <col min="14090" max="14090" width="12.28515625" style="120" customWidth="1"/>
    <col min="14091" max="14091" width="14.28515625" style="120" customWidth="1"/>
    <col min="14092" max="14092" width="15.42578125" style="120" bestFit="1" customWidth="1"/>
    <col min="14093" max="14093" width="14.28515625" style="120" customWidth="1"/>
    <col min="14094" max="14094" width="8.42578125" style="120" customWidth="1"/>
    <col min="14095" max="14095" width="35.5703125" style="120" customWidth="1"/>
    <col min="14096" max="14096" width="15.5703125" style="120" customWidth="1"/>
    <col min="14097" max="14098" width="13.85546875" style="120" customWidth="1"/>
    <col min="14099" max="14099" width="14.28515625" style="120" customWidth="1"/>
    <col min="14100" max="14100" width="14.7109375" style="120" customWidth="1"/>
    <col min="14101" max="14101" width="10.42578125" style="120" bestFit="1" customWidth="1"/>
    <col min="14102" max="14102" width="15.7109375" style="120" customWidth="1"/>
    <col min="14103" max="14103" width="9" style="120" customWidth="1"/>
    <col min="14104" max="14105" width="10" style="120" customWidth="1"/>
    <col min="14106" max="14336" width="9.140625" style="120"/>
    <col min="14337" max="14337" width="6.5703125" style="120" customWidth="1"/>
    <col min="14338" max="14338" width="37" style="120" customWidth="1"/>
    <col min="14339" max="14339" width="3.7109375" style="120" customWidth="1"/>
    <col min="14340" max="14340" width="10" style="120" customWidth="1"/>
    <col min="14341" max="14341" width="8" style="120" customWidth="1"/>
    <col min="14342" max="14342" width="8.28515625" style="120" customWidth="1"/>
    <col min="14343" max="14343" width="9.7109375" style="120" customWidth="1"/>
    <col min="14344" max="14344" width="14" style="120" customWidth="1"/>
    <col min="14345" max="14345" width="13.140625" style="120" customWidth="1"/>
    <col min="14346" max="14346" width="12.28515625" style="120" customWidth="1"/>
    <col min="14347" max="14347" width="14.28515625" style="120" customWidth="1"/>
    <col min="14348" max="14348" width="15.42578125" style="120" bestFit="1" customWidth="1"/>
    <col min="14349" max="14349" width="14.28515625" style="120" customWidth="1"/>
    <col min="14350" max="14350" width="8.42578125" style="120" customWidth="1"/>
    <col min="14351" max="14351" width="35.5703125" style="120" customWidth="1"/>
    <col min="14352" max="14352" width="15.5703125" style="120" customWidth="1"/>
    <col min="14353" max="14354" width="13.85546875" style="120" customWidth="1"/>
    <col min="14355" max="14355" width="14.28515625" style="120" customWidth="1"/>
    <col min="14356" max="14356" width="14.7109375" style="120" customWidth="1"/>
    <col min="14357" max="14357" width="10.42578125" style="120" bestFit="1" customWidth="1"/>
    <col min="14358" max="14358" width="15.7109375" style="120" customWidth="1"/>
    <col min="14359" max="14359" width="9" style="120" customWidth="1"/>
    <col min="14360" max="14361" width="10" style="120" customWidth="1"/>
    <col min="14362" max="14592" width="9.140625" style="120"/>
    <col min="14593" max="14593" width="6.5703125" style="120" customWidth="1"/>
    <col min="14594" max="14594" width="37" style="120" customWidth="1"/>
    <col min="14595" max="14595" width="3.7109375" style="120" customWidth="1"/>
    <col min="14596" max="14596" width="10" style="120" customWidth="1"/>
    <col min="14597" max="14597" width="8" style="120" customWidth="1"/>
    <col min="14598" max="14598" width="8.28515625" style="120" customWidth="1"/>
    <col min="14599" max="14599" width="9.7109375" style="120" customWidth="1"/>
    <col min="14600" max="14600" width="14" style="120" customWidth="1"/>
    <col min="14601" max="14601" width="13.140625" style="120" customWidth="1"/>
    <col min="14602" max="14602" width="12.28515625" style="120" customWidth="1"/>
    <col min="14603" max="14603" width="14.28515625" style="120" customWidth="1"/>
    <col min="14604" max="14604" width="15.42578125" style="120" bestFit="1" customWidth="1"/>
    <col min="14605" max="14605" width="14.28515625" style="120" customWidth="1"/>
    <col min="14606" max="14606" width="8.42578125" style="120" customWidth="1"/>
    <col min="14607" max="14607" width="35.5703125" style="120" customWidth="1"/>
    <col min="14608" max="14608" width="15.5703125" style="120" customWidth="1"/>
    <col min="14609" max="14610" width="13.85546875" style="120" customWidth="1"/>
    <col min="14611" max="14611" width="14.28515625" style="120" customWidth="1"/>
    <col min="14612" max="14612" width="14.7109375" style="120" customWidth="1"/>
    <col min="14613" max="14613" width="10.42578125" style="120" bestFit="1" customWidth="1"/>
    <col min="14614" max="14614" width="15.7109375" style="120" customWidth="1"/>
    <col min="14615" max="14615" width="9" style="120" customWidth="1"/>
    <col min="14616" max="14617" width="10" style="120" customWidth="1"/>
    <col min="14618" max="14848" width="9.140625" style="120"/>
    <col min="14849" max="14849" width="6.5703125" style="120" customWidth="1"/>
    <col min="14850" max="14850" width="37" style="120" customWidth="1"/>
    <col min="14851" max="14851" width="3.7109375" style="120" customWidth="1"/>
    <col min="14852" max="14852" width="10" style="120" customWidth="1"/>
    <col min="14853" max="14853" width="8" style="120" customWidth="1"/>
    <col min="14854" max="14854" width="8.28515625" style="120" customWidth="1"/>
    <col min="14855" max="14855" width="9.7109375" style="120" customWidth="1"/>
    <col min="14856" max="14856" width="14" style="120" customWidth="1"/>
    <col min="14857" max="14857" width="13.140625" style="120" customWidth="1"/>
    <col min="14858" max="14858" width="12.28515625" style="120" customWidth="1"/>
    <col min="14859" max="14859" width="14.28515625" style="120" customWidth="1"/>
    <col min="14860" max="14860" width="15.42578125" style="120" bestFit="1" customWidth="1"/>
    <col min="14861" max="14861" width="14.28515625" style="120" customWidth="1"/>
    <col min="14862" max="14862" width="8.42578125" style="120" customWidth="1"/>
    <col min="14863" max="14863" width="35.5703125" style="120" customWidth="1"/>
    <col min="14864" max="14864" width="15.5703125" style="120" customWidth="1"/>
    <col min="14865" max="14866" width="13.85546875" style="120" customWidth="1"/>
    <col min="14867" max="14867" width="14.28515625" style="120" customWidth="1"/>
    <col min="14868" max="14868" width="14.7109375" style="120" customWidth="1"/>
    <col min="14869" max="14869" width="10.42578125" style="120" bestFit="1" customWidth="1"/>
    <col min="14870" max="14870" width="15.7109375" style="120" customWidth="1"/>
    <col min="14871" max="14871" width="9" style="120" customWidth="1"/>
    <col min="14872" max="14873" width="10" style="120" customWidth="1"/>
    <col min="14874" max="15104" width="9.140625" style="120"/>
    <col min="15105" max="15105" width="6.5703125" style="120" customWidth="1"/>
    <col min="15106" max="15106" width="37" style="120" customWidth="1"/>
    <col min="15107" max="15107" width="3.7109375" style="120" customWidth="1"/>
    <col min="15108" max="15108" width="10" style="120" customWidth="1"/>
    <col min="15109" max="15109" width="8" style="120" customWidth="1"/>
    <col min="15110" max="15110" width="8.28515625" style="120" customWidth="1"/>
    <col min="15111" max="15111" width="9.7109375" style="120" customWidth="1"/>
    <col min="15112" max="15112" width="14" style="120" customWidth="1"/>
    <col min="15113" max="15113" width="13.140625" style="120" customWidth="1"/>
    <col min="15114" max="15114" width="12.28515625" style="120" customWidth="1"/>
    <col min="15115" max="15115" width="14.28515625" style="120" customWidth="1"/>
    <col min="15116" max="15116" width="15.42578125" style="120" bestFit="1" customWidth="1"/>
    <col min="15117" max="15117" width="14.28515625" style="120" customWidth="1"/>
    <col min="15118" max="15118" width="8.42578125" style="120" customWidth="1"/>
    <col min="15119" max="15119" width="35.5703125" style="120" customWidth="1"/>
    <col min="15120" max="15120" width="15.5703125" style="120" customWidth="1"/>
    <col min="15121" max="15122" width="13.85546875" style="120" customWidth="1"/>
    <col min="15123" max="15123" width="14.28515625" style="120" customWidth="1"/>
    <col min="15124" max="15124" width="14.7109375" style="120" customWidth="1"/>
    <col min="15125" max="15125" width="10.42578125" style="120" bestFit="1" customWidth="1"/>
    <col min="15126" max="15126" width="15.7109375" style="120" customWidth="1"/>
    <col min="15127" max="15127" width="9" style="120" customWidth="1"/>
    <col min="15128" max="15129" width="10" style="120" customWidth="1"/>
    <col min="15130" max="15360" width="9.140625" style="120"/>
    <col min="15361" max="15361" width="6.5703125" style="120" customWidth="1"/>
    <col min="15362" max="15362" width="37" style="120" customWidth="1"/>
    <col min="15363" max="15363" width="3.7109375" style="120" customWidth="1"/>
    <col min="15364" max="15364" width="10" style="120" customWidth="1"/>
    <col min="15365" max="15365" width="8" style="120" customWidth="1"/>
    <col min="15366" max="15366" width="8.28515625" style="120" customWidth="1"/>
    <col min="15367" max="15367" width="9.7109375" style="120" customWidth="1"/>
    <col min="15368" max="15368" width="14" style="120" customWidth="1"/>
    <col min="15369" max="15369" width="13.140625" style="120" customWidth="1"/>
    <col min="15370" max="15370" width="12.28515625" style="120" customWidth="1"/>
    <col min="15371" max="15371" width="14.28515625" style="120" customWidth="1"/>
    <col min="15372" max="15372" width="15.42578125" style="120" bestFit="1" customWidth="1"/>
    <col min="15373" max="15373" width="14.28515625" style="120" customWidth="1"/>
    <col min="15374" max="15374" width="8.42578125" style="120" customWidth="1"/>
    <col min="15375" max="15375" width="35.5703125" style="120" customWidth="1"/>
    <col min="15376" max="15376" width="15.5703125" style="120" customWidth="1"/>
    <col min="15377" max="15378" width="13.85546875" style="120" customWidth="1"/>
    <col min="15379" max="15379" width="14.28515625" style="120" customWidth="1"/>
    <col min="15380" max="15380" width="14.7109375" style="120" customWidth="1"/>
    <col min="15381" max="15381" width="10.42578125" style="120" bestFit="1" customWidth="1"/>
    <col min="15382" max="15382" width="15.7109375" style="120" customWidth="1"/>
    <col min="15383" max="15383" width="9" style="120" customWidth="1"/>
    <col min="15384" max="15385" width="10" style="120" customWidth="1"/>
    <col min="15386" max="15616" width="9.140625" style="120"/>
    <col min="15617" max="15617" width="6.5703125" style="120" customWidth="1"/>
    <col min="15618" max="15618" width="37" style="120" customWidth="1"/>
    <col min="15619" max="15619" width="3.7109375" style="120" customWidth="1"/>
    <col min="15620" max="15620" width="10" style="120" customWidth="1"/>
    <col min="15621" max="15621" width="8" style="120" customWidth="1"/>
    <col min="15622" max="15622" width="8.28515625" style="120" customWidth="1"/>
    <col min="15623" max="15623" width="9.7109375" style="120" customWidth="1"/>
    <col min="15624" max="15624" width="14" style="120" customWidth="1"/>
    <col min="15625" max="15625" width="13.140625" style="120" customWidth="1"/>
    <col min="15626" max="15626" width="12.28515625" style="120" customWidth="1"/>
    <col min="15627" max="15627" width="14.28515625" style="120" customWidth="1"/>
    <col min="15628" max="15628" width="15.42578125" style="120" bestFit="1" customWidth="1"/>
    <col min="15629" max="15629" width="14.28515625" style="120" customWidth="1"/>
    <col min="15630" max="15630" width="8.42578125" style="120" customWidth="1"/>
    <col min="15631" max="15631" width="35.5703125" style="120" customWidth="1"/>
    <col min="15632" max="15632" width="15.5703125" style="120" customWidth="1"/>
    <col min="15633" max="15634" width="13.85546875" style="120" customWidth="1"/>
    <col min="15635" max="15635" width="14.28515625" style="120" customWidth="1"/>
    <col min="15636" max="15636" width="14.7109375" style="120" customWidth="1"/>
    <col min="15637" max="15637" width="10.42578125" style="120" bestFit="1" customWidth="1"/>
    <col min="15638" max="15638" width="15.7109375" style="120" customWidth="1"/>
    <col min="15639" max="15639" width="9" style="120" customWidth="1"/>
    <col min="15640" max="15641" width="10" style="120" customWidth="1"/>
    <col min="15642" max="15872" width="9.140625" style="120"/>
    <col min="15873" max="15873" width="6.5703125" style="120" customWidth="1"/>
    <col min="15874" max="15874" width="37" style="120" customWidth="1"/>
    <col min="15875" max="15875" width="3.7109375" style="120" customWidth="1"/>
    <col min="15876" max="15876" width="10" style="120" customWidth="1"/>
    <col min="15877" max="15877" width="8" style="120" customWidth="1"/>
    <col min="15878" max="15878" width="8.28515625" style="120" customWidth="1"/>
    <col min="15879" max="15879" width="9.7109375" style="120" customWidth="1"/>
    <col min="15880" max="15880" width="14" style="120" customWidth="1"/>
    <col min="15881" max="15881" width="13.140625" style="120" customWidth="1"/>
    <col min="15882" max="15882" width="12.28515625" style="120" customWidth="1"/>
    <col min="15883" max="15883" width="14.28515625" style="120" customWidth="1"/>
    <col min="15884" max="15884" width="15.42578125" style="120" bestFit="1" customWidth="1"/>
    <col min="15885" max="15885" width="14.28515625" style="120" customWidth="1"/>
    <col min="15886" max="15886" width="8.42578125" style="120" customWidth="1"/>
    <col min="15887" max="15887" width="35.5703125" style="120" customWidth="1"/>
    <col min="15888" max="15888" width="15.5703125" style="120" customWidth="1"/>
    <col min="15889" max="15890" width="13.85546875" style="120" customWidth="1"/>
    <col min="15891" max="15891" width="14.28515625" style="120" customWidth="1"/>
    <col min="15892" max="15892" width="14.7109375" style="120" customWidth="1"/>
    <col min="15893" max="15893" width="10.42578125" style="120" bestFit="1" customWidth="1"/>
    <col min="15894" max="15894" width="15.7109375" style="120" customWidth="1"/>
    <col min="15895" max="15895" width="9" style="120" customWidth="1"/>
    <col min="15896" max="15897" width="10" style="120" customWidth="1"/>
    <col min="15898" max="16128" width="9.140625" style="120"/>
    <col min="16129" max="16129" width="6.5703125" style="120" customWidth="1"/>
    <col min="16130" max="16130" width="37" style="120" customWidth="1"/>
    <col min="16131" max="16131" width="3.7109375" style="120" customWidth="1"/>
    <col min="16132" max="16132" width="10" style="120" customWidth="1"/>
    <col min="16133" max="16133" width="8" style="120" customWidth="1"/>
    <col min="16134" max="16134" width="8.28515625" style="120" customWidth="1"/>
    <col min="16135" max="16135" width="9.7109375" style="120" customWidth="1"/>
    <col min="16136" max="16136" width="14" style="120" customWidth="1"/>
    <col min="16137" max="16137" width="13.140625" style="120" customWidth="1"/>
    <col min="16138" max="16138" width="12.28515625" style="120" customWidth="1"/>
    <col min="16139" max="16139" width="14.28515625" style="120" customWidth="1"/>
    <col min="16140" max="16140" width="15.42578125" style="120" bestFit="1" customWidth="1"/>
    <col min="16141" max="16141" width="14.28515625" style="120" customWidth="1"/>
    <col min="16142" max="16142" width="8.42578125" style="120" customWidth="1"/>
    <col min="16143" max="16143" width="35.5703125" style="120" customWidth="1"/>
    <col min="16144" max="16144" width="15.5703125" style="120" customWidth="1"/>
    <col min="16145" max="16146" width="13.85546875" style="120" customWidth="1"/>
    <col min="16147" max="16147" width="14.28515625" style="120" customWidth="1"/>
    <col min="16148" max="16148" width="14.7109375" style="120" customWidth="1"/>
    <col min="16149" max="16149" width="10.42578125" style="120" bestFit="1" customWidth="1"/>
    <col min="16150" max="16150" width="15.7109375" style="120" customWidth="1"/>
    <col min="16151" max="16151" width="9" style="120" customWidth="1"/>
    <col min="16152" max="16153" width="10" style="120" customWidth="1"/>
    <col min="16154" max="16384" width="9.140625" style="120"/>
  </cols>
  <sheetData>
    <row r="1" spans="1:25">
      <c r="A1" s="563" t="s">
        <v>310</v>
      </c>
      <c r="B1" s="563"/>
      <c r="C1" s="563"/>
      <c r="D1" s="563"/>
      <c r="E1" s="563"/>
      <c r="F1" s="563"/>
      <c r="G1" s="563"/>
      <c r="H1" s="563"/>
      <c r="I1" s="563"/>
      <c r="J1" s="563"/>
      <c r="K1" s="563"/>
      <c r="L1" s="563"/>
      <c r="M1" s="563"/>
      <c r="N1" s="563" t="s">
        <v>310</v>
      </c>
      <c r="O1" s="563"/>
      <c r="P1" s="563"/>
      <c r="Q1" s="563"/>
      <c r="R1" s="563"/>
      <c r="S1" s="563"/>
      <c r="T1" s="563"/>
      <c r="U1" s="563"/>
      <c r="V1" s="563"/>
      <c r="W1" s="563"/>
      <c r="X1" s="563"/>
      <c r="Y1" s="563"/>
    </row>
    <row r="2" spans="1:25">
      <c r="A2" s="563" t="s">
        <v>311</v>
      </c>
      <c r="B2" s="563"/>
      <c r="C2" s="563"/>
      <c r="D2" s="563"/>
      <c r="E2" s="563"/>
      <c r="F2" s="563"/>
      <c r="G2" s="563"/>
      <c r="H2" s="563"/>
      <c r="I2" s="563"/>
      <c r="J2" s="563"/>
      <c r="K2" s="563"/>
      <c r="L2" s="563"/>
      <c r="M2" s="563"/>
      <c r="N2" s="563" t="s">
        <v>312</v>
      </c>
      <c r="O2" s="563"/>
      <c r="P2" s="563"/>
      <c r="Q2" s="563"/>
      <c r="R2" s="563"/>
      <c r="S2" s="563"/>
      <c r="T2" s="563"/>
      <c r="U2" s="563"/>
      <c r="V2" s="563"/>
      <c r="W2" s="563"/>
      <c r="X2" s="563"/>
      <c r="Y2" s="563"/>
    </row>
    <row r="3" spans="1:25" ht="32.25" customHeight="1">
      <c r="A3" s="559" t="s">
        <v>313</v>
      </c>
      <c r="B3" s="559"/>
      <c r="C3" s="559"/>
      <c r="D3" s="559"/>
      <c r="E3" s="559"/>
      <c r="F3" s="559"/>
      <c r="G3" s="559"/>
      <c r="H3" s="559"/>
      <c r="I3" s="559"/>
      <c r="J3" s="559"/>
      <c r="K3" s="559"/>
      <c r="L3" s="559"/>
      <c r="M3" s="559"/>
      <c r="N3" s="570" t="s">
        <v>314</v>
      </c>
      <c r="O3" s="570"/>
      <c r="P3" s="570"/>
      <c r="Q3" s="570"/>
      <c r="R3" s="570"/>
      <c r="S3" s="570"/>
      <c r="T3" s="570"/>
      <c r="U3" s="570"/>
      <c r="V3" s="570"/>
      <c r="W3" s="570"/>
      <c r="X3" s="570"/>
      <c r="Y3" s="570"/>
    </row>
    <row r="4" spans="1:25">
      <c r="A4" s="121" t="s">
        <v>315</v>
      </c>
      <c r="B4" s="562" t="s">
        <v>95</v>
      </c>
      <c r="C4" s="122"/>
      <c r="D4" s="561" t="s">
        <v>380</v>
      </c>
      <c r="E4" s="561"/>
      <c r="F4" s="561"/>
      <c r="G4" s="561"/>
      <c r="H4" s="561"/>
      <c r="I4" s="564" t="s">
        <v>316</v>
      </c>
      <c r="J4" s="564"/>
      <c r="K4" s="564"/>
      <c r="L4" s="564"/>
      <c r="M4" s="564"/>
      <c r="N4" s="121" t="s">
        <v>315</v>
      </c>
      <c r="O4" s="562" t="s">
        <v>95</v>
      </c>
      <c r="P4" s="561" t="s">
        <v>317</v>
      </c>
      <c r="Q4" s="561"/>
      <c r="R4" s="561"/>
      <c r="S4" s="561"/>
      <c r="T4" s="561"/>
      <c r="U4" s="561" t="s">
        <v>318</v>
      </c>
      <c r="V4" s="561"/>
      <c r="W4" s="561"/>
      <c r="X4" s="561"/>
      <c r="Y4" s="561"/>
    </row>
    <row r="5" spans="1:25">
      <c r="A5" s="121" t="s">
        <v>319</v>
      </c>
      <c r="B5" s="562"/>
      <c r="C5" s="122"/>
      <c r="D5" s="123" t="s">
        <v>320</v>
      </c>
      <c r="E5" s="123" t="s">
        <v>321</v>
      </c>
      <c r="F5" s="123" t="s">
        <v>322</v>
      </c>
      <c r="G5" s="124" t="s">
        <v>323</v>
      </c>
      <c r="H5" s="125" t="s">
        <v>324</v>
      </c>
      <c r="I5" s="565" t="s">
        <v>325</v>
      </c>
      <c r="J5" s="566"/>
      <c r="K5" s="566"/>
      <c r="L5" s="566"/>
      <c r="M5" s="567"/>
      <c r="N5" s="126" t="s">
        <v>319</v>
      </c>
      <c r="O5" s="562"/>
      <c r="P5" s="557" t="s">
        <v>326</v>
      </c>
      <c r="Q5" s="558"/>
      <c r="R5" s="558"/>
      <c r="S5" s="558"/>
      <c r="T5" s="558"/>
      <c r="U5" s="557" t="s">
        <v>327</v>
      </c>
      <c r="V5" s="558"/>
      <c r="W5" s="558"/>
      <c r="X5" s="558"/>
      <c r="Y5" s="558"/>
    </row>
    <row r="6" spans="1:25">
      <c r="A6" s="121" t="s">
        <v>328</v>
      </c>
      <c r="B6" s="121" t="s">
        <v>329</v>
      </c>
      <c r="C6" s="127"/>
      <c r="D6" s="128"/>
      <c r="E6" s="128"/>
      <c r="F6" s="128"/>
      <c r="G6" s="128"/>
      <c r="H6" s="129"/>
      <c r="I6" s="130" t="s">
        <v>330</v>
      </c>
      <c r="J6" s="131" t="s">
        <v>331</v>
      </c>
      <c r="K6" s="130" t="s">
        <v>332</v>
      </c>
      <c r="L6" s="130" t="s">
        <v>323</v>
      </c>
      <c r="M6" s="132" t="s">
        <v>105</v>
      </c>
      <c r="N6" s="121" t="s">
        <v>328</v>
      </c>
      <c r="O6" s="121" t="s">
        <v>329</v>
      </c>
      <c r="P6" s="132" t="s">
        <v>330</v>
      </c>
      <c r="Q6" s="123" t="s">
        <v>331</v>
      </c>
      <c r="R6" s="132" t="s">
        <v>332</v>
      </c>
      <c r="S6" s="132" t="s">
        <v>323</v>
      </c>
      <c r="T6" s="132" t="s">
        <v>105</v>
      </c>
      <c r="U6" s="132" t="s">
        <v>330</v>
      </c>
      <c r="V6" s="123" t="s">
        <v>331</v>
      </c>
      <c r="W6" s="132" t="s">
        <v>332</v>
      </c>
      <c r="X6" s="132" t="s">
        <v>323</v>
      </c>
      <c r="Y6" s="132" t="s">
        <v>105</v>
      </c>
    </row>
    <row r="7" spans="1:25">
      <c r="A7" s="133">
        <v>1</v>
      </c>
      <c r="B7" s="134" t="s">
        <v>149</v>
      </c>
      <c r="C7" s="127"/>
      <c r="D7" s="127">
        <v>396</v>
      </c>
      <c r="E7" s="127">
        <v>164</v>
      </c>
      <c r="F7" s="127">
        <v>154</v>
      </c>
      <c r="G7" s="127">
        <v>160</v>
      </c>
      <c r="H7" s="127">
        <v>874</v>
      </c>
      <c r="I7" s="127">
        <v>562154</v>
      </c>
      <c r="J7" s="127">
        <v>607646</v>
      </c>
      <c r="K7" s="127">
        <v>1213432</v>
      </c>
      <c r="L7" s="127">
        <v>4126568</v>
      </c>
      <c r="M7" s="127">
        <v>6509800</v>
      </c>
      <c r="N7" s="133">
        <v>1</v>
      </c>
      <c r="O7" s="134" t="s">
        <v>149</v>
      </c>
      <c r="P7" s="135">
        <v>608587</v>
      </c>
      <c r="Q7" s="135">
        <v>628849</v>
      </c>
      <c r="R7" s="135">
        <v>885098</v>
      </c>
      <c r="S7" s="135">
        <v>2475366</v>
      </c>
      <c r="T7" s="135">
        <v>4597900</v>
      </c>
      <c r="U7" s="135">
        <v>108.25983627262281</v>
      </c>
      <c r="V7" s="135">
        <v>103.48936716443455</v>
      </c>
      <c r="W7" s="135">
        <v>72.941705839305371</v>
      </c>
      <c r="X7" s="135">
        <v>59.986070749349096</v>
      </c>
      <c r="Y7" s="135">
        <v>70.63043411471935</v>
      </c>
    </row>
    <row r="8" spans="1:25">
      <c r="A8" s="133">
        <v>2</v>
      </c>
      <c r="B8" s="134" t="s">
        <v>150</v>
      </c>
      <c r="C8" s="127"/>
      <c r="D8" s="127">
        <v>171</v>
      </c>
      <c r="E8" s="127">
        <v>120</v>
      </c>
      <c r="F8" s="127">
        <v>79</v>
      </c>
      <c r="G8" s="127">
        <v>87</v>
      </c>
      <c r="H8" s="127">
        <v>457</v>
      </c>
      <c r="I8" s="127">
        <v>414283</v>
      </c>
      <c r="J8" s="127">
        <v>441576</v>
      </c>
      <c r="K8" s="127">
        <v>733491</v>
      </c>
      <c r="L8" s="127">
        <v>1887950</v>
      </c>
      <c r="M8" s="127">
        <v>3477300</v>
      </c>
      <c r="N8" s="133">
        <v>2</v>
      </c>
      <c r="O8" s="134" t="s">
        <v>150</v>
      </c>
      <c r="P8" s="135">
        <v>240103</v>
      </c>
      <c r="Q8" s="135">
        <v>322123</v>
      </c>
      <c r="R8" s="135">
        <v>509768</v>
      </c>
      <c r="S8" s="135">
        <v>1103596</v>
      </c>
      <c r="T8" s="135">
        <v>2175590</v>
      </c>
      <c r="U8" s="135">
        <v>57.956276265258289</v>
      </c>
      <c r="V8" s="135">
        <v>72.948484519086193</v>
      </c>
      <c r="W8" s="135">
        <v>69.498875923494623</v>
      </c>
      <c r="X8" s="135">
        <v>58.454726025583305</v>
      </c>
      <c r="Y8" s="135">
        <v>62.565496218330317</v>
      </c>
    </row>
    <row r="9" spans="1:25">
      <c r="A9" s="133">
        <v>3</v>
      </c>
      <c r="B9" s="134" t="s">
        <v>163</v>
      </c>
      <c r="C9" s="127"/>
      <c r="D9" s="127">
        <v>308</v>
      </c>
      <c r="E9" s="127">
        <v>176</v>
      </c>
      <c r="F9" s="127">
        <v>130</v>
      </c>
      <c r="G9" s="127">
        <v>100</v>
      </c>
      <c r="H9" s="127">
        <v>714</v>
      </c>
      <c r="I9" s="127">
        <v>532292</v>
      </c>
      <c r="J9" s="127">
        <v>573821</v>
      </c>
      <c r="K9" s="127">
        <v>1021745</v>
      </c>
      <c r="L9" s="127">
        <v>1584147</v>
      </c>
      <c r="M9" s="127">
        <v>3712005</v>
      </c>
      <c r="N9" s="133">
        <v>3</v>
      </c>
      <c r="O9" s="134" t="s">
        <v>163</v>
      </c>
      <c r="P9" s="135">
        <v>669935</v>
      </c>
      <c r="Q9" s="135">
        <v>427006</v>
      </c>
      <c r="R9" s="135">
        <v>513790</v>
      </c>
      <c r="S9" s="135">
        <v>722218</v>
      </c>
      <c r="T9" s="135">
        <v>2332949</v>
      </c>
      <c r="U9" s="135">
        <v>125.85855132145514</v>
      </c>
      <c r="V9" s="135">
        <v>74.414495112587375</v>
      </c>
      <c r="W9" s="135">
        <v>50.285540912850081</v>
      </c>
      <c r="X9" s="135">
        <v>45.590339785386078</v>
      </c>
      <c r="Y9" s="135">
        <v>62.848756938635589</v>
      </c>
    </row>
    <row r="10" spans="1:25">
      <c r="A10" s="133">
        <v>4</v>
      </c>
      <c r="B10" s="134" t="s">
        <v>187</v>
      </c>
      <c r="C10" s="127"/>
      <c r="D10" s="127">
        <v>55</v>
      </c>
      <c r="E10" s="127">
        <v>52</v>
      </c>
      <c r="F10" s="127">
        <v>49</v>
      </c>
      <c r="G10" s="127">
        <v>28</v>
      </c>
      <c r="H10" s="127">
        <v>184</v>
      </c>
      <c r="I10" s="127">
        <v>75163</v>
      </c>
      <c r="J10" s="127">
        <v>176475</v>
      </c>
      <c r="K10" s="127">
        <v>292070</v>
      </c>
      <c r="L10" s="127">
        <v>329192</v>
      </c>
      <c r="M10" s="127">
        <v>872900</v>
      </c>
      <c r="N10" s="133">
        <v>4</v>
      </c>
      <c r="O10" s="134" t="s">
        <v>187</v>
      </c>
      <c r="P10" s="135">
        <v>125171</v>
      </c>
      <c r="Q10" s="135">
        <v>140577</v>
      </c>
      <c r="R10" s="135">
        <v>140753</v>
      </c>
      <c r="S10" s="135">
        <v>304280</v>
      </c>
      <c r="T10" s="135">
        <v>710781</v>
      </c>
      <c r="U10" s="135">
        <v>166.53273552146669</v>
      </c>
      <c r="V10" s="135">
        <v>79.658308542286434</v>
      </c>
      <c r="W10" s="135">
        <v>48.19152942787688</v>
      </c>
      <c r="X10" s="135">
        <v>92.432379887725091</v>
      </c>
      <c r="Y10" s="135">
        <v>81.4275403826326</v>
      </c>
    </row>
    <row r="11" spans="1:25">
      <c r="A11" s="133">
        <v>5</v>
      </c>
      <c r="B11" s="134" t="s">
        <v>188</v>
      </c>
      <c r="C11" s="127"/>
      <c r="D11" s="127">
        <v>97</v>
      </c>
      <c r="E11" s="127">
        <v>194</v>
      </c>
      <c r="F11" s="127">
        <v>172</v>
      </c>
      <c r="G11" s="127">
        <v>224</v>
      </c>
      <c r="H11" s="127">
        <v>687</v>
      </c>
      <c r="I11" s="127">
        <v>169017</v>
      </c>
      <c r="J11" s="127">
        <v>832172</v>
      </c>
      <c r="K11" s="127">
        <v>1346803</v>
      </c>
      <c r="L11" s="127">
        <v>3633473</v>
      </c>
      <c r="M11" s="127">
        <v>5981465</v>
      </c>
      <c r="N11" s="133">
        <v>5</v>
      </c>
      <c r="O11" s="134" t="s">
        <v>188</v>
      </c>
      <c r="P11" s="135">
        <v>169121</v>
      </c>
      <c r="Q11" s="135">
        <v>596758</v>
      </c>
      <c r="R11" s="135">
        <v>889653</v>
      </c>
      <c r="S11" s="135">
        <v>2925161</v>
      </c>
      <c r="T11" s="135">
        <v>4580693</v>
      </c>
      <c r="U11" s="135">
        <v>100.06153227190164</v>
      </c>
      <c r="V11" s="135">
        <v>71.71089630509077</v>
      </c>
      <c r="W11" s="135">
        <v>66.056654165457005</v>
      </c>
      <c r="X11" s="135">
        <v>80.505923671374475</v>
      </c>
      <c r="Y11" s="135">
        <v>76.581456215157999</v>
      </c>
    </row>
    <row r="12" spans="1:25">
      <c r="A12" s="133">
        <v>6</v>
      </c>
      <c r="B12" s="134" t="s">
        <v>189</v>
      </c>
      <c r="C12" s="127"/>
      <c r="D12" s="127">
        <v>302</v>
      </c>
      <c r="E12" s="127">
        <v>189</v>
      </c>
      <c r="F12" s="127">
        <v>144</v>
      </c>
      <c r="G12" s="127">
        <v>137</v>
      </c>
      <c r="H12" s="127">
        <v>772</v>
      </c>
      <c r="I12" s="127">
        <v>533552</v>
      </c>
      <c r="J12" s="127">
        <v>812809</v>
      </c>
      <c r="K12" s="127">
        <v>1141937</v>
      </c>
      <c r="L12" s="127">
        <v>2104038</v>
      </c>
      <c r="M12" s="127">
        <v>4592336</v>
      </c>
      <c r="N12" s="133">
        <v>6</v>
      </c>
      <c r="O12" s="134" t="s">
        <v>189</v>
      </c>
      <c r="P12" s="135">
        <v>601252</v>
      </c>
      <c r="Q12" s="135">
        <v>496623</v>
      </c>
      <c r="R12" s="135">
        <v>1036177</v>
      </c>
      <c r="S12" s="135">
        <v>856477</v>
      </c>
      <c r="T12" s="135">
        <v>2990529</v>
      </c>
      <c r="U12" s="135">
        <v>112.68854769544487</v>
      </c>
      <c r="V12" s="135">
        <v>61.099594123588687</v>
      </c>
      <c r="W12" s="135">
        <v>90.73854336973055</v>
      </c>
      <c r="X12" s="135">
        <v>40.70634655837965</v>
      </c>
      <c r="Y12" s="135">
        <v>65.119995575236658</v>
      </c>
    </row>
    <row r="13" spans="1:25">
      <c r="A13" s="133">
        <v>7</v>
      </c>
      <c r="B13" s="134" t="s">
        <v>165</v>
      </c>
      <c r="C13" s="127"/>
      <c r="D13" s="127">
        <v>258</v>
      </c>
      <c r="E13" s="127">
        <v>108</v>
      </c>
      <c r="F13" s="127">
        <v>77</v>
      </c>
      <c r="G13" s="127">
        <v>80</v>
      </c>
      <c r="H13" s="127">
        <v>523</v>
      </c>
      <c r="I13" s="127">
        <v>417292</v>
      </c>
      <c r="J13" s="127">
        <v>309218</v>
      </c>
      <c r="K13" s="127">
        <v>466117</v>
      </c>
      <c r="L13" s="127">
        <v>1650383</v>
      </c>
      <c r="M13" s="127">
        <v>2843010</v>
      </c>
      <c r="N13" s="133">
        <v>7</v>
      </c>
      <c r="O13" s="134" t="s">
        <v>165</v>
      </c>
      <c r="P13" s="135">
        <v>347003</v>
      </c>
      <c r="Q13" s="135">
        <v>170043</v>
      </c>
      <c r="R13" s="135">
        <v>166969</v>
      </c>
      <c r="S13" s="135">
        <v>1118569</v>
      </c>
      <c r="T13" s="135">
        <v>1802584</v>
      </c>
      <c r="U13" s="135">
        <v>83.155919595870515</v>
      </c>
      <c r="V13" s="135">
        <v>54.991300635797401</v>
      </c>
      <c r="W13" s="135">
        <v>35.821263759957262</v>
      </c>
      <c r="X13" s="135">
        <v>67.776328282586533</v>
      </c>
      <c r="Y13" s="135">
        <v>63.404068223467377</v>
      </c>
    </row>
    <row r="14" spans="1:25">
      <c r="A14" s="134"/>
      <c r="B14" s="121" t="s">
        <v>333</v>
      </c>
      <c r="C14" s="127"/>
      <c r="D14" s="123">
        <v>1587</v>
      </c>
      <c r="E14" s="123">
        <v>1003</v>
      </c>
      <c r="F14" s="123">
        <v>805</v>
      </c>
      <c r="G14" s="123">
        <v>816</v>
      </c>
      <c r="H14" s="123">
        <v>4211</v>
      </c>
      <c r="I14" s="123">
        <v>2703753</v>
      </c>
      <c r="J14" s="123">
        <v>3753717</v>
      </c>
      <c r="K14" s="123">
        <v>6215595</v>
      </c>
      <c r="L14" s="123">
        <v>15315751</v>
      </c>
      <c r="M14" s="123">
        <v>27988816</v>
      </c>
      <c r="N14" s="134"/>
      <c r="O14" s="121" t="s">
        <v>333</v>
      </c>
      <c r="P14" s="136">
        <v>2761172</v>
      </c>
      <c r="Q14" s="136">
        <v>2781979</v>
      </c>
      <c r="R14" s="136">
        <v>4142208</v>
      </c>
      <c r="S14" s="136">
        <v>9505667</v>
      </c>
      <c r="T14" s="136">
        <v>19191026</v>
      </c>
      <c r="U14" s="136">
        <v>102.12367771760216</v>
      </c>
      <c r="V14" s="136">
        <v>74.112646211741577</v>
      </c>
      <c r="W14" s="136">
        <v>66.64217987175806</v>
      </c>
      <c r="X14" s="136">
        <v>62.064648347965431</v>
      </c>
      <c r="Y14" s="136">
        <v>68.566766096858117</v>
      </c>
    </row>
    <row r="15" spans="1:25">
      <c r="N15" s="568"/>
      <c r="O15" s="569"/>
      <c r="P15" s="127"/>
      <c r="Q15" s="127"/>
      <c r="R15" s="127"/>
      <c r="S15" s="127"/>
      <c r="T15" s="127"/>
      <c r="U15" s="138"/>
      <c r="V15" s="138"/>
      <c r="W15" s="138"/>
      <c r="X15" s="138"/>
      <c r="Y15" s="138"/>
    </row>
    <row r="16" spans="1:25">
      <c r="N16" s="133"/>
      <c r="O16" s="134"/>
      <c r="P16" s="139"/>
      <c r="Q16" s="139"/>
      <c r="R16" s="139"/>
      <c r="S16" s="139"/>
      <c r="T16" s="139"/>
      <c r="U16" s="138"/>
      <c r="V16" s="138"/>
      <c r="W16" s="138"/>
      <c r="X16" s="138"/>
      <c r="Y16" s="138"/>
    </row>
    <row r="17" spans="1:25">
      <c r="N17" s="133"/>
      <c r="O17" s="134"/>
      <c r="P17" s="139"/>
      <c r="Q17" s="139"/>
      <c r="R17" s="139"/>
      <c r="S17" s="139"/>
      <c r="T17" s="139"/>
      <c r="U17" s="140"/>
      <c r="V17" s="138"/>
      <c r="W17" s="138"/>
      <c r="X17" s="138"/>
      <c r="Y17" s="138"/>
    </row>
    <row r="18" spans="1:25">
      <c r="A18" s="568" t="s">
        <v>334</v>
      </c>
      <c r="B18" s="569"/>
      <c r="C18" s="127"/>
      <c r="D18" s="123" t="s">
        <v>320</v>
      </c>
      <c r="E18" s="123" t="s">
        <v>321</v>
      </c>
      <c r="F18" s="123" t="s">
        <v>322</v>
      </c>
      <c r="G18" s="124" t="s">
        <v>323</v>
      </c>
      <c r="H18" s="125" t="s">
        <v>324</v>
      </c>
      <c r="I18" s="132" t="s">
        <v>330</v>
      </c>
      <c r="J18" s="123" t="s">
        <v>331</v>
      </c>
      <c r="K18" s="132" t="s">
        <v>332</v>
      </c>
      <c r="L18" s="132" t="s">
        <v>323</v>
      </c>
      <c r="M18" s="132" t="s">
        <v>105</v>
      </c>
      <c r="N18" s="568" t="s">
        <v>334</v>
      </c>
      <c r="O18" s="569"/>
      <c r="P18" s="139"/>
      <c r="Q18" s="139"/>
      <c r="R18" s="139"/>
      <c r="S18" s="139"/>
      <c r="T18" s="139"/>
      <c r="U18" s="138"/>
      <c r="V18" s="138"/>
      <c r="W18" s="138"/>
      <c r="X18" s="138"/>
      <c r="Y18" s="138"/>
    </row>
    <row r="19" spans="1:25">
      <c r="A19" s="141">
        <v>1</v>
      </c>
      <c r="B19" s="142" t="s">
        <v>145</v>
      </c>
      <c r="C19" s="127"/>
      <c r="D19" s="127">
        <v>2</v>
      </c>
      <c r="E19" s="127">
        <v>6</v>
      </c>
      <c r="F19" s="127">
        <v>19</v>
      </c>
      <c r="G19" s="127">
        <v>26</v>
      </c>
      <c r="H19" s="127">
        <v>53</v>
      </c>
      <c r="I19" s="127">
        <v>4834</v>
      </c>
      <c r="J19" s="127">
        <v>5314</v>
      </c>
      <c r="K19" s="127">
        <v>37189</v>
      </c>
      <c r="L19" s="127">
        <v>225500</v>
      </c>
      <c r="M19" s="127">
        <v>272837</v>
      </c>
      <c r="N19" s="141">
        <v>1</v>
      </c>
      <c r="O19" s="142" t="s">
        <v>145</v>
      </c>
      <c r="P19" s="139">
        <v>3105</v>
      </c>
      <c r="Q19" s="139">
        <v>3545</v>
      </c>
      <c r="R19" s="139">
        <v>27895</v>
      </c>
      <c r="S19" s="139">
        <v>202398</v>
      </c>
      <c r="T19" s="139">
        <v>236943</v>
      </c>
      <c r="U19" s="139">
        <v>64.232519652461733</v>
      </c>
      <c r="V19" s="139">
        <v>66.710575837410616</v>
      </c>
      <c r="W19" s="139">
        <v>75.00873914329506</v>
      </c>
      <c r="X19" s="139">
        <v>89.755210643015531</v>
      </c>
      <c r="Y19" s="139">
        <v>86.844159699747465</v>
      </c>
    </row>
    <row r="20" spans="1:25">
      <c r="A20" s="141">
        <v>2</v>
      </c>
      <c r="B20" s="142" t="s">
        <v>146</v>
      </c>
      <c r="C20" s="127"/>
      <c r="D20" s="127">
        <v>5</v>
      </c>
      <c r="E20" s="127">
        <v>11</v>
      </c>
      <c r="F20" s="127">
        <v>21</v>
      </c>
      <c r="G20" s="127">
        <v>50</v>
      </c>
      <c r="H20" s="127">
        <v>87</v>
      </c>
      <c r="I20" s="127">
        <v>8261</v>
      </c>
      <c r="J20" s="127">
        <v>18928</v>
      </c>
      <c r="K20" s="127">
        <v>52892</v>
      </c>
      <c r="L20" s="127">
        <v>533779</v>
      </c>
      <c r="M20" s="127">
        <v>613860</v>
      </c>
      <c r="N20" s="141">
        <v>2</v>
      </c>
      <c r="O20" s="142" t="s">
        <v>146</v>
      </c>
      <c r="P20" s="139">
        <v>2460</v>
      </c>
      <c r="Q20" s="139">
        <v>14994</v>
      </c>
      <c r="R20" s="139">
        <v>53743</v>
      </c>
      <c r="S20" s="139">
        <v>419050</v>
      </c>
      <c r="T20" s="139">
        <v>490247</v>
      </c>
      <c r="U20" s="139">
        <v>29.778477181939234</v>
      </c>
      <c r="V20" s="139">
        <v>79.215976331360949</v>
      </c>
      <c r="W20" s="139">
        <v>101.60893896997656</v>
      </c>
      <c r="X20" s="139">
        <v>78.506273195461034</v>
      </c>
      <c r="Y20" s="139">
        <v>79.862998077737586</v>
      </c>
    </row>
    <row r="21" spans="1:25">
      <c r="A21" s="141">
        <v>3</v>
      </c>
      <c r="B21" s="142" t="s">
        <v>181</v>
      </c>
      <c r="C21" s="127"/>
      <c r="D21" s="127">
        <v>11</v>
      </c>
      <c r="E21" s="127">
        <v>20</v>
      </c>
      <c r="F21" s="127">
        <v>33</v>
      </c>
      <c r="G21" s="127">
        <v>38</v>
      </c>
      <c r="H21" s="127">
        <v>102</v>
      </c>
      <c r="I21" s="127">
        <v>13542</v>
      </c>
      <c r="J21" s="127">
        <v>10386</v>
      </c>
      <c r="K21" s="127">
        <v>132381</v>
      </c>
      <c r="L21" s="127">
        <v>784324</v>
      </c>
      <c r="M21" s="127">
        <v>940633</v>
      </c>
      <c r="N21" s="141">
        <v>3</v>
      </c>
      <c r="O21" s="142" t="s">
        <v>181</v>
      </c>
      <c r="P21" s="139">
        <v>12266</v>
      </c>
      <c r="Q21" s="139">
        <v>93784</v>
      </c>
      <c r="R21" s="139">
        <v>14613</v>
      </c>
      <c r="S21" s="139">
        <v>475521</v>
      </c>
      <c r="T21" s="139">
        <v>596184</v>
      </c>
      <c r="U21" s="139">
        <v>90.577462708610241</v>
      </c>
      <c r="V21" s="139">
        <v>902.98478721355673</v>
      </c>
      <c r="W21" s="139">
        <v>11.038593151585198</v>
      </c>
      <c r="X21" s="139">
        <v>60.628133271454146</v>
      </c>
      <c r="Y21" s="139">
        <v>63.381148652024756</v>
      </c>
    </row>
    <row r="22" spans="1:25">
      <c r="A22" s="141">
        <v>4</v>
      </c>
      <c r="B22" s="143" t="s">
        <v>182</v>
      </c>
      <c r="C22" s="127"/>
      <c r="D22" s="127">
        <v>20</v>
      </c>
      <c r="E22" s="127">
        <v>23</v>
      </c>
      <c r="F22" s="127">
        <v>30</v>
      </c>
      <c r="G22" s="127">
        <v>40</v>
      </c>
      <c r="H22" s="127">
        <v>113</v>
      </c>
      <c r="I22" s="127">
        <v>40040</v>
      </c>
      <c r="J22" s="127">
        <v>38345</v>
      </c>
      <c r="K22" s="127">
        <v>151191</v>
      </c>
      <c r="L22" s="127">
        <v>744823</v>
      </c>
      <c r="M22" s="127">
        <v>974399</v>
      </c>
      <c r="N22" s="141">
        <v>4</v>
      </c>
      <c r="O22" s="143" t="s">
        <v>182</v>
      </c>
      <c r="P22" s="139">
        <v>40679</v>
      </c>
      <c r="Q22" s="139">
        <v>66978</v>
      </c>
      <c r="R22" s="139">
        <v>167992</v>
      </c>
      <c r="S22" s="139">
        <v>712291</v>
      </c>
      <c r="T22" s="139">
        <v>987940</v>
      </c>
      <c r="U22" s="139">
        <v>101.59590409590409</v>
      </c>
      <c r="V22" s="139">
        <v>174.67205633068198</v>
      </c>
      <c r="W22" s="139">
        <v>111.11243394117373</v>
      </c>
      <c r="X22" s="139">
        <v>95.632250883767014</v>
      </c>
      <c r="Y22" s="139">
        <v>101.38967712405287</v>
      </c>
    </row>
    <row r="23" spans="1:25">
      <c r="A23" s="141">
        <v>5</v>
      </c>
      <c r="B23" s="143" t="s">
        <v>183</v>
      </c>
      <c r="C23" s="127"/>
      <c r="D23" s="127">
        <v>11</v>
      </c>
      <c r="E23" s="127">
        <v>9</v>
      </c>
      <c r="F23" s="127">
        <v>25</v>
      </c>
      <c r="G23" s="127">
        <v>16</v>
      </c>
      <c r="H23" s="127">
        <v>61</v>
      </c>
      <c r="I23" s="127">
        <v>10360</v>
      </c>
      <c r="J23" s="127">
        <v>18380</v>
      </c>
      <c r="K23" s="127">
        <v>64198</v>
      </c>
      <c r="L23" s="127">
        <v>124537</v>
      </c>
      <c r="M23" s="127">
        <v>217475</v>
      </c>
      <c r="N23" s="141">
        <v>5</v>
      </c>
      <c r="O23" s="143" t="s">
        <v>183</v>
      </c>
      <c r="P23" s="139">
        <v>11073</v>
      </c>
      <c r="Q23" s="139">
        <v>12088</v>
      </c>
      <c r="R23" s="139">
        <v>57768</v>
      </c>
      <c r="S23" s="139">
        <v>269612</v>
      </c>
      <c r="T23" s="139">
        <v>350541</v>
      </c>
      <c r="U23" s="139">
        <v>106.88223938223938</v>
      </c>
      <c r="V23" s="139">
        <v>65.767138193688794</v>
      </c>
      <c r="W23" s="139">
        <v>89.984111654568679</v>
      </c>
      <c r="X23" s="139">
        <v>216.49148445843403</v>
      </c>
      <c r="Y23" s="139">
        <v>161.18680308081389</v>
      </c>
    </row>
    <row r="24" spans="1:25">
      <c r="A24" s="141">
        <v>6</v>
      </c>
      <c r="B24" s="142" t="s">
        <v>184</v>
      </c>
      <c r="C24" s="127"/>
      <c r="D24" s="127">
        <v>13</v>
      </c>
      <c r="E24" s="127">
        <v>33</v>
      </c>
      <c r="F24" s="127">
        <v>35</v>
      </c>
      <c r="G24" s="127">
        <v>39</v>
      </c>
      <c r="H24" s="127">
        <v>120</v>
      </c>
      <c r="I24" s="127">
        <v>22480</v>
      </c>
      <c r="J24" s="127">
        <v>21193</v>
      </c>
      <c r="K24" s="127">
        <v>69491</v>
      </c>
      <c r="L24" s="127">
        <v>620352</v>
      </c>
      <c r="M24" s="127">
        <v>733516</v>
      </c>
      <c r="N24" s="141">
        <v>6</v>
      </c>
      <c r="O24" s="142" t="s">
        <v>184</v>
      </c>
      <c r="P24" s="139">
        <v>22536</v>
      </c>
      <c r="Q24" s="139">
        <v>28023</v>
      </c>
      <c r="R24" s="139">
        <v>50689</v>
      </c>
      <c r="S24" s="139">
        <v>412728</v>
      </c>
      <c r="T24" s="139">
        <v>513976</v>
      </c>
      <c r="U24" s="139">
        <v>100.2491103202847</v>
      </c>
      <c r="V24" s="139">
        <v>132.22762232812721</v>
      </c>
      <c r="W24" s="139">
        <v>72.943258839274151</v>
      </c>
      <c r="X24" s="139">
        <v>66.531259671928197</v>
      </c>
      <c r="Y24" s="139">
        <v>70.070182518172743</v>
      </c>
    </row>
    <row r="25" spans="1:25">
      <c r="A25" s="141">
        <v>7</v>
      </c>
      <c r="B25" s="143" t="s">
        <v>258</v>
      </c>
      <c r="C25" s="127"/>
      <c r="D25" s="127">
        <v>14</v>
      </c>
      <c r="E25" s="127">
        <v>15</v>
      </c>
      <c r="F25" s="127">
        <v>9</v>
      </c>
      <c r="G25" s="127">
        <v>11</v>
      </c>
      <c r="H25" s="127">
        <v>49</v>
      </c>
      <c r="I25" s="139">
        <v>13214</v>
      </c>
      <c r="J25" s="127">
        <v>19065</v>
      </c>
      <c r="K25" s="127">
        <v>29339</v>
      </c>
      <c r="L25" s="127">
        <v>70604</v>
      </c>
      <c r="M25" s="127">
        <v>132222</v>
      </c>
      <c r="N25" s="141">
        <v>7</v>
      </c>
      <c r="O25" s="143" t="s">
        <v>258</v>
      </c>
      <c r="P25" s="139">
        <v>2869</v>
      </c>
      <c r="Q25" s="139">
        <v>15621</v>
      </c>
      <c r="R25" s="139">
        <v>7836</v>
      </c>
      <c r="S25" s="139">
        <v>82520</v>
      </c>
      <c r="T25" s="139">
        <v>108846</v>
      </c>
      <c r="U25" s="139">
        <v>21.711820796125323</v>
      </c>
      <c r="V25" s="139">
        <v>81.935483870967744</v>
      </c>
      <c r="W25" s="139">
        <v>26.708476771532773</v>
      </c>
      <c r="X25" s="139">
        <v>116.87723075179876</v>
      </c>
      <c r="Y25" s="139">
        <v>82.320642555701767</v>
      </c>
    </row>
    <row r="26" spans="1:25">
      <c r="A26" s="141">
        <v>8</v>
      </c>
      <c r="B26" s="143" t="s">
        <v>153</v>
      </c>
      <c r="C26" s="127"/>
      <c r="D26" s="127">
        <v>10</v>
      </c>
      <c r="E26" s="127">
        <v>20</v>
      </c>
      <c r="F26" s="127">
        <v>25</v>
      </c>
      <c r="G26" s="127">
        <v>38</v>
      </c>
      <c r="H26" s="127">
        <v>93</v>
      </c>
      <c r="I26" s="127">
        <v>8496</v>
      </c>
      <c r="J26" s="127">
        <v>57256</v>
      </c>
      <c r="K26" s="127">
        <v>117163</v>
      </c>
      <c r="L26" s="127">
        <v>345197</v>
      </c>
      <c r="M26" s="127">
        <v>528112</v>
      </c>
      <c r="N26" s="141">
        <v>8</v>
      </c>
      <c r="O26" s="143" t="s">
        <v>153</v>
      </c>
      <c r="P26" s="139">
        <v>125536</v>
      </c>
      <c r="Q26" s="139">
        <v>25101</v>
      </c>
      <c r="R26" s="139">
        <v>46083</v>
      </c>
      <c r="S26" s="139">
        <v>215207</v>
      </c>
      <c r="T26" s="139">
        <v>411927</v>
      </c>
      <c r="U26" s="139">
        <v>1477.5894538606403</v>
      </c>
      <c r="V26" s="139">
        <v>43.839946905127846</v>
      </c>
      <c r="W26" s="139">
        <v>39.332383090224731</v>
      </c>
      <c r="X26" s="139">
        <v>62.343241685182662</v>
      </c>
      <c r="Y26" s="139">
        <v>77.99993183264155</v>
      </c>
    </row>
    <row r="27" spans="1:25">
      <c r="A27" s="141">
        <v>9</v>
      </c>
      <c r="B27" s="143" t="s">
        <v>185</v>
      </c>
      <c r="C27" s="127"/>
      <c r="D27" s="127">
        <v>81</v>
      </c>
      <c r="E27" s="127">
        <v>54</v>
      </c>
      <c r="F27" s="127">
        <v>49</v>
      </c>
      <c r="G27" s="127">
        <v>46</v>
      </c>
      <c r="H27" s="127">
        <v>230</v>
      </c>
      <c r="I27" s="127">
        <v>55056</v>
      </c>
      <c r="J27" s="127">
        <v>34752</v>
      </c>
      <c r="K27" s="127">
        <v>189393</v>
      </c>
      <c r="L27" s="127">
        <v>799965</v>
      </c>
      <c r="M27" s="127">
        <v>1079166</v>
      </c>
      <c r="N27" s="141">
        <v>9</v>
      </c>
      <c r="O27" s="143" t="s">
        <v>185</v>
      </c>
      <c r="P27" s="139">
        <v>64445</v>
      </c>
      <c r="Q27" s="139">
        <v>65967</v>
      </c>
      <c r="R27" s="139">
        <v>156679</v>
      </c>
      <c r="S27" s="139">
        <v>387939</v>
      </c>
      <c r="T27" s="139">
        <v>675030</v>
      </c>
      <c r="U27" s="139">
        <v>117.05354548096483</v>
      </c>
      <c r="V27" s="139">
        <v>189.82216850828729</v>
      </c>
      <c r="W27" s="139">
        <v>82.72692232553473</v>
      </c>
      <c r="X27" s="139">
        <v>48.494496634227744</v>
      </c>
      <c r="Y27" s="139">
        <v>62.551081112636986</v>
      </c>
    </row>
    <row r="28" spans="1:25">
      <c r="A28" s="141">
        <v>10</v>
      </c>
      <c r="B28" s="143" t="s">
        <v>264</v>
      </c>
      <c r="C28" s="127"/>
      <c r="D28" s="127">
        <v>3</v>
      </c>
      <c r="E28" s="127">
        <v>7</v>
      </c>
      <c r="F28" s="127">
        <v>13</v>
      </c>
      <c r="G28" s="127">
        <v>19</v>
      </c>
      <c r="H28" s="127">
        <v>42</v>
      </c>
      <c r="I28" s="127">
        <v>2515</v>
      </c>
      <c r="J28" s="127">
        <v>7188</v>
      </c>
      <c r="K28" s="127">
        <v>30916</v>
      </c>
      <c r="L28" s="127">
        <v>417326</v>
      </c>
      <c r="M28" s="127">
        <v>457945</v>
      </c>
      <c r="N28" s="141">
        <v>10</v>
      </c>
      <c r="O28" s="143" t="s">
        <v>264</v>
      </c>
      <c r="P28" s="139">
        <v>3543</v>
      </c>
      <c r="Q28" s="139">
        <v>6903</v>
      </c>
      <c r="R28" s="139">
        <v>26280</v>
      </c>
      <c r="S28" s="139">
        <v>222673</v>
      </c>
      <c r="T28" s="139">
        <v>259399</v>
      </c>
      <c r="U28" s="139">
        <v>140.87475149105367</v>
      </c>
      <c r="V28" s="139">
        <v>96.035058430717868</v>
      </c>
      <c r="W28" s="139">
        <v>85.004528399534223</v>
      </c>
      <c r="X28" s="139">
        <v>53.357087744353336</v>
      </c>
      <c r="Y28" s="139">
        <v>56.644138488246412</v>
      </c>
    </row>
    <row r="29" spans="1:25">
      <c r="A29" s="141">
        <v>11</v>
      </c>
      <c r="B29" s="143" t="s">
        <v>186</v>
      </c>
      <c r="C29" s="127"/>
      <c r="D29" s="127">
        <v>9</v>
      </c>
      <c r="E29" s="127">
        <v>9</v>
      </c>
      <c r="F29" s="127">
        <v>24</v>
      </c>
      <c r="G29" s="127">
        <v>32</v>
      </c>
      <c r="H29" s="127">
        <v>74</v>
      </c>
      <c r="I29" s="127">
        <v>8182</v>
      </c>
      <c r="J29" s="127">
        <v>5560</v>
      </c>
      <c r="K29" s="127">
        <v>81115</v>
      </c>
      <c r="L29" s="127">
        <v>281800</v>
      </c>
      <c r="M29" s="127">
        <v>376657</v>
      </c>
      <c r="N29" s="141">
        <v>11</v>
      </c>
      <c r="O29" s="143" t="s">
        <v>186</v>
      </c>
      <c r="P29" s="139">
        <v>15753</v>
      </c>
      <c r="Q29" s="139">
        <v>3714</v>
      </c>
      <c r="R29" s="139">
        <v>54522</v>
      </c>
      <c r="S29" s="139">
        <v>890115</v>
      </c>
      <c r="T29" s="139">
        <v>964104</v>
      </c>
      <c r="U29" s="139">
        <v>192.5323881691518</v>
      </c>
      <c r="V29" s="139">
        <v>66.798561151079141</v>
      </c>
      <c r="W29" s="139">
        <v>67.215681439930961</v>
      </c>
      <c r="X29" s="139">
        <v>315.86763662171757</v>
      </c>
      <c r="Y29" s="139">
        <v>255.96338313107151</v>
      </c>
    </row>
    <row r="30" spans="1:25">
      <c r="A30" s="141">
        <v>12</v>
      </c>
      <c r="B30" s="143" t="s">
        <v>335</v>
      </c>
      <c r="C30" s="127"/>
      <c r="D30" s="127">
        <v>1</v>
      </c>
      <c r="E30" s="127">
        <v>0</v>
      </c>
      <c r="F30" s="127">
        <v>5</v>
      </c>
      <c r="G30" s="127">
        <v>6</v>
      </c>
      <c r="H30" s="127">
        <v>12</v>
      </c>
      <c r="I30" s="127">
        <v>2047</v>
      </c>
      <c r="J30" s="127">
        <v>0</v>
      </c>
      <c r="K30" s="127">
        <v>5577</v>
      </c>
      <c r="L30" s="127">
        <v>48687</v>
      </c>
      <c r="M30" s="127">
        <v>56311</v>
      </c>
      <c r="N30" s="141">
        <v>12</v>
      </c>
      <c r="O30" s="143" t="s">
        <v>335</v>
      </c>
      <c r="P30" s="139">
        <v>998</v>
      </c>
      <c r="Q30" s="139">
        <v>0</v>
      </c>
      <c r="R30" s="139">
        <v>5815</v>
      </c>
      <c r="S30" s="139">
        <v>171802</v>
      </c>
      <c r="T30" s="139">
        <v>178615</v>
      </c>
      <c r="U30" s="139"/>
      <c r="V30" s="139"/>
      <c r="W30" s="139">
        <v>104.26752734445041</v>
      </c>
      <c r="X30" s="139">
        <v>352.87037607574916</v>
      </c>
      <c r="Y30" s="139">
        <v>317.19379872493829</v>
      </c>
    </row>
    <row r="31" spans="1:25">
      <c r="A31" s="141">
        <v>13</v>
      </c>
      <c r="B31" s="142" t="s">
        <v>336</v>
      </c>
      <c r="C31" s="127"/>
      <c r="D31" s="127">
        <v>0</v>
      </c>
      <c r="E31" s="127">
        <v>1</v>
      </c>
      <c r="F31" s="127">
        <v>1</v>
      </c>
      <c r="G31" s="127">
        <v>8</v>
      </c>
      <c r="H31" s="127">
        <v>10</v>
      </c>
      <c r="I31" s="127">
        <v>0</v>
      </c>
      <c r="J31" s="127">
        <v>4594</v>
      </c>
      <c r="K31" s="127">
        <v>12809</v>
      </c>
      <c r="L31" s="127">
        <v>54065</v>
      </c>
      <c r="M31" s="127">
        <v>71468</v>
      </c>
      <c r="N31" s="141">
        <v>13</v>
      </c>
      <c r="O31" s="142" t="s">
        <v>336</v>
      </c>
      <c r="P31" s="139">
        <v>0</v>
      </c>
      <c r="Q31" s="139">
        <v>2565</v>
      </c>
      <c r="R31" s="139">
        <v>10090</v>
      </c>
      <c r="S31" s="139">
        <v>38675</v>
      </c>
      <c r="T31" s="139">
        <v>51330</v>
      </c>
      <c r="U31" s="139"/>
      <c r="V31" s="139">
        <v>55.833696125380925</v>
      </c>
      <c r="W31" s="139">
        <v>78.772737918650947</v>
      </c>
      <c r="X31" s="139">
        <v>71.534264311476932</v>
      </c>
      <c r="Y31" s="139">
        <v>71.822354060558567</v>
      </c>
    </row>
    <row r="32" spans="1:25">
      <c r="A32" s="141">
        <v>14</v>
      </c>
      <c r="B32" s="142" t="s">
        <v>337</v>
      </c>
      <c r="C32" s="127"/>
      <c r="D32" s="127">
        <v>0</v>
      </c>
      <c r="E32" s="127">
        <v>0</v>
      </c>
      <c r="F32" s="127">
        <v>0</v>
      </c>
      <c r="G32" s="127">
        <v>7</v>
      </c>
      <c r="H32" s="127">
        <v>7</v>
      </c>
      <c r="I32" s="127">
        <v>0</v>
      </c>
      <c r="J32" s="127">
        <v>0</v>
      </c>
      <c r="K32" s="127">
        <v>0</v>
      </c>
      <c r="L32" s="139">
        <v>72444</v>
      </c>
      <c r="M32" s="139">
        <v>72444</v>
      </c>
      <c r="N32" s="141">
        <v>14</v>
      </c>
      <c r="O32" s="142" t="s">
        <v>337</v>
      </c>
      <c r="P32" s="139">
        <v>0</v>
      </c>
      <c r="Q32" s="139">
        <v>0</v>
      </c>
      <c r="R32" s="139">
        <v>0</v>
      </c>
      <c r="S32" s="139">
        <v>52082</v>
      </c>
      <c r="T32" s="139">
        <v>52082</v>
      </c>
      <c r="U32" s="139"/>
      <c r="V32" s="139"/>
      <c r="W32" s="139"/>
      <c r="X32" s="139">
        <v>71.892772348296617</v>
      </c>
      <c r="Y32" s="139">
        <v>71.892772348296617</v>
      </c>
    </row>
    <row r="33" spans="1:25">
      <c r="A33" s="141">
        <v>15</v>
      </c>
      <c r="B33" s="142" t="s">
        <v>338</v>
      </c>
      <c r="C33" s="127"/>
      <c r="D33" s="127">
        <v>9</v>
      </c>
      <c r="E33" s="127">
        <v>1</v>
      </c>
      <c r="F33" s="127">
        <v>5</v>
      </c>
      <c r="G33" s="127">
        <v>18</v>
      </c>
      <c r="H33" s="127">
        <v>33</v>
      </c>
      <c r="I33" s="127">
        <v>300</v>
      </c>
      <c r="J33" s="127">
        <v>200</v>
      </c>
      <c r="K33" s="127">
        <v>1560</v>
      </c>
      <c r="L33" s="127">
        <v>15750</v>
      </c>
      <c r="M33" s="127">
        <v>17810</v>
      </c>
      <c r="N33" s="141">
        <v>15</v>
      </c>
      <c r="O33" s="142" t="s">
        <v>338</v>
      </c>
      <c r="P33" s="139">
        <v>590</v>
      </c>
      <c r="Q33" s="139">
        <v>110</v>
      </c>
      <c r="R33" s="139">
        <v>1250</v>
      </c>
      <c r="S33" s="139">
        <v>7470</v>
      </c>
      <c r="T33" s="139">
        <v>9420</v>
      </c>
      <c r="U33" s="139">
        <v>196.66666666666666</v>
      </c>
      <c r="V33" s="139">
        <v>55.000000000000007</v>
      </c>
      <c r="W33" s="139">
        <v>80.128205128205138</v>
      </c>
      <c r="X33" s="139">
        <v>47.428571428571431</v>
      </c>
      <c r="Y33" s="139">
        <v>52.89163391353172</v>
      </c>
    </row>
    <row r="34" spans="1:25">
      <c r="A34" s="141">
        <v>16</v>
      </c>
      <c r="B34" s="143" t="s">
        <v>190</v>
      </c>
      <c r="C34" s="127"/>
      <c r="D34" s="127">
        <v>9</v>
      </c>
      <c r="E34" s="127">
        <v>9</v>
      </c>
      <c r="F34" s="127">
        <v>19</v>
      </c>
      <c r="G34" s="127">
        <v>27</v>
      </c>
      <c r="H34" s="127">
        <v>64</v>
      </c>
      <c r="I34" s="127">
        <v>3295</v>
      </c>
      <c r="J34" s="127">
        <v>10974</v>
      </c>
      <c r="K34" s="127">
        <v>34819</v>
      </c>
      <c r="L34" s="127">
        <v>331869</v>
      </c>
      <c r="M34" s="127">
        <v>380957</v>
      </c>
      <c r="N34" s="141">
        <v>16</v>
      </c>
      <c r="O34" s="143" t="s">
        <v>190</v>
      </c>
      <c r="P34" s="139">
        <v>5771</v>
      </c>
      <c r="Q34" s="139">
        <v>9945</v>
      </c>
      <c r="R34" s="139">
        <v>34076</v>
      </c>
      <c r="S34" s="139">
        <v>198947</v>
      </c>
      <c r="T34" s="139">
        <v>248739</v>
      </c>
      <c r="U34" s="139">
        <v>175.14415781487102</v>
      </c>
      <c r="V34" s="139">
        <v>90.623291416074352</v>
      </c>
      <c r="W34" s="139">
        <v>97.866107584939257</v>
      </c>
      <c r="X34" s="139">
        <v>59.947449144089994</v>
      </c>
      <c r="Y34" s="139">
        <v>65.293195820000676</v>
      </c>
    </row>
    <row r="35" spans="1:25">
      <c r="A35" s="141">
        <v>17</v>
      </c>
      <c r="B35" s="143" t="s">
        <v>191</v>
      </c>
      <c r="C35" s="127"/>
      <c r="D35" s="127">
        <v>17</v>
      </c>
      <c r="E35" s="127">
        <v>53</v>
      </c>
      <c r="F35" s="127">
        <v>40</v>
      </c>
      <c r="G35" s="127">
        <v>39</v>
      </c>
      <c r="H35" s="127">
        <v>149</v>
      </c>
      <c r="I35" s="127">
        <v>14948</v>
      </c>
      <c r="J35" s="127">
        <v>122416</v>
      </c>
      <c r="K35" s="127">
        <v>188391</v>
      </c>
      <c r="L35" s="127">
        <v>482510</v>
      </c>
      <c r="M35" s="127">
        <v>808265</v>
      </c>
      <c r="N35" s="141">
        <v>17</v>
      </c>
      <c r="O35" s="143" t="s">
        <v>191</v>
      </c>
      <c r="P35" s="139">
        <v>21126</v>
      </c>
      <c r="Q35" s="139">
        <v>114588</v>
      </c>
      <c r="R35" s="139">
        <v>120209</v>
      </c>
      <c r="S35" s="139">
        <v>449284</v>
      </c>
      <c r="T35" s="139">
        <v>705207</v>
      </c>
      <c r="U35" s="139">
        <v>141.32994380519133</v>
      </c>
      <c r="V35" s="139">
        <v>93.60541105737812</v>
      </c>
      <c r="W35" s="139">
        <v>63.808249863316192</v>
      </c>
      <c r="X35" s="139">
        <v>93.113925099997928</v>
      </c>
      <c r="Y35" s="139">
        <v>87.249478821921031</v>
      </c>
    </row>
    <row r="36" spans="1:25">
      <c r="A36" s="141">
        <v>18</v>
      </c>
      <c r="B36" s="143" t="s">
        <v>339</v>
      </c>
      <c r="C36" s="127"/>
      <c r="D36" s="127">
        <v>0</v>
      </c>
      <c r="E36" s="127">
        <v>1</v>
      </c>
      <c r="F36" s="127">
        <v>13</v>
      </c>
      <c r="G36" s="127">
        <v>12</v>
      </c>
      <c r="H36" s="127">
        <v>26</v>
      </c>
      <c r="I36" s="127">
        <v>0</v>
      </c>
      <c r="J36" s="127">
        <v>25</v>
      </c>
      <c r="K36" s="127">
        <v>5706</v>
      </c>
      <c r="L36" s="127">
        <v>30983</v>
      </c>
      <c r="M36" s="127">
        <v>36714</v>
      </c>
      <c r="N36" s="141">
        <v>18</v>
      </c>
      <c r="O36" s="143" t="s">
        <v>339</v>
      </c>
      <c r="P36" s="139">
        <v>0</v>
      </c>
      <c r="Q36" s="139">
        <v>3</v>
      </c>
      <c r="R36" s="139">
        <v>7230</v>
      </c>
      <c r="S36" s="139">
        <v>172148</v>
      </c>
      <c r="T36" s="139">
        <v>179381</v>
      </c>
      <c r="U36" s="139"/>
      <c r="V36" s="139">
        <v>12</v>
      </c>
      <c r="W36" s="139">
        <v>126.70872765509988</v>
      </c>
      <c r="X36" s="139">
        <v>555.62082432301588</v>
      </c>
      <c r="Y36" s="139">
        <v>488.59018358119516</v>
      </c>
    </row>
    <row r="37" spans="1:25">
      <c r="A37" s="144">
        <v>19</v>
      </c>
      <c r="B37" s="143" t="s">
        <v>65</v>
      </c>
      <c r="C37" s="127"/>
      <c r="D37" s="127">
        <v>9</v>
      </c>
      <c r="E37" s="127">
        <v>13</v>
      </c>
      <c r="F37" s="127">
        <v>24</v>
      </c>
      <c r="G37" s="127">
        <v>20</v>
      </c>
      <c r="H37" s="127">
        <v>66</v>
      </c>
      <c r="I37" s="127">
        <v>9713</v>
      </c>
      <c r="J37" s="127">
        <v>28820</v>
      </c>
      <c r="K37" s="127">
        <v>253497</v>
      </c>
      <c r="L37" s="127">
        <v>411655</v>
      </c>
      <c r="M37" s="127">
        <v>703685</v>
      </c>
      <c r="N37" s="144">
        <v>19</v>
      </c>
      <c r="O37" s="143" t="s">
        <v>65</v>
      </c>
      <c r="P37" s="135">
        <v>11655</v>
      </c>
      <c r="Q37" s="135">
        <v>12213</v>
      </c>
      <c r="R37" s="135">
        <v>92594</v>
      </c>
      <c r="S37" s="135">
        <v>750764</v>
      </c>
      <c r="T37" s="135">
        <v>867226</v>
      </c>
      <c r="U37" s="135">
        <v>119.99382271182949</v>
      </c>
      <c r="V37" s="135">
        <v>42.376821651630813</v>
      </c>
      <c r="W37" s="135">
        <v>36.526665009842326</v>
      </c>
      <c r="X37" s="139">
        <v>182.37699044102465</v>
      </c>
      <c r="Y37" s="135">
        <v>123.24065455423947</v>
      </c>
    </row>
    <row r="38" spans="1:25">
      <c r="A38" s="144">
        <v>18</v>
      </c>
      <c r="B38" s="143" t="s">
        <v>340</v>
      </c>
      <c r="C38" s="127"/>
      <c r="D38" s="127">
        <v>0</v>
      </c>
      <c r="E38" s="127">
        <v>0</v>
      </c>
      <c r="F38" s="127">
        <v>0</v>
      </c>
      <c r="G38" s="127">
        <v>1</v>
      </c>
      <c r="H38" s="127">
        <v>1</v>
      </c>
      <c r="I38" s="127">
        <v>0</v>
      </c>
      <c r="J38" s="127">
        <v>0</v>
      </c>
      <c r="K38" s="127">
        <v>0</v>
      </c>
      <c r="L38" s="127">
        <v>828</v>
      </c>
      <c r="M38" s="127">
        <v>828</v>
      </c>
      <c r="N38" s="144">
        <v>18</v>
      </c>
      <c r="O38" s="143" t="s">
        <v>340</v>
      </c>
      <c r="P38" s="135">
        <v>0</v>
      </c>
      <c r="Q38" s="135">
        <v>0</v>
      </c>
      <c r="R38" s="135">
        <v>0</v>
      </c>
      <c r="S38" s="135">
        <v>8</v>
      </c>
      <c r="T38" s="135">
        <v>8</v>
      </c>
      <c r="U38" s="135"/>
      <c r="V38" s="135"/>
      <c r="W38" s="135"/>
      <c r="X38" s="135">
        <v>0.96618357487922701</v>
      </c>
      <c r="Y38" s="135">
        <v>0.96618357487922701</v>
      </c>
    </row>
    <row r="39" spans="1:25">
      <c r="A39" s="141"/>
      <c r="B39" s="145" t="s">
        <v>341</v>
      </c>
      <c r="C39" s="127"/>
      <c r="D39" s="123">
        <v>224</v>
      </c>
      <c r="E39" s="123">
        <v>285</v>
      </c>
      <c r="F39" s="123">
        <v>390</v>
      </c>
      <c r="G39" s="123">
        <v>493</v>
      </c>
      <c r="H39" s="123">
        <v>1392</v>
      </c>
      <c r="I39" s="146">
        <v>217283</v>
      </c>
      <c r="J39" s="123">
        <v>403396</v>
      </c>
      <c r="K39" s="123">
        <v>1457627</v>
      </c>
      <c r="L39" s="146">
        <v>6396998</v>
      </c>
      <c r="M39" s="146">
        <v>8475304</v>
      </c>
      <c r="N39" s="141"/>
      <c r="O39" s="145" t="s">
        <v>341</v>
      </c>
      <c r="P39" s="146">
        <v>344405</v>
      </c>
      <c r="Q39" s="146">
        <v>476142</v>
      </c>
      <c r="R39" s="146">
        <v>935364</v>
      </c>
      <c r="S39" s="146">
        <v>6131234</v>
      </c>
      <c r="T39" s="146">
        <v>7887145</v>
      </c>
      <c r="U39" s="146">
        <v>158.50526732418092</v>
      </c>
      <c r="V39" s="146">
        <v>118.03339646402047</v>
      </c>
      <c r="W39" s="146">
        <v>64.170326153398634</v>
      </c>
      <c r="X39" s="146">
        <v>95.845488774578328</v>
      </c>
      <c r="Y39" s="146">
        <v>93.060319724224641</v>
      </c>
    </row>
    <row r="40" spans="1:25">
      <c r="A40" s="147"/>
      <c r="B40" s="147"/>
      <c r="C40" s="127"/>
      <c r="D40" s="127"/>
      <c r="E40" s="127"/>
      <c r="F40" s="127"/>
      <c r="G40" s="127"/>
      <c r="H40" s="122"/>
      <c r="I40" s="139"/>
      <c r="J40" s="139"/>
      <c r="K40" s="139"/>
      <c r="L40" s="139"/>
      <c r="M40" s="139"/>
      <c r="N40" s="148"/>
      <c r="O40" s="149"/>
      <c r="P40" s="150"/>
      <c r="Q40" s="150"/>
      <c r="R40" s="150"/>
      <c r="S40" s="150"/>
      <c r="T40" s="150"/>
      <c r="U40" s="151"/>
      <c r="V40" s="151"/>
      <c r="W40" s="151"/>
      <c r="X40" s="151"/>
      <c r="Y40" s="151"/>
    </row>
    <row r="41" spans="1:25">
      <c r="A41" s="152"/>
      <c r="B41" s="152"/>
      <c r="C41" s="127"/>
      <c r="D41" s="127"/>
      <c r="E41" s="127"/>
      <c r="F41" s="127"/>
      <c r="G41" s="127"/>
      <c r="H41" s="122"/>
      <c r="I41" s="139"/>
      <c r="J41" s="139"/>
      <c r="K41" s="139"/>
      <c r="L41" s="139"/>
      <c r="M41" s="139"/>
      <c r="N41" s="134"/>
      <c r="O41" s="121"/>
      <c r="P41" s="139"/>
      <c r="Q41" s="139"/>
      <c r="R41" s="139"/>
      <c r="S41" s="139"/>
      <c r="T41" s="139"/>
      <c r="U41" s="138"/>
      <c r="V41" s="138"/>
      <c r="W41" s="138"/>
      <c r="X41" s="138"/>
      <c r="Y41" s="138"/>
    </row>
    <row r="42" spans="1:25">
      <c r="A42" s="563" t="s">
        <v>310</v>
      </c>
      <c r="B42" s="563"/>
      <c r="C42" s="563"/>
      <c r="D42" s="563"/>
      <c r="E42" s="563"/>
      <c r="F42" s="563"/>
      <c r="G42" s="563"/>
      <c r="H42" s="563"/>
      <c r="I42" s="563"/>
      <c r="J42" s="563"/>
      <c r="K42" s="563"/>
      <c r="L42" s="563"/>
      <c r="M42" s="563"/>
      <c r="N42" s="563" t="s">
        <v>310</v>
      </c>
      <c r="O42" s="563"/>
      <c r="P42" s="563"/>
      <c r="Q42" s="563"/>
      <c r="R42" s="563"/>
      <c r="S42" s="563"/>
      <c r="T42" s="563"/>
      <c r="U42" s="563"/>
      <c r="V42" s="563"/>
      <c r="W42" s="563"/>
      <c r="X42" s="563"/>
      <c r="Y42" s="153"/>
    </row>
    <row r="43" spans="1:25">
      <c r="A43" s="563" t="s">
        <v>311</v>
      </c>
      <c r="B43" s="563"/>
      <c r="C43" s="563"/>
      <c r="D43" s="563"/>
      <c r="E43" s="563"/>
      <c r="F43" s="563"/>
      <c r="G43" s="563"/>
      <c r="H43" s="563"/>
      <c r="I43" s="563"/>
      <c r="J43" s="563"/>
      <c r="K43" s="563"/>
      <c r="L43" s="563"/>
      <c r="M43" s="563"/>
      <c r="N43" s="563" t="s">
        <v>312</v>
      </c>
      <c r="O43" s="563"/>
      <c r="P43" s="563"/>
      <c r="Q43" s="563"/>
      <c r="R43" s="563"/>
      <c r="S43" s="563"/>
      <c r="T43" s="563"/>
      <c r="U43" s="563"/>
      <c r="V43" s="563"/>
      <c r="W43" s="563"/>
      <c r="X43" s="563"/>
      <c r="Y43" s="153"/>
    </row>
    <row r="44" spans="1:25" ht="33" customHeight="1">
      <c r="A44" s="559" t="s">
        <v>342</v>
      </c>
      <c r="B44" s="559"/>
      <c r="C44" s="559"/>
      <c r="D44" s="559"/>
      <c r="E44" s="559"/>
      <c r="F44" s="559"/>
      <c r="G44" s="559"/>
      <c r="H44" s="559"/>
      <c r="I44" s="559"/>
      <c r="J44" s="559"/>
      <c r="K44" s="559"/>
      <c r="L44" s="559"/>
      <c r="M44" s="559"/>
      <c r="N44" s="559" t="s">
        <v>343</v>
      </c>
      <c r="O44" s="559"/>
      <c r="P44" s="559"/>
      <c r="Q44" s="559"/>
      <c r="R44" s="559"/>
      <c r="S44" s="559"/>
      <c r="T44" s="559"/>
      <c r="U44" s="559"/>
      <c r="V44" s="559"/>
      <c r="W44" s="559"/>
      <c r="X44" s="559"/>
      <c r="Y44" s="153"/>
    </row>
    <row r="45" spans="1:25">
      <c r="A45" s="147" t="s">
        <v>315</v>
      </c>
      <c r="B45" s="560" t="s">
        <v>95</v>
      </c>
      <c r="C45" s="127"/>
      <c r="D45" s="561" t="s">
        <v>344</v>
      </c>
      <c r="E45" s="561"/>
      <c r="F45" s="561"/>
      <c r="G45" s="561"/>
      <c r="H45" s="561"/>
      <c r="I45" s="561" t="s">
        <v>316</v>
      </c>
      <c r="J45" s="561"/>
      <c r="K45" s="561"/>
      <c r="L45" s="561"/>
      <c r="M45" s="561"/>
      <c r="N45" s="121" t="s">
        <v>315</v>
      </c>
      <c r="O45" s="562" t="s">
        <v>95</v>
      </c>
      <c r="P45" s="561" t="s">
        <v>317</v>
      </c>
      <c r="Q45" s="561"/>
      <c r="R45" s="561"/>
      <c r="S45" s="561"/>
      <c r="T45" s="561"/>
      <c r="U45" s="561" t="s">
        <v>318</v>
      </c>
      <c r="V45" s="561"/>
      <c r="W45" s="561"/>
      <c r="X45" s="561"/>
      <c r="Y45" s="561"/>
    </row>
    <row r="46" spans="1:25">
      <c r="A46" s="147" t="s">
        <v>319</v>
      </c>
      <c r="B46" s="560"/>
      <c r="C46" s="127"/>
      <c r="D46" s="123" t="s">
        <v>320</v>
      </c>
      <c r="E46" s="123" t="s">
        <v>321</v>
      </c>
      <c r="F46" s="123" t="s">
        <v>322</v>
      </c>
      <c r="G46" s="124" t="s">
        <v>323</v>
      </c>
      <c r="H46" s="125" t="s">
        <v>324</v>
      </c>
      <c r="I46" s="557" t="s">
        <v>345</v>
      </c>
      <c r="J46" s="558"/>
      <c r="K46" s="558"/>
      <c r="L46" s="558"/>
      <c r="M46" s="558"/>
      <c r="N46" s="121" t="s">
        <v>319</v>
      </c>
      <c r="O46" s="562"/>
      <c r="P46" s="557" t="s">
        <v>327</v>
      </c>
      <c r="Q46" s="558"/>
      <c r="R46" s="558"/>
      <c r="S46" s="558"/>
      <c r="T46" s="558"/>
      <c r="U46" s="557" t="s">
        <v>327</v>
      </c>
      <c r="V46" s="558"/>
      <c r="W46" s="558"/>
      <c r="X46" s="558"/>
      <c r="Y46" s="558"/>
    </row>
    <row r="47" spans="1:25">
      <c r="A47" s="154" t="s">
        <v>346</v>
      </c>
      <c r="B47" s="145" t="s">
        <v>347</v>
      </c>
      <c r="C47" s="127"/>
      <c r="D47" s="127"/>
      <c r="E47" s="127"/>
      <c r="F47" s="127"/>
      <c r="G47" s="127"/>
      <c r="H47" s="122"/>
      <c r="I47" s="130" t="s">
        <v>330</v>
      </c>
      <c r="J47" s="131" t="s">
        <v>331</v>
      </c>
      <c r="K47" s="130" t="s">
        <v>332</v>
      </c>
      <c r="L47" s="130" t="s">
        <v>323</v>
      </c>
      <c r="M47" s="132" t="s">
        <v>105</v>
      </c>
      <c r="N47" s="154" t="s">
        <v>346</v>
      </c>
      <c r="O47" s="145" t="s">
        <v>347</v>
      </c>
      <c r="P47" s="132" t="s">
        <v>330</v>
      </c>
      <c r="Q47" s="123" t="s">
        <v>331</v>
      </c>
      <c r="R47" s="132" t="s">
        <v>332</v>
      </c>
      <c r="S47" s="132" t="s">
        <v>323</v>
      </c>
      <c r="T47" s="132" t="s">
        <v>105</v>
      </c>
      <c r="U47" s="132" t="s">
        <v>330</v>
      </c>
      <c r="V47" s="123" t="s">
        <v>331</v>
      </c>
      <c r="W47" s="132" t="s">
        <v>332</v>
      </c>
      <c r="X47" s="132" t="s">
        <v>323</v>
      </c>
      <c r="Y47" s="132" t="s">
        <v>105</v>
      </c>
    </row>
    <row r="48" spans="1:25">
      <c r="A48" s="144">
        <v>1</v>
      </c>
      <c r="B48" s="143" t="s">
        <v>202</v>
      </c>
      <c r="C48" s="127"/>
      <c r="D48" s="127">
        <v>120</v>
      </c>
      <c r="E48" s="127">
        <v>117</v>
      </c>
      <c r="F48" s="127">
        <v>79</v>
      </c>
      <c r="G48" s="127">
        <v>64</v>
      </c>
      <c r="H48" s="127">
        <v>380</v>
      </c>
      <c r="I48" s="127">
        <v>262835</v>
      </c>
      <c r="J48" s="127">
        <v>440499</v>
      </c>
      <c r="K48" s="127">
        <v>822124</v>
      </c>
      <c r="L48" s="127">
        <v>1101415</v>
      </c>
      <c r="M48" s="127">
        <v>2626873</v>
      </c>
      <c r="N48" s="144">
        <v>1</v>
      </c>
      <c r="O48" s="143" t="s">
        <v>202</v>
      </c>
      <c r="P48" s="135">
        <v>111810</v>
      </c>
      <c r="Q48" s="135">
        <v>259154</v>
      </c>
      <c r="R48" s="135">
        <v>272469</v>
      </c>
      <c r="S48" s="135">
        <v>492511</v>
      </c>
      <c r="T48" s="135">
        <v>1135944</v>
      </c>
      <c r="U48" s="135">
        <v>42.539996575798504</v>
      </c>
      <c r="V48" s="135">
        <v>58.831915622963962</v>
      </c>
      <c r="W48" s="135">
        <v>33.142080756674176</v>
      </c>
      <c r="X48" s="135">
        <v>44.716205971409508</v>
      </c>
      <c r="Y48" s="135">
        <v>43.243202088566903</v>
      </c>
    </row>
    <row r="49" spans="1:25">
      <c r="A49" s="144">
        <v>2</v>
      </c>
      <c r="B49" s="143" t="s">
        <v>201</v>
      </c>
      <c r="C49" s="127"/>
      <c r="D49" s="127">
        <v>34</v>
      </c>
      <c r="E49" s="127">
        <v>23</v>
      </c>
      <c r="F49" s="127">
        <v>39</v>
      </c>
      <c r="G49" s="127">
        <v>35</v>
      </c>
      <c r="H49" s="127">
        <v>131</v>
      </c>
      <c r="I49" s="127">
        <v>23288</v>
      </c>
      <c r="J49" s="127">
        <v>58169</v>
      </c>
      <c r="K49" s="127">
        <v>142043</v>
      </c>
      <c r="L49" s="127">
        <v>481959</v>
      </c>
      <c r="M49" s="127">
        <v>705459</v>
      </c>
      <c r="N49" s="144">
        <v>2</v>
      </c>
      <c r="O49" s="143" t="s">
        <v>201</v>
      </c>
      <c r="P49" s="135">
        <v>4046</v>
      </c>
      <c r="Q49" s="135">
        <v>6431</v>
      </c>
      <c r="R49" s="135">
        <v>53907</v>
      </c>
      <c r="S49" s="135">
        <v>385323</v>
      </c>
      <c r="T49" s="135">
        <v>449707</v>
      </c>
      <c r="U49" s="135">
        <v>17.373754723462728</v>
      </c>
      <c r="V49" s="135">
        <v>11.055716962643332</v>
      </c>
      <c r="W49" s="135">
        <v>37.951183796456</v>
      </c>
      <c r="X49" s="135">
        <v>79.949331789633561</v>
      </c>
      <c r="Y49" s="135">
        <v>63.746723764244273</v>
      </c>
    </row>
    <row r="50" spans="1:25">
      <c r="A50" s="144">
        <v>3</v>
      </c>
      <c r="B50" s="143" t="s">
        <v>348</v>
      </c>
      <c r="C50" s="127"/>
      <c r="D50" s="127">
        <v>2</v>
      </c>
      <c r="E50" s="127">
        <v>2</v>
      </c>
      <c r="F50" s="127">
        <v>5</v>
      </c>
      <c r="G50" s="127">
        <v>6</v>
      </c>
      <c r="H50" s="127">
        <v>15</v>
      </c>
      <c r="I50" s="127">
        <v>719</v>
      </c>
      <c r="J50" s="139">
        <v>3617</v>
      </c>
      <c r="K50" s="127">
        <v>10999</v>
      </c>
      <c r="L50" s="127">
        <v>60011</v>
      </c>
      <c r="M50" s="139">
        <v>75346</v>
      </c>
      <c r="N50" s="144">
        <v>3</v>
      </c>
      <c r="O50" s="143" t="s">
        <v>348</v>
      </c>
      <c r="P50" s="135">
        <v>7165</v>
      </c>
      <c r="Q50" s="135">
        <v>2453</v>
      </c>
      <c r="R50" s="135">
        <v>13686</v>
      </c>
      <c r="S50" s="135">
        <v>24234</v>
      </c>
      <c r="T50" s="135">
        <v>47538</v>
      </c>
      <c r="U50" s="135">
        <v>0</v>
      </c>
      <c r="V50" s="135">
        <v>67.818634227260162</v>
      </c>
      <c r="W50" s="135">
        <v>124.4294935903264</v>
      </c>
      <c r="X50" s="135">
        <v>40.382596523970605</v>
      </c>
      <c r="Y50" s="135">
        <v>63.092931277041906</v>
      </c>
    </row>
    <row r="51" spans="1:25">
      <c r="A51" s="144">
        <v>4</v>
      </c>
      <c r="B51" s="143" t="s">
        <v>349</v>
      </c>
      <c r="C51" s="127"/>
      <c r="D51" s="127">
        <v>0</v>
      </c>
      <c r="E51" s="127">
        <v>4</v>
      </c>
      <c r="F51" s="127">
        <v>6</v>
      </c>
      <c r="G51" s="127">
        <v>14</v>
      </c>
      <c r="H51" s="127">
        <v>24</v>
      </c>
      <c r="I51" s="127">
        <v>0</v>
      </c>
      <c r="J51" s="127">
        <v>4527</v>
      </c>
      <c r="K51" s="127">
        <v>11455</v>
      </c>
      <c r="L51" s="127">
        <v>110106</v>
      </c>
      <c r="M51" s="127">
        <v>126088</v>
      </c>
      <c r="N51" s="144">
        <v>4</v>
      </c>
      <c r="O51" s="143" t="s">
        <v>349</v>
      </c>
      <c r="P51" s="135">
        <v>0</v>
      </c>
      <c r="Q51" s="135">
        <v>3024</v>
      </c>
      <c r="R51" s="135">
        <v>9068</v>
      </c>
      <c r="S51" s="135">
        <v>71567</v>
      </c>
      <c r="T51" s="135">
        <v>83659</v>
      </c>
      <c r="U51" s="135"/>
      <c r="V51" s="135">
        <v>66.799204771371762</v>
      </c>
      <c r="W51" s="135">
        <v>79.161938018332606</v>
      </c>
      <c r="X51" s="135">
        <v>64.998274390133147</v>
      </c>
      <c r="Y51" s="135">
        <v>66.349692278408739</v>
      </c>
    </row>
    <row r="52" spans="1:25">
      <c r="A52" s="144">
        <v>5</v>
      </c>
      <c r="B52" s="143" t="s">
        <v>350</v>
      </c>
      <c r="C52" s="127"/>
      <c r="D52" s="127">
        <v>0</v>
      </c>
      <c r="E52" s="127">
        <v>1</v>
      </c>
      <c r="F52" s="127">
        <v>3</v>
      </c>
      <c r="G52" s="127">
        <v>8</v>
      </c>
      <c r="H52" s="127">
        <v>12</v>
      </c>
      <c r="I52" s="127">
        <v>0</v>
      </c>
      <c r="J52" s="127">
        <v>560</v>
      </c>
      <c r="K52" s="127">
        <v>6000</v>
      </c>
      <c r="L52" s="127">
        <v>51870</v>
      </c>
      <c r="M52" s="127">
        <v>58430</v>
      </c>
      <c r="N52" s="144">
        <v>5</v>
      </c>
      <c r="O52" s="143" t="s">
        <v>350</v>
      </c>
      <c r="P52" s="135">
        <v>0</v>
      </c>
      <c r="Q52" s="135">
        <v>1125</v>
      </c>
      <c r="R52" s="135">
        <v>2848</v>
      </c>
      <c r="S52" s="135">
        <v>55343</v>
      </c>
      <c r="T52" s="135">
        <v>59316</v>
      </c>
      <c r="U52" s="135"/>
      <c r="V52" s="135">
        <v>200.89285714285717</v>
      </c>
      <c r="W52" s="135">
        <v>47.466666666666669</v>
      </c>
      <c r="X52" s="135">
        <v>106.69558511663774</v>
      </c>
      <c r="Y52" s="135">
        <v>101.51634434365909</v>
      </c>
    </row>
    <row r="53" spans="1:25">
      <c r="A53" s="144">
        <v>6</v>
      </c>
      <c r="B53" s="143" t="s">
        <v>259</v>
      </c>
      <c r="C53" s="127"/>
      <c r="D53" s="127">
        <v>21</v>
      </c>
      <c r="E53" s="127">
        <v>36</v>
      </c>
      <c r="F53" s="127">
        <v>20</v>
      </c>
      <c r="G53" s="127">
        <v>20</v>
      </c>
      <c r="H53" s="127">
        <v>97</v>
      </c>
      <c r="I53" s="127">
        <v>11174</v>
      </c>
      <c r="J53" s="127">
        <v>29798</v>
      </c>
      <c r="K53" s="127">
        <v>43810</v>
      </c>
      <c r="L53" s="127">
        <v>147684</v>
      </c>
      <c r="M53" s="127">
        <v>232466</v>
      </c>
      <c r="N53" s="144">
        <v>6</v>
      </c>
      <c r="O53" s="143" t="s">
        <v>259</v>
      </c>
      <c r="P53" s="135">
        <v>11587</v>
      </c>
      <c r="Q53" s="135">
        <v>33042</v>
      </c>
      <c r="R53" s="135">
        <v>52143</v>
      </c>
      <c r="S53" s="135">
        <v>205496</v>
      </c>
      <c r="T53" s="135">
        <v>302268</v>
      </c>
      <c r="U53" s="135">
        <v>103.69608018614642</v>
      </c>
      <c r="V53" s="135">
        <v>110.88663668702598</v>
      </c>
      <c r="W53" s="135">
        <v>119.02077151335311</v>
      </c>
      <c r="X53" s="135">
        <v>139.14574361474499</v>
      </c>
      <c r="Y53" s="135">
        <v>130.02675660096529</v>
      </c>
    </row>
    <row r="54" spans="1:25">
      <c r="A54" s="144">
        <v>7</v>
      </c>
      <c r="B54" s="142" t="s">
        <v>351</v>
      </c>
      <c r="D54" s="127">
        <v>0</v>
      </c>
      <c r="E54" s="127">
        <v>0</v>
      </c>
      <c r="F54" s="127">
        <v>2</v>
      </c>
      <c r="G54" s="127">
        <v>4</v>
      </c>
      <c r="H54" s="127">
        <v>6</v>
      </c>
      <c r="I54" s="127">
        <v>0</v>
      </c>
      <c r="J54" s="127">
        <v>0</v>
      </c>
      <c r="K54" s="139">
        <v>1380</v>
      </c>
      <c r="L54" s="139">
        <v>101775</v>
      </c>
      <c r="M54" s="139">
        <v>103155</v>
      </c>
      <c r="N54" s="144">
        <v>7</v>
      </c>
      <c r="O54" s="142" t="s">
        <v>351</v>
      </c>
      <c r="P54" s="135">
        <v>0</v>
      </c>
      <c r="Q54" s="135">
        <v>0</v>
      </c>
      <c r="R54" s="135">
        <v>3788</v>
      </c>
      <c r="S54" s="135">
        <v>248832</v>
      </c>
      <c r="T54" s="135">
        <v>252620</v>
      </c>
      <c r="U54" s="135"/>
      <c r="V54" s="135"/>
      <c r="W54" s="135">
        <v>274.49275362318838</v>
      </c>
      <c r="X54" s="135">
        <v>244.49226234340458</v>
      </c>
      <c r="Y54" s="135">
        <v>244.89360670835148</v>
      </c>
    </row>
    <row r="55" spans="1:25">
      <c r="A55" s="144">
        <v>8</v>
      </c>
      <c r="B55" s="143" t="s">
        <v>262</v>
      </c>
      <c r="C55" s="127"/>
      <c r="D55" s="127">
        <v>2</v>
      </c>
      <c r="E55" s="127">
        <v>9</v>
      </c>
      <c r="F55" s="127">
        <v>13</v>
      </c>
      <c r="G55" s="127">
        <v>14</v>
      </c>
      <c r="H55" s="127">
        <v>38</v>
      </c>
      <c r="I55" s="127">
        <v>2448</v>
      </c>
      <c r="J55" s="127">
        <v>23153</v>
      </c>
      <c r="K55" s="127">
        <v>44537</v>
      </c>
      <c r="L55" s="127">
        <v>228347</v>
      </c>
      <c r="M55" s="127">
        <v>298485</v>
      </c>
      <c r="N55" s="144">
        <v>8</v>
      </c>
      <c r="O55" s="143" t="s">
        <v>262</v>
      </c>
      <c r="P55" s="135">
        <v>3693</v>
      </c>
      <c r="Q55" s="135">
        <v>14565</v>
      </c>
      <c r="R55" s="135">
        <v>40039</v>
      </c>
      <c r="S55" s="135">
        <v>81383</v>
      </c>
      <c r="T55" s="135">
        <v>139680</v>
      </c>
      <c r="U55" s="135">
        <v>150.85784313725489</v>
      </c>
      <c r="V55" s="135">
        <v>62.907614563987394</v>
      </c>
      <c r="W55" s="135">
        <v>89.900532141814665</v>
      </c>
      <c r="X55" s="135">
        <v>35.640056580555033</v>
      </c>
      <c r="Y55" s="135">
        <v>46.796321423187095</v>
      </c>
    </row>
    <row r="56" spans="1:25">
      <c r="A56" s="144">
        <v>9</v>
      </c>
      <c r="B56" s="142" t="s">
        <v>352</v>
      </c>
      <c r="C56" s="127"/>
      <c r="D56" s="127">
        <v>1</v>
      </c>
      <c r="E56" s="127">
        <v>9</v>
      </c>
      <c r="F56" s="127">
        <v>11</v>
      </c>
      <c r="G56" s="127">
        <v>15</v>
      </c>
      <c r="H56" s="127">
        <v>36</v>
      </c>
      <c r="I56" s="127">
        <v>760</v>
      </c>
      <c r="J56" s="127">
        <v>16007</v>
      </c>
      <c r="K56" s="127">
        <v>37861</v>
      </c>
      <c r="L56" s="127">
        <v>253026</v>
      </c>
      <c r="M56" s="127">
        <v>307654</v>
      </c>
      <c r="N56" s="144">
        <v>9</v>
      </c>
      <c r="O56" s="142" t="s">
        <v>352</v>
      </c>
      <c r="P56" s="135">
        <v>565</v>
      </c>
      <c r="Q56" s="135">
        <v>9398</v>
      </c>
      <c r="R56" s="135">
        <v>15429</v>
      </c>
      <c r="S56" s="135">
        <v>138674</v>
      </c>
      <c r="T56" s="135">
        <v>164066</v>
      </c>
      <c r="U56" s="135">
        <v>74.342105263157904</v>
      </c>
      <c r="V56" s="135">
        <v>58.711813581558069</v>
      </c>
      <c r="W56" s="135">
        <v>40.75169699690975</v>
      </c>
      <c r="X56" s="135">
        <v>54.806225447187238</v>
      </c>
      <c r="Y56" s="135">
        <v>53.328089347123722</v>
      </c>
    </row>
    <row r="57" spans="1:25">
      <c r="A57" s="144">
        <v>10</v>
      </c>
      <c r="B57" s="142" t="s">
        <v>203</v>
      </c>
      <c r="D57" s="127">
        <v>4</v>
      </c>
      <c r="E57" s="127">
        <v>10</v>
      </c>
      <c r="F57" s="127">
        <v>5</v>
      </c>
      <c r="G57" s="127">
        <v>3</v>
      </c>
      <c r="H57" s="127">
        <v>22</v>
      </c>
      <c r="I57" s="127">
        <v>2832</v>
      </c>
      <c r="J57" s="127">
        <v>17284</v>
      </c>
      <c r="K57" s="127">
        <v>25694</v>
      </c>
      <c r="L57" s="127">
        <v>41744</v>
      </c>
      <c r="M57" s="127">
        <v>87554</v>
      </c>
      <c r="N57" s="144">
        <v>10</v>
      </c>
      <c r="O57" s="142" t="s">
        <v>203</v>
      </c>
      <c r="P57" s="135">
        <v>2234</v>
      </c>
      <c r="Q57" s="135">
        <v>25902</v>
      </c>
      <c r="R57" s="135">
        <v>14482</v>
      </c>
      <c r="S57" s="135">
        <v>96583</v>
      </c>
      <c r="T57" s="135">
        <v>139201</v>
      </c>
      <c r="U57" s="135">
        <v>78.884180790960457</v>
      </c>
      <c r="V57" s="135">
        <v>149.86114325387643</v>
      </c>
      <c r="W57" s="135">
        <v>56.363353312057285</v>
      </c>
      <c r="X57" s="135">
        <v>231.36977769260253</v>
      </c>
      <c r="Y57" s="135">
        <v>158.98873837860063</v>
      </c>
    </row>
    <row r="58" spans="1:25">
      <c r="A58" s="144">
        <v>11</v>
      </c>
      <c r="B58" s="143" t="s">
        <v>353</v>
      </c>
      <c r="C58" s="127"/>
      <c r="D58" s="127">
        <v>3</v>
      </c>
      <c r="E58" s="127">
        <v>5</v>
      </c>
      <c r="F58" s="127">
        <v>13</v>
      </c>
      <c r="G58" s="127">
        <v>22</v>
      </c>
      <c r="H58" s="127">
        <v>43</v>
      </c>
      <c r="I58" s="127">
        <v>2043</v>
      </c>
      <c r="J58" s="127">
        <v>3727</v>
      </c>
      <c r="K58" s="127">
        <v>59077</v>
      </c>
      <c r="L58" s="127">
        <v>238928</v>
      </c>
      <c r="M58" s="127">
        <v>303775</v>
      </c>
      <c r="N58" s="144">
        <v>11</v>
      </c>
      <c r="O58" s="143" t="s">
        <v>353</v>
      </c>
      <c r="P58" s="135">
        <v>593</v>
      </c>
      <c r="Q58" s="135">
        <v>5234</v>
      </c>
      <c r="R58" s="135">
        <v>66770</v>
      </c>
      <c r="S58" s="135">
        <v>160819</v>
      </c>
      <c r="T58" s="135">
        <v>233416</v>
      </c>
      <c r="U58" s="135">
        <v>29.025942241801271</v>
      </c>
      <c r="V58" s="135">
        <v>140.43466595116715</v>
      </c>
      <c r="W58" s="135">
        <v>113.02198825261947</v>
      </c>
      <c r="X58" s="135">
        <v>67.308561575035156</v>
      </c>
      <c r="Y58" s="135">
        <v>76.83844951032836</v>
      </c>
    </row>
    <row r="59" spans="1:25">
      <c r="A59" s="144">
        <v>12</v>
      </c>
      <c r="B59" s="142" t="s">
        <v>354</v>
      </c>
      <c r="D59" s="127">
        <v>0</v>
      </c>
      <c r="E59" s="127">
        <v>4</v>
      </c>
      <c r="F59" s="127">
        <v>3</v>
      </c>
      <c r="G59" s="127">
        <v>2</v>
      </c>
      <c r="H59" s="127">
        <v>9</v>
      </c>
      <c r="I59" s="127">
        <v>0</v>
      </c>
      <c r="J59" s="127">
        <v>2810</v>
      </c>
      <c r="K59" s="127">
        <v>14571</v>
      </c>
      <c r="L59" s="127">
        <v>106917</v>
      </c>
      <c r="M59" s="127">
        <v>124298</v>
      </c>
      <c r="N59" s="144">
        <v>12</v>
      </c>
      <c r="O59" s="142" t="s">
        <v>354</v>
      </c>
      <c r="P59" s="135">
        <v>0</v>
      </c>
      <c r="Q59" s="135">
        <v>2174</v>
      </c>
      <c r="R59" s="135">
        <v>7550</v>
      </c>
      <c r="S59" s="135">
        <v>16633</v>
      </c>
      <c r="T59" s="135">
        <v>26357</v>
      </c>
      <c r="U59" s="135"/>
      <c r="V59" s="135">
        <v>77.366548042704636</v>
      </c>
      <c r="W59" s="135">
        <v>51.815249468121614</v>
      </c>
      <c r="X59" s="135">
        <v>15.556927336157955</v>
      </c>
      <c r="Y59" s="135">
        <v>21.20468551384576</v>
      </c>
    </row>
    <row r="60" spans="1:25">
      <c r="A60" s="144">
        <v>13</v>
      </c>
      <c r="B60" s="143" t="s">
        <v>355</v>
      </c>
      <c r="D60" s="127">
        <v>16</v>
      </c>
      <c r="E60" s="127">
        <v>51</v>
      </c>
      <c r="F60" s="127">
        <v>29</v>
      </c>
      <c r="G60" s="127">
        <v>83</v>
      </c>
      <c r="H60" s="127">
        <v>179</v>
      </c>
      <c r="I60" s="127">
        <v>103689</v>
      </c>
      <c r="J60" s="127">
        <v>51565</v>
      </c>
      <c r="K60" s="127">
        <v>164824</v>
      </c>
      <c r="L60" s="127">
        <v>2171687</v>
      </c>
      <c r="M60" s="127">
        <v>2491765</v>
      </c>
      <c r="N60" s="144">
        <v>13</v>
      </c>
      <c r="O60" s="143" t="s">
        <v>355</v>
      </c>
      <c r="P60" s="135">
        <v>9860</v>
      </c>
      <c r="Q60" s="135">
        <v>73069</v>
      </c>
      <c r="R60" s="135">
        <v>246564</v>
      </c>
      <c r="S60" s="135">
        <v>1296765</v>
      </c>
      <c r="T60" s="135">
        <v>1626258</v>
      </c>
      <c r="U60" s="135">
        <v>9.5092054123388206</v>
      </c>
      <c r="V60" s="135">
        <v>141.70270532337824</v>
      </c>
      <c r="W60" s="135">
        <v>149.59229238460418</v>
      </c>
      <c r="X60" s="135">
        <v>59.712334236010989</v>
      </c>
      <c r="Y60" s="135">
        <v>65.265303911083109</v>
      </c>
    </row>
    <row r="61" spans="1:25">
      <c r="A61" s="144">
        <v>14</v>
      </c>
      <c r="B61" s="143" t="s">
        <v>152</v>
      </c>
      <c r="C61" s="155"/>
      <c r="D61" s="127">
        <v>35</v>
      </c>
      <c r="E61" s="127">
        <v>65</v>
      </c>
      <c r="F61" s="127">
        <v>34</v>
      </c>
      <c r="G61" s="127">
        <v>83</v>
      </c>
      <c r="H61" s="127">
        <v>217</v>
      </c>
      <c r="I61" s="127">
        <v>81260</v>
      </c>
      <c r="J61" s="127">
        <v>83969</v>
      </c>
      <c r="K61" s="127">
        <v>376505</v>
      </c>
      <c r="L61" s="127">
        <v>2191350</v>
      </c>
      <c r="M61" s="127">
        <v>2733084</v>
      </c>
      <c r="N61" s="144">
        <v>14</v>
      </c>
      <c r="O61" s="143" t="s">
        <v>152</v>
      </c>
      <c r="P61" s="135">
        <v>661</v>
      </c>
      <c r="Q61" s="135">
        <v>103304</v>
      </c>
      <c r="R61" s="135">
        <v>309253</v>
      </c>
      <c r="S61" s="135">
        <v>1452845</v>
      </c>
      <c r="T61" s="135">
        <v>1866063</v>
      </c>
      <c r="U61" s="135">
        <v>0.81343834604971699</v>
      </c>
      <c r="V61" s="135">
        <v>123.02635496433207</v>
      </c>
      <c r="W61" s="135">
        <v>82.137820214870985</v>
      </c>
      <c r="X61" s="135">
        <v>66.299085038902959</v>
      </c>
      <c r="Y61" s="135">
        <v>68.276825739713814</v>
      </c>
    </row>
    <row r="62" spans="1:25">
      <c r="A62" s="144">
        <v>15</v>
      </c>
      <c r="B62" s="143" t="s">
        <v>356</v>
      </c>
      <c r="C62" s="127"/>
      <c r="D62" s="127">
        <v>5</v>
      </c>
      <c r="E62" s="127">
        <v>46</v>
      </c>
      <c r="F62" s="127">
        <v>32</v>
      </c>
      <c r="G62" s="127">
        <v>46</v>
      </c>
      <c r="H62" s="127">
        <v>129</v>
      </c>
      <c r="I62" s="127">
        <v>34195</v>
      </c>
      <c r="J62" s="127">
        <v>139654</v>
      </c>
      <c r="K62" s="127">
        <v>297282</v>
      </c>
      <c r="L62" s="127">
        <v>1181571</v>
      </c>
      <c r="M62" s="127">
        <v>1652702</v>
      </c>
      <c r="N62" s="144">
        <v>15</v>
      </c>
      <c r="O62" s="143" t="s">
        <v>356</v>
      </c>
      <c r="P62" s="135">
        <v>7654</v>
      </c>
      <c r="Q62" s="135">
        <v>41872</v>
      </c>
      <c r="R62" s="135">
        <v>237212</v>
      </c>
      <c r="S62" s="135">
        <v>1471271</v>
      </c>
      <c r="T62" s="135">
        <v>1758009</v>
      </c>
      <c r="U62" s="135">
        <v>22.383389384412926</v>
      </c>
      <c r="V62" s="135">
        <v>29.982671459464104</v>
      </c>
      <c r="W62" s="135">
        <v>79.793596652336845</v>
      </c>
      <c r="X62" s="135">
        <v>124.51820499995345</v>
      </c>
      <c r="Y62" s="135">
        <v>106.3718081057565</v>
      </c>
    </row>
    <row r="63" spans="1:25">
      <c r="A63" s="144">
        <v>16</v>
      </c>
      <c r="B63" s="143" t="s">
        <v>357</v>
      </c>
      <c r="C63" s="127"/>
      <c r="D63" s="127">
        <v>5</v>
      </c>
      <c r="E63" s="127">
        <v>4</v>
      </c>
      <c r="F63" s="127">
        <v>9</v>
      </c>
      <c r="G63" s="127">
        <v>8</v>
      </c>
      <c r="H63" s="127">
        <v>26</v>
      </c>
      <c r="I63" s="139">
        <v>9743</v>
      </c>
      <c r="J63" s="139">
        <v>4073</v>
      </c>
      <c r="K63" s="139">
        <v>23165</v>
      </c>
      <c r="L63" s="139">
        <v>117035</v>
      </c>
      <c r="M63" s="139">
        <v>154016</v>
      </c>
      <c r="N63" s="144">
        <v>16</v>
      </c>
      <c r="O63" s="143" t="s">
        <v>358</v>
      </c>
      <c r="P63" s="135">
        <v>2180</v>
      </c>
      <c r="Q63" s="135">
        <v>135</v>
      </c>
      <c r="R63" s="135">
        <v>43073</v>
      </c>
      <c r="S63" s="135">
        <v>289812</v>
      </c>
      <c r="T63" s="135">
        <v>335200</v>
      </c>
      <c r="U63" s="135">
        <v>22.375038489171715</v>
      </c>
      <c r="V63" s="135">
        <v>3.314510189049841</v>
      </c>
      <c r="W63" s="135">
        <v>185.93999568314268</v>
      </c>
      <c r="X63" s="135">
        <v>247.62848720468239</v>
      </c>
      <c r="Y63" s="135">
        <v>217.63972574277997</v>
      </c>
    </row>
    <row r="64" spans="1:25">
      <c r="A64" s="144">
        <v>17</v>
      </c>
      <c r="B64" s="143" t="s">
        <v>359</v>
      </c>
      <c r="C64" s="127"/>
      <c r="D64" s="127">
        <v>5</v>
      </c>
      <c r="E64" s="127">
        <v>3</v>
      </c>
      <c r="F64" s="127">
        <v>4</v>
      </c>
      <c r="G64" s="127">
        <v>13</v>
      </c>
      <c r="H64" s="127">
        <v>25</v>
      </c>
      <c r="I64" s="139">
        <v>23824</v>
      </c>
      <c r="J64" s="139">
        <v>1544</v>
      </c>
      <c r="K64" s="139">
        <v>12930</v>
      </c>
      <c r="L64" s="139">
        <v>426515</v>
      </c>
      <c r="M64" s="139">
        <v>464813</v>
      </c>
      <c r="N64" s="144">
        <v>17</v>
      </c>
      <c r="O64" s="143" t="s">
        <v>359</v>
      </c>
      <c r="P64" s="135">
        <v>28802</v>
      </c>
      <c r="Q64" s="135">
        <v>1861</v>
      </c>
      <c r="R64" s="135">
        <v>9627</v>
      </c>
      <c r="S64" s="135">
        <v>287282</v>
      </c>
      <c r="T64" s="135">
        <v>327572</v>
      </c>
      <c r="U64" s="135">
        <v>120.89489590329079</v>
      </c>
      <c r="V64" s="135">
        <v>120.53108808290156</v>
      </c>
      <c r="W64" s="135">
        <v>74.454756380510446</v>
      </c>
      <c r="X64" s="135">
        <v>67.355661582828276</v>
      </c>
      <c r="Y64" s="135">
        <v>70.47393252770469</v>
      </c>
    </row>
    <row r="65" spans="1:25">
      <c r="A65" s="141"/>
      <c r="B65" s="145" t="s">
        <v>360</v>
      </c>
      <c r="C65" s="127"/>
      <c r="D65" s="123">
        <v>253</v>
      </c>
      <c r="E65" s="123">
        <v>389</v>
      </c>
      <c r="F65" s="123">
        <v>307</v>
      </c>
      <c r="G65" s="123">
        <v>440</v>
      </c>
      <c r="H65" s="123">
        <v>1389</v>
      </c>
      <c r="I65" s="123">
        <v>558810</v>
      </c>
      <c r="J65" s="146">
        <v>880956</v>
      </c>
      <c r="K65" s="146">
        <v>2094257</v>
      </c>
      <c r="L65" s="146">
        <v>9011940</v>
      </c>
      <c r="M65" s="146">
        <v>12545963</v>
      </c>
      <c r="N65" s="141"/>
      <c r="O65" s="145" t="s">
        <v>360</v>
      </c>
      <c r="P65" s="136">
        <v>190850</v>
      </c>
      <c r="Q65" s="136">
        <v>582743</v>
      </c>
      <c r="R65" s="136">
        <v>1397908</v>
      </c>
      <c r="S65" s="136">
        <v>6775373</v>
      </c>
      <c r="T65" s="136">
        <v>8946874</v>
      </c>
      <c r="U65" s="136">
        <v>34.152932123619834</v>
      </c>
      <c r="V65" s="136">
        <v>66.1489336584347</v>
      </c>
      <c r="W65" s="136">
        <v>66.749591860024822</v>
      </c>
      <c r="X65" s="136">
        <v>75.182180529386571</v>
      </c>
      <c r="Y65" s="136">
        <v>71.312772084534288</v>
      </c>
    </row>
    <row r="66" spans="1:25">
      <c r="A66" s="154" t="s">
        <v>361</v>
      </c>
      <c r="B66" s="145" t="s">
        <v>362</v>
      </c>
      <c r="C66" s="127"/>
      <c r="D66" s="127"/>
      <c r="E66" s="127"/>
      <c r="F66" s="127"/>
      <c r="G66" s="127"/>
      <c r="H66" s="127"/>
      <c r="I66" s="127"/>
      <c r="J66" s="127"/>
      <c r="K66" s="127"/>
      <c r="L66" s="127"/>
      <c r="M66" s="127"/>
      <c r="N66" s="154" t="s">
        <v>361</v>
      </c>
      <c r="O66" s="145" t="s">
        <v>362</v>
      </c>
      <c r="P66" s="135"/>
      <c r="Q66" s="135"/>
      <c r="R66" s="135"/>
      <c r="S66" s="135"/>
      <c r="T66" s="135"/>
      <c r="U66" s="135"/>
      <c r="V66" s="135"/>
      <c r="W66" s="135"/>
      <c r="X66" s="135"/>
      <c r="Y66" s="135"/>
    </row>
    <row r="67" spans="1:25">
      <c r="A67" s="141">
        <v>1</v>
      </c>
      <c r="B67" s="142" t="s">
        <v>363</v>
      </c>
      <c r="C67" s="127"/>
      <c r="D67" s="127">
        <v>315</v>
      </c>
      <c r="E67" s="127">
        <v>51</v>
      </c>
      <c r="F67" s="127">
        <v>29</v>
      </c>
      <c r="G67" s="127">
        <v>12</v>
      </c>
      <c r="H67" s="127">
        <v>407</v>
      </c>
      <c r="I67" s="127">
        <v>223568</v>
      </c>
      <c r="J67" s="127">
        <v>93120</v>
      </c>
      <c r="K67" s="127">
        <v>97144</v>
      </c>
      <c r="L67" s="127">
        <v>54320</v>
      </c>
      <c r="M67" s="127">
        <v>468152</v>
      </c>
      <c r="N67" s="141">
        <v>1</v>
      </c>
      <c r="O67" s="142" t="s">
        <v>364</v>
      </c>
      <c r="P67" s="135">
        <v>270382</v>
      </c>
      <c r="Q67" s="135">
        <v>71457</v>
      </c>
      <c r="R67" s="135">
        <v>34515</v>
      </c>
      <c r="S67" s="135">
        <v>12957</v>
      </c>
      <c r="T67" s="135">
        <v>389311</v>
      </c>
      <c r="U67" s="135">
        <v>120.93949044585987</v>
      </c>
      <c r="V67" s="135">
        <v>76.736469072164951</v>
      </c>
      <c r="W67" s="135">
        <v>35.529729062011036</v>
      </c>
      <c r="X67" s="135">
        <v>23.853092783505154</v>
      </c>
      <c r="Y67" s="135">
        <v>83.159102171944156</v>
      </c>
    </row>
    <row r="68" spans="1:25">
      <c r="A68" s="144">
        <v>2</v>
      </c>
      <c r="B68" s="143" t="s">
        <v>365</v>
      </c>
      <c r="C68" s="127"/>
      <c r="D68" s="127">
        <v>420</v>
      </c>
      <c r="E68" s="127">
        <v>73</v>
      </c>
      <c r="F68" s="127">
        <v>56</v>
      </c>
      <c r="G68" s="127">
        <v>0</v>
      </c>
      <c r="H68" s="127">
        <v>549</v>
      </c>
      <c r="I68" s="127">
        <v>335760</v>
      </c>
      <c r="J68" s="127">
        <v>188165</v>
      </c>
      <c r="K68" s="127">
        <v>325471</v>
      </c>
      <c r="L68" s="127">
        <v>0</v>
      </c>
      <c r="M68" s="127">
        <v>849396</v>
      </c>
      <c r="N68" s="144">
        <v>3</v>
      </c>
      <c r="O68" s="143" t="s">
        <v>365</v>
      </c>
      <c r="P68" s="135">
        <v>439356</v>
      </c>
      <c r="Q68" s="135">
        <v>115060</v>
      </c>
      <c r="R68" s="135">
        <v>88562</v>
      </c>
      <c r="S68" s="135">
        <v>0</v>
      </c>
      <c r="T68" s="135">
        <v>642978</v>
      </c>
      <c r="U68" s="135">
        <v>130.8541815582559</v>
      </c>
      <c r="V68" s="135">
        <v>61.148460128079073</v>
      </c>
      <c r="W68" s="135">
        <v>27.210411987550348</v>
      </c>
      <c r="X68" s="135"/>
      <c r="Y68" s="135">
        <v>75.69826088185016</v>
      </c>
    </row>
    <row r="69" spans="1:25">
      <c r="A69" s="144">
        <v>3</v>
      </c>
      <c r="B69" s="143" t="s">
        <v>366</v>
      </c>
      <c r="C69" s="127"/>
      <c r="D69" s="127">
        <v>478</v>
      </c>
      <c r="E69" s="127">
        <v>84</v>
      </c>
      <c r="F69" s="127">
        <v>63</v>
      </c>
      <c r="G69" s="127">
        <v>0</v>
      </c>
      <c r="H69" s="127">
        <v>625</v>
      </c>
      <c r="I69" s="127">
        <v>274158</v>
      </c>
      <c r="J69" s="127">
        <v>205618</v>
      </c>
      <c r="K69" s="127">
        <v>376968</v>
      </c>
      <c r="L69" s="127">
        <v>0</v>
      </c>
      <c r="M69" s="127">
        <v>856744</v>
      </c>
      <c r="N69" s="144">
        <v>4</v>
      </c>
      <c r="O69" s="143" t="s">
        <v>366</v>
      </c>
      <c r="P69" s="135">
        <v>377680</v>
      </c>
      <c r="Q69" s="135">
        <v>136607</v>
      </c>
      <c r="R69" s="135">
        <v>289288</v>
      </c>
      <c r="S69" s="135">
        <v>0</v>
      </c>
      <c r="T69" s="135">
        <v>803575</v>
      </c>
      <c r="U69" s="135">
        <v>137.75997782300718</v>
      </c>
      <c r="V69" s="135">
        <v>66.437276892100883</v>
      </c>
      <c r="W69" s="135">
        <v>76.740731308758299</v>
      </c>
      <c r="X69" s="135"/>
      <c r="Y69" s="135">
        <v>93.794062170263231</v>
      </c>
    </row>
    <row r="70" spans="1:25">
      <c r="A70" s="141"/>
      <c r="B70" s="145" t="s">
        <v>367</v>
      </c>
      <c r="C70" s="127"/>
      <c r="D70" s="123">
        <v>1213</v>
      </c>
      <c r="E70" s="123">
        <v>208</v>
      </c>
      <c r="F70" s="123">
        <v>148</v>
      </c>
      <c r="G70" s="123">
        <v>12</v>
      </c>
      <c r="H70" s="123">
        <v>1581</v>
      </c>
      <c r="I70" s="146">
        <v>833486</v>
      </c>
      <c r="J70" s="146">
        <v>486903</v>
      </c>
      <c r="K70" s="123">
        <v>799583</v>
      </c>
      <c r="L70" s="123">
        <v>54320</v>
      </c>
      <c r="M70" s="146">
        <v>2174292</v>
      </c>
      <c r="N70" s="141"/>
      <c r="O70" s="145" t="s">
        <v>367</v>
      </c>
      <c r="P70" s="136">
        <v>1087418</v>
      </c>
      <c r="Q70" s="136">
        <v>323124</v>
      </c>
      <c r="R70" s="136">
        <v>412365</v>
      </c>
      <c r="S70" s="136">
        <v>12957</v>
      </c>
      <c r="T70" s="136">
        <v>1835864</v>
      </c>
      <c r="U70" s="136">
        <v>130.46625858142789</v>
      </c>
      <c r="V70" s="136">
        <v>66.363115445992321</v>
      </c>
      <c r="W70" s="136">
        <v>51.572507169362027</v>
      </c>
      <c r="X70" s="136">
        <v>23.853092783505154</v>
      </c>
      <c r="Y70" s="136">
        <v>84.435025286392076</v>
      </c>
    </row>
    <row r="71" spans="1:25">
      <c r="A71" s="145" t="s">
        <v>368</v>
      </c>
      <c r="B71" s="152"/>
      <c r="C71" s="127"/>
      <c r="D71" s="123">
        <v>2064</v>
      </c>
      <c r="E71" s="123">
        <v>1677</v>
      </c>
      <c r="F71" s="123">
        <v>1502</v>
      </c>
      <c r="G71" s="123">
        <v>1749</v>
      </c>
      <c r="H71" s="123">
        <v>6992</v>
      </c>
      <c r="I71" s="146">
        <v>3479846</v>
      </c>
      <c r="J71" s="146">
        <v>5038069</v>
      </c>
      <c r="K71" s="146">
        <v>9767479</v>
      </c>
      <c r="L71" s="146">
        <v>30724689</v>
      </c>
      <c r="M71" s="146">
        <v>49010083</v>
      </c>
      <c r="N71" s="145" t="s">
        <v>368</v>
      </c>
      <c r="O71" s="152"/>
      <c r="P71" s="146">
        <v>3296427</v>
      </c>
      <c r="Q71" s="146">
        <v>3840864</v>
      </c>
      <c r="R71" s="146">
        <v>6475480</v>
      </c>
      <c r="S71" s="146">
        <v>22412274</v>
      </c>
      <c r="T71" s="146">
        <v>36025045</v>
      </c>
      <c r="U71" s="146">
        <v>94.729105828246418</v>
      </c>
      <c r="V71" s="146">
        <v>76.236828038679107</v>
      </c>
      <c r="W71" s="146">
        <v>66.296328868482846</v>
      </c>
      <c r="X71" s="146">
        <v>72.945486933976781</v>
      </c>
      <c r="Y71" s="146">
        <v>73.505374394081315</v>
      </c>
    </row>
    <row r="72" spans="1:25">
      <c r="A72" s="145" t="s">
        <v>369</v>
      </c>
      <c r="B72" s="142"/>
      <c r="C72" s="127"/>
      <c r="D72" s="123">
        <v>3277</v>
      </c>
      <c r="E72" s="123">
        <v>1885</v>
      </c>
      <c r="F72" s="123">
        <v>1650</v>
      </c>
      <c r="G72" s="123">
        <v>1761</v>
      </c>
      <c r="H72" s="123">
        <v>8573</v>
      </c>
      <c r="I72" s="146">
        <v>4313332</v>
      </c>
      <c r="J72" s="146">
        <v>5524972</v>
      </c>
      <c r="K72" s="146">
        <v>10567062</v>
      </c>
      <c r="L72" s="146">
        <v>30779009</v>
      </c>
      <c r="M72" s="146">
        <v>51184375</v>
      </c>
      <c r="N72" s="145" t="s">
        <v>369</v>
      </c>
      <c r="O72" s="142"/>
      <c r="P72" s="146">
        <v>4383845</v>
      </c>
      <c r="Q72" s="146">
        <v>4163988</v>
      </c>
      <c r="R72" s="146">
        <v>6887845</v>
      </c>
      <c r="S72" s="146">
        <v>22425231</v>
      </c>
      <c r="T72" s="146">
        <v>37860909</v>
      </c>
      <c r="U72" s="146">
        <v>101.63476866607996</v>
      </c>
      <c r="V72" s="146">
        <v>75.366680591322449</v>
      </c>
      <c r="W72" s="146">
        <v>65.182214318416982</v>
      </c>
      <c r="X72" s="146">
        <v>72.858846754942633</v>
      </c>
      <c r="Y72" s="146">
        <v>73.969661639904757</v>
      </c>
    </row>
    <row r="73" spans="1:25">
      <c r="A73" s="154" t="s">
        <v>370</v>
      </c>
      <c r="B73" s="145" t="s">
        <v>371</v>
      </c>
      <c r="C73" s="127"/>
      <c r="D73" s="127"/>
      <c r="E73" s="127"/>
      <c r="F73" s="127"/>
      <c r="G73" s="127"/>
      <c r="H73" s="122"/>
      <c r="I73" s="139"/>
      <c r="J73" s="139"/>
      <c r="K73" s="139"/>
      <c r="L73" s="139"/>
      <c r="M73" s="139"/>
      <c r="N73" s="154" t="s">
        <v>370</v>
      </c>
      <c r="O73" s="145" t="s">
        <v>371</v>
      </c>
      <c r="P73" s="139"/>
      <c r="Q73" s="139"/>
      <c r="R73" s="139"/>
      <c r="S73" s="139"/>
      <c r="T73" s="139"/>
      <c r="U73" s="138"/>
      <c r="V73" s="138"/>
      <c r="W73" s="138"/>
      <c r="X73" s="138"/>
      <c r="Y73" s="138"/>
    </row>
    <row r="74" spans="1:25">
      <c r="A74" s="144">
        <v>1</v>
      </c>
      <c r="B74" s="143" t="s">
        <v>372</v>
      </c>
      <c r="C74" s="127"/>
      <c r="D74" s="127">
        <v>0</v>
      </c>
      <c r="E74" s="127">
        <v>177</v>
      </c>
      <c r="F74" s="127">
        <v>24</v>
      </c>
      <c r="G74" s="127">
        <v>0</v>
      </c>
      <c r="H74" s="127">
        <v>201</v>
      </c>
      <c r="I74" s="127">
        <v>0</v>
      </c>
      <c r="J74" s="127">
        <v>15145</v>
      </c>
      <c r="K74" s="127">
        <v>7774</v>
      </c>
      <c r="L74" s="127">
        <v>0</v>
      </c>
      <c r="M74" s="127">
        <v>22919</v>
      </c>
      <c r="N74" s="144">
        <v>1</v>
      </c>
      <c r="O74" s="143" t="s">
        <v>372</v>
      </c>
      <c r="P74" s="139">
        <v>0</v>
      </c>
      <c r="Q74" s="139">
        <v>17071</v>
      </c>
      <c r="R74" s="139">
        <v>893</v>
      </c>
      <c r="S74" s="139">
        <v>0</v>
      </c>
      <c r="T74" s="139">
        <v>17964</v>
      </c>
      <c r="U74" s="135">
        <v>94.729105828246418</v>
      </c>
      <c r="V74" s="139">
        <v>112.71706833938593</v>
      </c>
      <c r="W74" s="135">
        <v>66.296328868482846</v>
      </c>
      <c r="X74" s="135">
        <v>72.945486933976781</v>
      </c>
      <c r="Y74" s="139">
        <v>78.380383088267379</v>
      </c>
    </row>
    <row r="75" spans="1:25" ht="18.75">
      <c r="A75" s="156">
        <v>2</v>
      </c>
      <c r="B75" s="157" t="s">
        <v>373</v>
      </c>
      <c r="C75" s="127"/>
      <c r="D75" s="127">
        <v>321</v>
      </c>
      <c r="E75" s="127">
        <v>170</v>
      </c>
      <c r="F75" s="127">
        <v>133</v>
      </c>
      <c r="G75" s="127">
        <v>48</v>
      </c>
      <c r="H75" s="127">
        <v>672</v>
      </c>
      <c r="I75" s="127">
        <v>389507</v>
      </c>
      <c r="J75" s="127">
        <v>349878</v>
      </c>
      <c r="K75" s="127">
        <v>290088</v>
      </c>
      <c r="L75" s="127">
        <v>708448</v>
      </c>
      <c r="M75" s="127">
        <v>1737921</v>
      </c>
      <c r="N75" s="156">
        <v>2</v>
      </c>
      <c r="O75" s="157" t="s">
        <v>373</v>
      </c>
      <c r="P75" s="139">
        <v>409977</v>
      </c>
      <c r="Q75" s="139">
        <v>340508</v>
      </c>
      <c r="R75" s="139">
        <v>439052</v>
      </c>
      <c r="S75" s="139">
        <v>761805</v>
      </c>
      <c r="T75" s="139">
        <v>1951342</v>
      </c>
      <c r="U75" s="139">
        <v>105.25536126436752</v>
      </c>
      <c r="V75" s="139">
        <v>97.321923641955195</v>
      </c>
      <c r="W75" s="139">
        <v>151.3513140840021</v>
      </c>
      <c r="X75" s="139">
        <v>107.53153371877681</v>
      </c>
      <c r="Y75" s="139">
        <v>112.2802474911115</v>
      </c>
    </row>
    <row r="76" spans="1:25">
      <c r="A76" s="144">
        <v>3</v>
      </c>
      <c r="B76" s="143" t="s">
        <v>374</v>
      </c>
      <c r="C76" s="127"/>
      <c r="D76" s="127">
        <v>0</v>
      </c>
      <c r="E76" s="127">
        <v>4</v>
      </c>
      <c r="F76" s="127">
        <v>21</v>
      </c>
      <c r="G76" s="127">
        <v>13</v>
      </c>
      <c r="H76" s="127">
        <v>38</v>
      </c>
      <c r="I76" s="127">
        <v>0</v>
      </c>
      <c r="J76" s="127">
        <v>1989</v>
      </c>
      <c r="K76" s="127">
        <v>17047</v>
      </c>
      <c r="L76" s="127">
        <v>13189</v>
      </c>
      <c r="M76" s="127">
        <v>32225</v>
      </c>
      <c r="N76" s="133">
        <v>4</v>
      </c>
      <c r="O76" s="143" t="s">
        <v>374</v>
      </c>
      <c r="P76" s="139">
        <v>0</v>
      </c>
      <c r="Q76" s="139">
        <v>392</v>
      </c>
      <c r="R76" s="139">
        <v>7522</v>
      </c>
      <c r="S76" s="139">
        <v>9144</v>
      </c>
      <c r="T76" s="139">
        <v>17058</v>
      </c>
      <c r="U76" s="139">
        <v>0</v>
      </c>
      <c r="V76" s="139">
        <v>0</v>
      </c>
      <c r="W76" s="139">
        <v>44.125065994016545</v>
      </c>
      <c r="X76" s="139">
        <v>0</v>
      </c>
      <c r="Y76" s="139">
        <v>52.934057408844062</v>
      </c>
    </row>
    <row r="77" spans="1:25">
      <c r="A77" s="141"/>
      <c r="B77" s="145" t="s">
        <v>375</v>
      </c>
      <c r="C77" s="127"/>
      <c r="D77" s="123">
        <v>321</v>
      </c>
      <c r="E77" s="123">
        <v>351</v>
      </c>
      <c r="F77" s="123">
        <v>178</v>
      </c>
      <c r="G77" s="123">
        <v>61</v>
      </c>
      <c r="H77" s="123">
        <v>911</v>
      </c>
      <c r="I77" s="123">
        <v>389507</v>
      </c>
      <c r="J77" s="123">
        <v>367012</v>
      </c>
      <c r="K77" s="123">
        <v>314909</v>
      </c>
      <c r="L77" s="123">
        <v>721637</v>
      </c>
      <c r="M77" s="123">
        <v>1793065</v>
      </c>
      <c r="N77" s="154"/>
      <c r="O77" s="145" t="s">
        <v>375</v>
      </c>
      <c r="P77" s="146">
        <v>409977</v>
      </c>
      <c r="Q77" s="146">
        <v>357971</v>
      </c>
      <c r="R77" s="146">
        <v>447467</v>
      </c>
      <c r="S77" s="146">
        <v>770949</v>
      </c>
      <c r="T77" s="146">
        <v>1986364</v>
      </c>
      <c r="U77" s="146">
        <v>105.25536126436752</v>
      </c>
      <c r="V77" s="146">
        <v>97.536592808954481</v>
      </c>
      <c r="W77" s="146">
        <v>142.09406526964932</v>
      </c>
      <c r="X77" s="146">
        <v>106.83335250271257</v>
      </c>
      <c r="Y77" s="146">
        <v>110.78036769442268</v>
      </c>
    </row>
    <row r="78" spans="1:25">
      <c r="A78" s="158" t="s">
        <v>376</v>
      </c>
      <c r="B78" s="159" t="s">
        <v>377</v>
      </c>
      <c r="C78" s="127"/>
      <c r="D78" s="127">
        <v>0</v>
      </c>
      <c r="E78" s="127">
        <v>0</v>
      </c>
      <c r="F78" s="127">
        <v>32</v>
      </c>
      <c r="G78" s="127">
        <v>0</v>
      </c>
      <c r="H78" s="127">
        <v>32</v>
      </c>
      <c r="I78" s="127">
        <v>0</v>
      </c>
      <c r="J78" s="127">
        <v>0</v>
      </c>
      <c r="K78" s="127">
        <v>0</v>
      </c>
      <c r="L78" s="127">
        <v>0</v>
      </c>
      <c r="M78" s="127">
        <v>0</v>
      </c>
      <c r="N78" s="158" t="s">
        <v>376</v>
      </c>
      <c r="O78" s="159" t="s">
        <v>377</v>
      </c>
      <c r="P78" s="139">
        <v>0</v>
      </c>
      <c r="Q78" s="139">
        <v>0</v>
      </c>
      <c r="R78" s="139">
        <v>202000</v>
      </c>
      <c r="S78" s="139">
        <v>0</v>
      </c>
      <c r="T78" s="139">
        <v>202000</v>
      </c>
      <c r="U78" s="139">
        <v>0</v>
      </c>
      <c r="V78" s="139">
        <v>0</v>
      </c>
      <c r="W78" s="139">
        <v>0</v>
      </c>
      <c r="X78" s="139">
        <v>0</v>
      </c>
      <c r="Y78" s="139">
        <v>0</v>
      </c>
    </row>
    <row r="79" spans="1:25">
      <c r="A79" s="158"/>
      <c r="B79" s="159" t="s">
        <v>378</v>
      </c>
      <c r="C79" s="127"/>
      <c r="D79" s="127">
        <v>0</v>
      </c>
      <c r="E79" s="127">
        <v>0</v>
      </c>
      <c r="F79" s="127">
        <v>32</v>
      </c>
      <c r="G79" s="127">
        <v>0</v>
      </c>
      <c r="H79" s="127">
        <v>32</v>
      </c>
      <c r="I79" s="127">
        <v>0</v>
      </c>
      <c r="J79" s="127">
        <v>0</v>
      </c>
      <c r="K79" s="127">
        <v>0</v>
      </c>
      <c r="L79" s="127">
        <v>0</v>
      </c>
      <c r="M79" s="127">
        <v>0</v>
      </c>
      <c r="N79" s="158"/>
      <c r="O79" s="159" t="s">
        <v>378</v>
      </c>
      <c r="P79" s="139">
        <v>0</v>
      </c>
      <c r="Q79" s="139">
        <v>0</v>
      </c>
      <c r="R79" s="139">
        <v>202000</v>
      </c>
      <c r="S79" s="139">
        <v>0</v>
      </c>
      <c r="T79" s="139">
        <v>202000</v>
      </c>
      <c r="U79" s="139">
        <v>0</v>
      </c>
      <c r="V79" s="139">
        <v>0</v>
      </c>
      <c r="W79" s="139">
        <v>0</v>
      </c>
      <c r="X79" s="139">
        <v>0</v>
      </c>
      <c r="Y79" s="139">
        <v>0</v>
      </c>
    </row>
    <row r="80" spans="1:25">
      <c r="A80" s="158"/>
      <c r="B80" s="159" t="s">
        <v>379</v>
      </c>
      <c r="C80" s="127"/>
      <c r="D80" s="123">
        <v>3598</v>
      </c>
      <c r="E80" s="123">
        <v>2236</v>
      </c>
      <c r="F80" s="123">
        <v>1860</v>
      </c>
      <c r="G80" s="123">
        <v>1822</v>
      </c>
      <c r="H80" s="123">
        <v>9516</v>
      </c>
      <c r="I80" s="146">
        <v>4702839</v>
      </c>
      <c r="J80" s="146">
        <v>5891984</v>
      </c>
      <c r="K80" s="146">
        <v>10881971</v>
      </c>
      <c r="L80" s="146">
        <v>31500646</v>
      </c>
      <c r="M80" s="146">
        <v>52977440</v>
      </c>
      <c r="N80" s="158"/>
      <c r="O80" s="159" t="s">
        <v>379</v>
      </c>
      <c r="P80" s="146">
        <v>4793822</v>
      </c>
      <c r="Q80" s="146">
        <v>4521959</v>
      </c>
      <c r="R80" s="146">
        <v>7537312</v>
      </c>
      <c r="S80" s="146">
        <v>23196180</v>
      </c>
      <c r="T80" s="146">
        <v>40049273</v>
      </c>
      <c r="U80" s="146">
        <v>101.93463990581009</v>
      </c>
      <c r="V80" s="146">
        <v>76.747645614787814</v>
      </c>
      <c r="W80" s="146">
        <v>69.264216932759709</v>
      </c>
      <c r="X80" s="146">
        <v>73.637156520536124</v>
      </c>
      <c r="Y80" s="146">
        <v>75.596844619143539</v>
      </c>
    </row>
    <row r="81" spans="1:25">
      <c r="A81" s="152"/>
      <c r="B81" s="147"/>
      <c r="C81" s="127"/>
      <c r="D81" s="127"/>
      <c r="E81" s="127"/>
      <c r="F81" s="127"/>
      <c r="G81" s="127"/>
      <c r="H81" s="127"/>
      <c r="I81" s="139"/>
      <c r="J81" s="139"/>
      <c r="K81" s="139"/>
      <c r="L81" s="139"/>
      <c r="M81" s="139"/>
      <c r="N81" s="134"/>
      <c r="O81" s="121"/>
      <c r="P81" s="139"/>
      <c r="Q81" s="139"/>
      <c r="R81" s="139"/>
      <c r="S81" s="139"/>
      <c r="T81" s="139"/>
      <c r="U81" s="138"/>
      <c r="V81" s="138"/>
      <c r="W81" s="138"/>
      <c r="X81" s="138"/>
      <c r="Y81" s="139"/>
    </row>
    <row r="82" spans="1:25">
      <c r="A82" s="160"/>
      <c r="B82" s="160"/>
    </row>
    <row r="83" spans="1:25">
      <c r="A83" s="160"/>
      <c r="B83" s="160"/>
    </row>
    <row r="84" spans="1:25">
      <c r="A84" s="160"/>
      <c r="B84" s="160"/>
    </row>
    <row r="85" spans="1:25">
      <c r="A85" s="160"/>
      <c r="B85" s="160"/>
    </row>
    <row r="86" spans="1:25">
      <c r="A86" s="160"/>
      <c r="B86" s="160"/>
    </row>
    <row r="87" spans="1:25">
      <c r="A87" s="160"/>
      <c r="B87" s="160"/>
    </row>
    <row r="88" spans="1:25">
      <c r="A88" s="160"/>
      <c r="B88" s="160"/>
    </row>
    <row r="89" spans="1:25">
      <c r="A89" s="160"/>
      <c r="B89" s="160"/>
    </row>
    <row r="90" spans="1:25">
      <c r="A90" s="160"/>
      <c r="B90" s="160"/>
    </row>
    <row r="91" spans="1:25">
      <c r="A91" s="160"/>
      <c r="B91" s="160"/>
    </row>
    <row r="92" spans="1:25">
      <c r="A92" s="160"/>
      <c r="B92" s="160"/>
    </row>
    <row r="93" spans="1:25">
      <c r="A93" s="160"/>
      <c r="B93" s="160"/>
    </row>
    <row r="94" spans="1:25">
      <c r="A94" s="160"/>
      <c r="B94" s="160"/>
    </row>
    <row r="95" spans="1:25">
      <c r="A95" s="160"/>
      <c r="B95" s="160"/>
    </row>
    <row r="96" spans="1:25">
      <c r="A96" s="160"/>
      <c r="B96" s="160"/>
    </row>
    <row r="97" spans="1:2">
      <c r="A97" s="160"/>
      <c r="B97" s="160"/>
    </row>
    <row r="98" spans="1:2">
      <c r="A98" s="160"/>
      <c r="B98" s="160"/>
    </row>
    <row r="99" spans="1:2">
      <c r="A99" s="160"/>
      <c r="B99" s="160"/>
    </row>
    <row r="100" spans="1:2">
      <c r="A100" s="160"/>
      <c r="B100" s="160"/>
    </row>
    <row r="101" spans="1:2">
      <c r="A101" s="160"/>
      <c r="B101" s="160"/>
    </row>
    <row r="102" spans="1:2">
      <c r="A102" s="160"/>
      <c r="B102" s="160"/>
    </row>
    <row r="103" spans="1:2">
      <c r="A103" s="160"/>
      <c r="B103" s="160"/>
    </row>
    <row r="104" spans="1:2">
      <c r="A104" s="160"/>
      <c r="B104" s="160"/>
    </row>
    <row r="105" spans="1:2">
      <c r="A105" s="160"/>
      <c r="B105" s="160"/>
    </row>
    <row r="106" spans="1:2">
      <c r="A106" s="160"/>
      <c r="B106" s="160"/>
    </row>
    <row r="107" spans="1:2">
      <c r="A107" s="160"/>
      <c r="B107" s="160"/>
    </row>
    <row r="108" spans="1:2">
      <c r="A108" s="160"/>
      <c r="B108" s="160"/>
    </row>
    <row r="109" spans="1:2">
      <c r="A109" s="160"/>
      <c r="B109" s="160"/>
    </row>
    <row r="110" spans="1:2">
      <c r="A110" s="160"/>
      <c r="B110" s="160"/>
    </row>
    <row r="111" spans="1:2">
      <c r="A111" s="160"/>
      <c r="B111" s="160"/>
    </row>
    <row r="112" spans="1:2">
      <c r="A112" s="160"/>
      <c r="B112" s="160"/>
    </row>
    <row r="113" spans="1:2">
      <c r="A113" s="160"/>
      <c r="B113" s="160"/>
    </row>
    <row r="114" spans="1:2">
      <c r="A114" s="160"/>
      <c r="B114" s="160"/>
    </row>
    <row r="115" spans="1:2">
      <c r="A115" s="160"/>
      <c r="B115" s="160"/>
    </row>
    <row r="116" spans="1:2">
      <c r="A116" s="160"/>
      <c r="B116" s="160"/>
    </row>
    <row r="117" spans="1:2">
      <c r="A117" s="160"/>
      <c r="B117" s="160"/>
    </row>
    <row r="118" spans="1:2">
      <c r="A118" s="160"/>
      <c r="B118" s="160"/>
    </row>
    <row r="119" spans="1:2">
      <c r="A119" s="160"/>
      <c r="B119" s="160"/>
    </row>
    <row r="120" spans="1:2">
      <c r="A120" s="160"/>
      <c r="B120" s="160"/>
    </row>
    <row r="121" spans="1:2">
      <c r="A121" s="160"/>
      <c r="B121" s="160"/>
    </row>
    <row r="122" spans="1:2">
      <c r="A122" s="160"/>
      <c r="B122" s="160"/>
    </row>
    <row r="123" spans="1:2">
      <c r="A123" s="160"/>
      <c r="B123" s="160"/>
    </row>
    <row r="124" spans="1:2">
      <c r="A124" s="160"/>
      <c r="B124" s="160"/>
    </row>
    <row r="125" spans="1:2">
      <c r="A125" s="160"/>
      <c r="B125" s="160"/>
    </row>
    <row r="126" spans="1:2">
      <c r="A126" s="160"/>
      <c r="B126" s="160"/>
    </row>
    <row r="127" spans="1:2">
      <c r="A127" s="160"/>
      <c r="B127" s="160"/>
    </row>
    <row r="128" spans="1:2">
      <c r="A128" s="160"/>
      <c r="B128" s="160"/>
    </row>
  </sheetData>
  <mergeCells count="33">
    <mergeCell ref="A1:M1"/>
    <mergeCell ref="N1:Y1"/>
    <mergeCell ref="A2:M2"/>
    <mergeCell ref="N2:Y2"/>
    <mergeCell ref="A3:M3"/>
    <mergeCell ref="N3:Y3"/>
    <mergeCell ref="A43:M43"/>
    <mergeCell ref="N43:X43"/>
    <mergeCell ref="B4:B5"/>
    <mergeCell ref="D4:H4"/>
    <mergeCell ref="I4:M4"/>
    <mergeCell ref="O4:O5"/>
    <mergeCell ref="P4:T4"/>
    <mergeCell ref="U4:Y4"/>
    <mergeCell ref="I5:M5"/>
    <mergeCell ref="P5:T5"/>
    <mergeCell ref="U5:Y5"/>
    <mergeCell ref="N15:O15"/>
    <mergeCell ref="A18:B18"/>
    <mergeCell ref="N18:O18"/>
    <mergeCell ref="A42:M42"/>
    <mergeCell ref="N42:X42"/>
    <mergeCell ref="U46:Y46"/>
    <mergeCell ref="A44:M44"/>
    <mergeCell ref="N44:X44"/>
    <mergeCell ref="B45:B46"/>
    <mergeCell ref="D45:H45"/>
    <mergeCell ref="I45:M45"/>
    <mergeCell ref="O45:O46"/>
    <mergeCell ref="P45:T45"/>
    <mergeCell ref="U45:Y45"/>
    <mergeCell ref="I46:M46"/>
    <mergeCell ref="P46:T46"/>
  </mergeCells>
  <pageMargins left="0.7" right="0.7" top="0.75" bottom="0.75" header="0.3" footer="0.3"/>
  <legacyDrawing r:id="rId1"/>
</worksheet>
</file>

<file path=xl/worksheets/sheet14.xml><?xml version="1.0" encoding="utf-8"?>
<worksheet xmlns="http://schemas.openxmlformats.org/spreadsheetml/2006/main" xmlns:r="http://schemas.openxmlformats.org/officeDocument/2006/relationships">
  <dimension ref="A1:L94"/>
  <sheetViews>
    <sheetView workbookViewId="0">
      <selection activeCell="F53" sqref="F53"/>
    </sheetView>
  </sheetViews>
  <sheetFormatPr defaultRowHeight="15"/>
  <cols>
    <col min="1" max="1" width="13.7109375" style="161" customWidth="1"/>
    <col min="2" max="2" width="31.85546875" style="161" customWidth="1"/>
    <col min="3" max="4" width="12" style="161" bestFit="1" customWidth="1"/>
    <col min="5" max="5" width="11.5703125" style="161" bestFit="1" customWidth="1"/>
    <col min="6" max="6" width="12" style="161" bestFit="1" customWidth="1"/>
    <col min="7" max="7" width="11.5703125" style="161" bestFit="1" customWidth="1"/>
    <col min="8" max="8" width="12" style="161" bestFit="1" customWidth="1"/>
    <col min="9" max="9" width="14.5703125" style="161" customWidth="1"/>
    <col min="10" max="10" width="14" style="161" customWidth="1"/>
    <col min="11" max="12" width="12" style="161" bestFit="1" customWidth="1"/>
    <col min="13" max="256" width="9.140625" style="161"/>
    <col min="257" max="257" width="13.7109375" style="161" customWidth="1"/>
    <col min="258" max="258" width="31.85546875" style="161" customWidth="1"/>
    <col min="259" max="260" width="12" style="161" bestFit="1" customWidth="1"/>
    <col min="261" max="261" width="11.5703125" style="161" bestFit="1" customWidth="1"/>
    <col min="262" max="262" width="12" style="161" bestFit="1" customWidth="1"/>
    <col min="263" max="263" width="11.5703125" style="161" bestFit="1" customWidth="1"/>
    <col min="264" max="264" width="12" style="161" bestFit="1" customWidth="1"/>
    <col min="265" max="265" width="14.5703125" style="161" customWidth="1"/>
    <col min="266" max="266" width="14" style="161" customWidth="1"/>
    <col min="267" max="268" width="12" style="161" bestFit="1" customWidth="1"/>
    <col min="269" max="512" width="9.140625" style="161"/>
    <col min="513" max="513" width="13.7109375" style="161" customWidth="1"/>
    <col min="514" max="514" width="31.85546875" style="161" customWidth="1"/>
    <col min="515" max="516" width="12" style="161" bestFit="1" customWidth="1"/>
    <col min="517" max="517" width="11.5703125" style="161" bestFit="1" customWidth="1"/>
    <col min="518" max="518" width="12" style="161" bestFit="1" customWidth="1"/>
    <col min="519" max="519" width="11.5703125" style="161" bestFit="1" customWidth="1"/>
    <col min="520" max="520" width="12" style="161" bestFit="1" customWidth="1"/>
    <col min="521" max="521" width="14.5703125" style="161" customWidth="1"/>
    <col min="522" max="522" width="14" style="161" customWidth="1"/>
    <col min="523" max="524" width="12" style="161" bestFit="1" customWidth="1"/>
    <col min="525" max="768" width="9.140625" style="161"/>
    <col min="769" max="769" width="13.7109375" style="161" customWidth="1"/>
    <col min="770" max="770" width="31.85546875" style="161" customWidth="1"/>
    <col min="771" max="772" width="12" style="161" bestFit="1" customWidth="1"/>
    <col min="773" max="773" width="11.5703125" style="161" bestFit="1" customWidth="1"/>
    <col min="774" max="774" width="12" style="161" bestFit="1" customWidth="1"/>
    <col min="775" max="775" width="11.5703125" style="161" bestFit="1" customWidth="1"/>
    <col min="776" max="776" width="12" style="161" bestFit="1" customWidth="1"/>
    <col min="777" max="777" width="14.5703125" style="161" customWidth="1"/>
    <col min="778" max="778" width="14" style="161" customWidth="1"/>
    <col min="779" max="780" width="12" style="161" bestFit="1" customWidth="1"/>
    <col min="781" max="1024" width="9.140625" style="161"/>
    <col min="1025" max="1025" width="13.7109375" style="161" customWidth="1"/>
    <col min="1026" max="1026" width="31.85546875" style="161" customWidth="1"/>
    <col min="1027" max="1028" width="12" style="161" bestFit="1" customWidth="1"/>
    <col min="1029" max="1029" width="11.5703125" style="161" bestFit="1" customWidth="1"/>
    <col min="1030" max="1030" width="12" style="161" bestFit="1" customWidth="1"/>
    <col min="1031" max="1031" width="11.5703125" style="161" bestFit="1" customWidth="1"/>
    <col min="1032" max="1032" width="12" style="161" bestFit="1" customWidth="1"/>
    <col min="1033" max="1033" width="14.5703125" style="161" customWidth="1"/>
    <col min="1034" max="1034" width="14" style="161" customWidth="1"/>
    <col min="1035" max="1036" width="12" style="161" bestFit="1" customWidth="1"/>
    <col min="1037" max="1280" width="9.140625" style="161"/>
    <col min="1281" max="1281" width="13.7109375" style="161" customWidth="1"/>
    <col min="1282" max="1282" width="31.85546875" style="161" customWidth="1"/>
    <col min="1283" max="1284" width="12" style="161" bestFit="1" customWidth="1"/>
    <col min="1285" max="1285" width="11.5703125" style="161" bestFit="1" customWidth="1"/>
    <col min="1286" max="1286" width="12" style="161" bestFit="1" customWidth="1"/>
    <col min="1287" max="1287" width="11.5703125" style="161" bestFit="1" customWidth="1"/>
    <col min="1288" max="1288" width="12" style="161" bestFit="1" customWidth="1"/>
    <col min="1289" max="1289" width="14.5703125" style="161" customWidth="1"/>
    <col min="1290" max="1290" width="14" style="161" customWidth="1"/>
    <col min="1291" max="1292" width="12" style="161" bestFit="1" customWidth="1"/>
    <col min="1293" max="1536" width="9.140625" style="161"/>
    <col min="1537" max="1537" width="13.7109375" style="161" customWidth="1"/>
    <col min="1538" max="1538" width="31.85546875" style="161" customWidth="1"/>
    <col min="1539" max="1540" width="12" style="161" bestFit="1" customWidth="1"/>
    <col min="1541" max="1541" width="11.5703125" style="161" bestFit="1" customWidth="1"/>
    <col min="1542" max="1542" width="12" style="161" bestFit="1" customWidth="1"/>
    <col min="1543" max="1543" width="11.5703125" style="161" bestFit="1" customWidth="1"/>
    <col min="1544" max="1544" width="12" style="161" bestFit="1" customWidth="1"/>
    <col min="1545" max="1545" width="14.5703125" style="161" customWidth="1"/>
    <col min="1546" max="1546" width="14" style="161" customWidth="1"/>
    <col min="1547" max="1548" width="12" style="161" bestFit="1" customWidth="1"/>
    <col min="1549" max="1792" width="9.140625" style="161"/>
    <col min="1793" max="1793" width="13.7109375" style="161" customWidth="1"/>
    <col min="1794" max="1794" width="31.85546875" style="161" customWidth="1"/>
    <col min="1795" max="1796" width="12" style="161" bestFit="1" customWidth="1"/>
    <col min="1797" max="1797" width="11.5703125" style="161" bestFit="1" customWidth="1"/>
    <col min="1798" max="1798" width="12" style="161" bestFit="1" customWidth="1"/>
    <col min="1799" max="1799" width="11.5703125" style="161" bestFit="1" customWidth="1"/>
    <col min="1800" max="1800" width="12" style="161" bestFit="1" customWidth="1"/>
    <col min="1801" max="1801" width="14.5703125" style="161" customWidth="1"/>
    <col min="1802" max="1802" width="14" style="161" customWidth="1"/>
    <col min="1803" max="1804" width="12" style="161" bestFit="1" customWidth="1"/>
    <col min="1805" max="2048" width="9.140625" style="161"/>
    <col min="2049" max="2049" width="13.7109375" style="161" customWidth="1"/>
    <col min="2050" max="2050" width="31.85546875" style="161" customWidth="1"/>
    <col min="2051" max="2052" width="12" style="161" bestFit="1" customWidth="1"/>
    <col min="2053" max="2053" width="11.5703125" style="161" bestFit="1" customWidth="1"/>
    <col min="2054" max="2054" width="12" style="161" bestFit="1" customWidth="1"/>
    <col min="2055" max="2055" width="11.5703125" style="161" bestFit="1" customWidth="1"/>
    <col min="2056" max="2056" width="12" style="161" bestFit="1" customWidth="1"/>
    <col min="2057" max="2057" width="14.5703125" style="161" customWidth="1"/>
    <col min="2058" max="2058" width="14" style="161" customWidth="1"/>
    <col min="2059" max="2060" width="12" style="161" bestFit="1" customWidth="1"/>
    <col min="2061" max="2304" width="9.140625" style="161"/>
    <col min="2305" max="2305" width="13.7109375" style="161" customWidth="1"/>
    <col min="2306" max="2306" width="31.85546875" style="161" customWidth="1"/>
    <col min="2307" max="2308" width="12" style="161" bestFit="1" customWidth="1"/>
    <col min="2309" max="2309" width="11.5703125" style="161" bestFit="1" customWidth="1"/>
    <col min="2310" max="2310" width="12" style="161" bestFit="1" customWidth="1"/>
    <col min="2311" max="2311" width="11.5703125" style="161" bestFit="1" customWidth="1"/>
    <col min="2312" max="2312" width="12" style="161" bestFit="1" customWidth="1"/>
    <col min="2313" max="2313" width="14.5703125" style="161" customWidth="1"/>
    <col min="2314" max="2314" width="14" style="161" customWidth="1"/>
    <col min="2315" max="2316" width="12" style="161" bestFit="1" customWidth="1"/>
    <col min="2317" max="2560" width="9.140625" style="161"/>
    <col min="2561" max="2561" width="13.7109375" style="161" customWidth="1"/>
    <col min="2562" max="2562" width="31.85546875" style="161" customWidth="1"/>
    <col min="2563" max="2564" width="12" style="161" bestFit="1" customWidth="1"/>
    <col min="2565" max="2565" width="11.5703125" style="161" bestFit="1" customWidth="1"/>
    <col min="2566" max="2566" width="12" style="161" bestFit="1" customWidth="1"/>
    <col min="2567" max="2567" width="11.5703125" style="161" bestFit="1" customWidth="1"/>
    <col min="2568" max="2568" width="12" style="161" bestFit="1" customWidth="1"/>
    <col min="2569" max="2569" width="14.5703125" style="161" customWidth="1"/>
    <col min="2570" max="2570" width="14" style="161" customWidth="1"/>
    <col min="2571" max="2572" width="12" style="161" bestFit="1" customWidth="1"/>
    <col min="2573" max="2816" width="9.140625" style="161"/>
    <col min="2817" max="2817" width="13.7109375" style="161" customWidth="1"/>
    <col min="2818" max="2818" width="31.85546875" style="161" customWidth="1"/>
    <col min="2819" max="2820" width="12" style="161" bestFit="1" customWidth="1"/>
    <col min="2821" max="2821" width="11.5703125" style="161" bestFit="1" customWidth="1"/>
    <col min="2822" max="2822" width="12" style="161" bestFit="1" customWidth="1"/>
    <col min="2823" max="2823" width="11.5703125" style="161" bestFit="1" customWidth="1"/>
    <col min="2824" max="2824" width="12" style="161" bestFit="1" customWidth="1"/>
    <col min="2825" max="2825" width="14.5703125" style="161" customWidth="1"/>
    <col min="2826" max="2826" width="14" style="161" customWidth="1"/>
    <col min="2827" max="2828" width="12" style="161" bestFit="1" customWidth="1"/>
    <col min="2829" max="3072" width="9.140625" style="161"/>
    <col min="3073" max="3073" width="13.7109375" style="161" customWidth="1"/>
    <col min="3074" max="3074" width="31.85546875" style="161" customWidth="1"/>
    <col min="3075" max="3076" width="12" style="161" bestFit="1" customWidth="1"/>
    <col min="3077" max="3077" width="11.5703125" style="161" bestFit="1" customWidth="1"/>
    <col min="3078" max="3078" width="12" style="161" bestFit="1" customWidth="1"/>
    <col min="3079" max="3079" width="11.5703125" style="161" bestFit="1" customWidth="1"/>
    <col min="3080" max="3080" width="12" style="161" bestFit="1" customWidth="1"/>
    <col min="3081" max="3081" width="14.5703125" style="161" customWidth="1"/>
    <col min="3082" max="3082" width="14" style="161" customWidth="1"/>
    <col min="3083" max="3084" width="12" style="161" bestFit="1" customWidth="1"/>
    <col min="3085" max="3328" width="9.140625" style="161"/>
    <col min="3329" max="3329" width="13.7109375" style="161" customWidth="1"/>
    <col min="3330" max="3330" width="31.85546875" style="161" customWidth="1"/>
    <col min="3331" max="3332" width="12" style="161" bestFit="1" customWidth="1"/>
    <col min="3333" max="3333" width="11.5703125" style="161" bestFit="1" customWidth="1"/>
    <col min="3334" max="3334" width="12" style="161" bestFit="1" customWidth="1"/>
    <col min="3335" max="3335" width="11.5703125" style="161" bestFit="1" customWidth="1"/>
    <col min="3336" max="3336" width="12" style="161" bestFit="1" customWidth="1"/>
    <col min="3337" max="3337" width="14.5703125" style="161" customWidth="1"/>
    <col min="3338" max="3338" width="14" style="161" customWidth="1"/>
    <col min="3339" max="3340" width="12" style="161" bestFit="1" customWidth="1"/>
    <col min="3341" max="3584" width="9.140625" style="161"/>
    <col min="3585" max="3585" width="13.7109375" style="161" customWidth="1"/>
    <col min="3586" max="3586" width="31.85546875" style="161" customWidth="1"/>
    <col min="3587" max="3588" width="12" style="161" bestFit="1" customWidth="1"/>
    <col min="3589" max="3589" width="11.5703125" style="161" bestFit="1" customWidth="1"/>
    <col min="3590" max="3590" width="12" style="161" bestFit="1" customWidth="1"/>
    <col min="3591" max="3591" width="11.5703125" style="161" bestFit="1" customWidth="1"/>
    <col min="3592" max="3592" width="12" style="161" bestFit="1" customWidth="1"/>
    <col min="3593" max="3593" width="14.5703125" style="161" customWidth="1"/>
    <col min="3594" max="3594" width="14" style="161" customWidth="1"/>
    <col min="3595" max="3596" width="12" style="161" bestFit="1" customWidth="1"/>
    <col min="3597" max="3840" width="9.140625" style="161"/>
    <col min="3841" max="3841" width="13.7109375" style="161" customWidth="1"/>
    <col min="3842" max="3842" width="31.85546875" style="161" customWidth="1"/>
    <col min="3843" max="3844" width="12" style="161" bestFit="1" customWidth="1"/>
    <col min="3845" max="3845" width="11.5703125" style="161" bestFit="1" customWidth="1"/>
    <col min="3846" max="3846" width="12" style="161" bestFit="1" customWidth="1"/>
    <col min="3847" max="3847" width="11.5703125" style="161" bestFit="1" customWidth="1"/>
    <col min="3848" max="3848" width="12" style="161" bestFit="1" customWidth="1"/>
    <col min="3849" max="3849" width="14.5703125" style="161" customWidth="1"/>
    <col min="3850" max="3850" width="14" style="161" customWidth="1"/>
    <col min="3851" max="3852" width="12" style="161" bestFit="1" customWidth="1"/>
    <col min="3853" max="4096" width="9.140625" style="161"/>
    <col min="4097" max="4097" width="13.7109375" style="161" customWidth="1"/>
    <col min="4098" max="4098" width="31.85546875" style="161" customWidth="1"/>
    <col min="4099" max="4100" width="12" style="161" bestFit="1" customWidth="1"/>
    <col min="4101" max="4101" width="11.5703125" style="161" bestFit="1" customWidth="1"/>
    <col min="4102" max="4102" width="12" style="161" bestFit="1" customWidth="1"/>
    <col min="4103" max="4103" width="11.5703125" style="161" bestFit="1" customWidth="1"/>
    <col min="4104" max="4104" width="12" style="161" bestFit="1" customWidth="1"/>
    <col min="4105" max="4105" width="14.5703125" style="161" customWidth="1"/>
    <col min="4106" max="4106" width="14" style="161" customWidth="1"/>
    <col min="4107" max="4108" width="12" style="161" bestFit="1" customWidth="1"/>
    <col min="4109" max="4352" width="9.140625" style="161"/>
    <col min="4353" max="4353" width="13.7109375" style="161" customWidth="1"/>
    <col min="4354" max="4354" width="31.85546875" style="161" customWidth="1"/>
    <col min="4355" max="4356" width="12" style="161" bestFit="1" customWidth="1"/>
    <col min="4357" max="4357" width="11.5703125" style="161" bestFit="1" customWidth="1"/>
    <col min="4358" max="4358" width="12" style="161" bestFit="1" customWidth="1"/>
    <col min="4359" max="4359" width="11.5703125" style="161" bestFit="1" customWidth="1"/>
    <col min="4360" max="4360" width="12" style="161" bestFit="1" customWidth="1"/>
    <col min="4361" max="4361" width="14.5703125" style="161" customWidth="1"/>
    <col min="4362" max="4362" width="14" style="161" customWidth="1"/>
    <col min="4363" max="4364" width="12" style="161" bestFit="1" customWidth="1"/>
    <col min="4365" max="4608" width="9.140625" style="161"/>
    <col min="4609" max="4609" width="13.7109375" style="161" customWidth="1"/>
    <col min="4610" max="4610" width="31.85546875" style="161" customWidth="1"/>
    <col min="4611" max="4612" width="12" style="161" bestFit="1" customWidth="1"/>
    <col min="4613" max="4613" width="11.5703125" style="161" bestFit="1" customWidth="1"/>
    <col min="4614" max="4614" width="12" style="161" bestFit="1" customWidth="1"/>
    <col min="4615" max="4615" width="11.5703125" style="161" bestFit="1" customWidth="1"/>
    <col min="4616" max="4616" width="12" style="161" bestFit="1" customWidth="1"/>
    <col min="4617" max="4617" width="14.5703125" style="161" customWidth="1"/>
    <col min="4618" max="4618" width="14" style="161" customWidth="1"/>
    <col min="4619" max="4620" width="12" style="161" bestFit="1" customWidth="1"/>
    <col min="4621" max="4864" width="9.140625" style="161"/>
    <col min="4865" max="4865" width="13.7109375" style="161" customWidth="1"/>
    <col min="4866" max="4866" width="31.85546875" style="161" customWidth="1"/>
    <col min="4867" max="4868" width="12" style="161" bestFit="1" customWidth="1"/>
    <col min="4869" max="4869" width="11.5703125" style="161" bestFit="1" customWidth="1"/>
    <col min="4870" max="4870" width="12" style="161" bestFit="1" customWidth="1"/>
    <col min="4871" max="4871" width="11.5703125" style="161" bestFit="1" customWidth="1"/>
    <col min="4872" max="4872" width="12" style="161" bestFit="1" customWidth="1"/>
    <col min="4873" max="4873" width="14.5703125" style="161" customWidth="1"/>
    <col min="4874" max="4874" width="14" style="161" customWidth="1"/>
    <col min="4875" max="4876" width="12" style="161" bestFit="1" customWidth="1"/>
    <col min="4877" max="5120" width="9.140625" style="161"/>
    <col min="5121" max="5121" width="13.7109375" style="161" customWidth="1"/>
    <col min="5122" max="5122" width="31.85546875" style="161" customWidth="1"/>
    <col min="5123" max="5124" width="12" style="161" bestFit="1" customWidth="1"/>
    <col min="5125" max="5125" width="11.5703125" style="161" bestFit="1" customWidth="1"/>
    <col min="5126" max="5126" width="12" style="161" bestFit="1" customWidth="1"/>
    <col min="5127" max="5127" width="11.5703125" style="161" bestFit="1" customWidth="1"/>
    <col min="5128" max="5128" width="12" style="161" bestFit="1" customWidth="1"/>
    <col min="5129" max="5129" width="14.5703125" style="161" customWidth="1"/>
    <col min="5130" max="5130" width="14" style="161" customWidth="1"/>
    <col min="5131" max="5132" width="12" style="161" bestFit="1" customWidth="1"/>
    <col min="5133" max="5376" width="9.140625" style="161"/>
    <col min="5377" max="5377" width="13.7109375" style="161" customWidth="1"/>
    <col min="5378" max="5378" width="31.85546875" style="161" customWidth="1"/>
    <col min="5379" max="5380" width="12" style="161" bestFit="1" customWidth="1"/>
    <col min="5381" max="5381" width="11.5703125" style="161" bestFit="1" customWidth="1"/>
    <col min="5382" max="5382" width="12" style="161" bestFit="1" customWidth="1"/>
    <col min="5383" max="5383" width="11.5703125" style="161" bestFit="1" customWidth="1"/>
    <col min="5384" max="5384" width="12" style="161" bestFit="1" customWidth="1"/>
    <col min="5385" max="5385" width="14.5703125" style="161" customWidth="1"/>
    <col min="5386" max="5386" width="14" style="161" customWidth="1"/>
    <col min="5387" max="5388" width="12" style="161" bestFit="1" customWidth="1"/>
    <col min="5389" max="5632" width="9.140625" style="161"/>
    <col min="5633" max="5633" width="13.7109375" style="161" customWidth="1"/>
    <col min="5634" max="5634" width="31.85546875" style="161" customWidth="1"/>
    <col min="5635" max="5636" width="12" style="161" bestFit="1" customWidth="1"/>
    <col min="5637" max="5637" width="11.5703125" style="161" bestFit="1" customWidth="1"/>
    <col min="5638" max="5638" width="12" style="161" bestFit="1" customWidth="1"/>
    <col min="5639" max="5639" width="11.5703125" style="161" bestFit="1" customWidth="1"/>
    <col min="5640" max="5640" width="12" style="161" bestFit="1" customWidth="1"/>
    <col min="5641" max="5641" width="14.5703125" style="161" customWidth="1"/>
    <col min="5642" max="5642" width="14" style="161" customWidth="1"/>
    <col min="5643" max="5644" width="12" style="161" bestFit="1" customWidth="1"/>
    <col min="5645" max="5888" width="9.140625" style="161"/>
    <col min="5889" max="5889" width="13.7109375" style="161" customWidth="1"/>
    <col min="5890" max="5890" width="31.85546875" style="161" customWidth="1"/>
    <col min="5891" max="5892" width="12" style="161" bestFit="1" customWidth="1"/>
    <col min="5893" max="5893" width="11.5703125" style="161" bestFit="1" customWidth="1"/>
    <col min="5894" max="5894" width="12" style="161" bestFit="1" customWidth="1"/>
    <col min="5895" max="5895" width="11.5703125" style="161" bestFit="1" customWidth="1"/>
    <col min="5896" max="5896" width="12" style="161" bestFit="1" customWidth="1"/>
    <col min="5897" max="5897" width="14.5703125" style="161" customWidth="1"/>
    <col min="5898" max="5898" width="14" style="161" customWidth="1"/>
    <col min="5899" max="5900" width="12" style="161" bestFit="1" customWidth="1"/>
    <col min="5901" max="6144" width="9.140625" style="161"/>
    <col min="6145" max="6145" width="13.7109375" style="161" customWidth="1"/>
    <col min="6146" max="6146" width="31.85546875" style="161" customWidth="1"/>
    <col min="6147" max="6148" width="12" style="161" bestFit="1" customWidth="1"/>
    <col min="6149" max="6149" width="11.5703125" style="161" bestFit="1" customWidth="1"/>
    <col min="6150" max="6150" width="12" style="161" bestFit="1" customWidth="1"/>
    <col min="6151" max="6151" width="11.5703125" style="161" bestFit="1" customWidth="1"/>
    <col min="6152" max="6152" width="12" style="161" bestFit="1" customWidth="1"/>
    <col min="6153" max="6153" width="14.5703125" style="161" customWidth="1"/>
    <col min="6154" max="6154" width="14" style="161" customWidth="1"/>
    <col min="6155" max="6156" width="12" style="161" bestFit="1" customWidth="1"/>
    <col min="6157" max="6400" width="9.140625" style="161"/>
    <col min="6401" max="6401" width="13.7109375" style="161" customWidth="1"/>
    <col min="6402" max="6402" width="31.85546875" style="161" customWidth="1"/>
    <col min="6403" max="6404" width="12" style="161" bestFit="1" customWidth="1"/>
    <col min="6405" max="6405" width="11.5703125" style="161" bestFit="1" customWidth="1"/>
    <col min="6406" max="6406" width="12" style="161" bestFit="1" customWidth="1"/>
    <col min="6407" max="6407" width="11.5703125" style="161" bestFit="1" customWidth="1"/>
    <col min="6408" max="6408" width="12" style="161" bestFit="1" customWidth="1"/>
    <col min="6409" max="6409" width="14.5703125" style="161" customWidth="1"/>
    <col min="6410" max="6410" width="14" style="161" customWidth="1"/>
    <col min="6411" max="6412" width="12" style="161" bestFit="1" customWidth="1"/>
    <col min="6413" max="6656" width="9.140625" style="161"/>
    <col min="6657" max="6657" width="13.7109375" style="161" customWidth="1"/>
    <col min="6658" max="6658" width="31.85546875" style="161" customWidth="1"/>
    <col min="6659" max="6660" width="12" style="161" bestFit="1" customWidth="1"/>
    <col min="6661" max="6661" width="11.5703125" style="161" bestFit="1" customWidth="1"/>
    <col min="6662" max="6662" width="12" style="161" bestFit="1" customWidth="1"/>
    <col min="6663" max="6663" width="11.5703125" style="161" bestFit="1" customWidth="1"/>
    <col min="6664" max="6664" width="12" style="161" bestFit="1" customWidth="1"/>
    <col min="6665" max="6665" width="14.5703125" style="161" customWidth="1"/>
    <col min="6666" max="6666" width="14" style="161" customWidth="1"/>
    <col min="6667" max="6668" width="12" style="161" bestFit="1" customWidth="1"/>
    <col min="6669" max="6912" width="9.140625" style="161"/>
    <col min="6913" max="6913" width="13.7109375" style="161" customWidth="1"/>
    <col min="6914" max="6914" width="31.85546875" style="161" customWidth="1"/>
    <col min="6915" max="6916" width="12" style="161" bestFit="1" customWidth="1"/>
    <col min="6917" max="6917" width="11.5703125" style="161" bestFit="1" customWidth="1"/>
    <col min="6918" max="6918" width="12" style="161" bestFit="1" customWidth="1"/>
    <col min="6919" max="6919" width="11.5703125" style="161" bestFit="1" customWidth="1"/>
    <col min="6920" max="6920" width="12" style="161" bestFit="1" customWidth="1"/>
    <col min="6921" max="6921" width="14.5703125" style="161" customWidth="1"/>
    <col min="6922" max="6922" width="14" style="161" customWidth="1"/>
    <col min="6923" max="6924" width="12" style="161" bestFit="1" customWidth="1"/>
    <col min="6925" max="7168" width="9.140625" style="161"/>
    <col min="7169" max="7169" width="13.7109375" style="161" customWidth="1"/>
    <col min="7170" max="7170" width="31.85546875" style="161" customWidth="1"/>
    <col min="7171" max="7172" width="12" style="161" bestFit="1" customWidth="1"/>
    <col min="7173" max="7173" width="11.5703125" style="161" bestFit="1" customWidth="1"/>
    <col min="7174" max="7174" width="12" style="161" bestFit="1" customWidth="1"/>
    <col min="7175" max="7175" width="11.5703125" style="161" bestFit="1" customWidth="1"/>
    <col min="7176" max="7176" width="12" style="161" bestFit="1" customWidth="1"/>
    <col min="7177" max="7177" width="14.5703125" style="161" customWidth="1"/>
    <col min="7178" max="7178" width="14" style="161" customWidth="1"/>
    <col min="7179" max="7180" width="12" style="161" bestFit="1" customWidth="1"/>
    <col min="7181" max="7424" width="9.140625" style="161"/>
    <col min="7425" max="7425" width="13.7109375" style="161" customWidth="1"/>
    <col min="7426" max="7426" width="31.85546875" style="161" customWidth="1"/>
    <col min="7427" max="7428" width="12" style="161" bestFit="1" customWidth="1"/>
    <col min="7429" max="7429" width="11.5703125" style="161" bestFit="1" customWidth="1"/>
    <col min="7430" max="7430" width="12" style="161" bestFit="1" customWidth="1"/>
    <col min="7431" max="7431" width="11.5703125" style="161" bestFit="1" customWidth="1"/>
    <col min="7432" max="7432" width="12" style="161" bestFit="1" customWidth="1"/>
    <col min="7433" max="7433" width="14.5703125" style="161" customWidth="1"/>
    <col min="7434" max="7434" width="14" style="161" customWidth="1"/>
    <col min="7435" max="7436" width="12" style="161" bestFit="1" customWidth="1"/>
    <col min="7437" max="7680" width="9.140625" style="161"/>
    <col min="7681" max="7681" width="13.7109375" style="161" customWidth="1"/>
    <col min="7682" max="7682" width="31.85546875" style="161" customWidth="1"/>
    <col min="7683" max="7684" width="12" style="161" bestFit="1" customWidth="1"/>
    <col min="7685" max="7685" width="11.5703125" style="161" bestFit="1" customWidth="1"/>
    <col min="7686" max="7686" width="12" style="161" bestFit="1" customWidth="1"/>
    <col min="7687" max="7687" width="11.5703125" style="161" bestFit="1" customWidth="1"/>
    <col min="7688" max="7688" width="12" style="161" bestFit="1" customWidth="1"/>
    <col min="7689" max="7689" width="14.5703125" style="161" customWidth="1"/>
    <col min="7690" max="7690" width="14" style="161" customWidth="1"/>
    <col min="7691" max="7692" width="12" style="161" bestFit="1" customWidth="1"/>
    <col min="7693" max="7936" width="9.140625" style="161"/>
    <col min="7937" max="7937" width="13.7109375" style="161" customWidth="1"/>
    <col min="7938" max="7938" width="31.85546875" style="161" customWidth="1"/>
    <col min="7939" max="7940" width="12" style="161" bestFit="1" customWidth="1"/>
    <col min="7941" max="7941" width="11.5703125" style="161" bestFit="1" customWidth="1"/>
    <col min="7942" max="7942" width="12" style="161" bestFit="1" customWidth="1"/>
    <col min="7943" max="7943" width="11.5703125" style="161" bestFit="1" customWidth="1"/>
    <col min="7944" max="7944" width="12" style="161" bestFit="1" customWidth="1"/>
    <col min="7945" max="7945" width="14.5703125" style="161" customWidth="1"/>
    <col min="7946" max="7946" width="14" style="161" customWidth="1"/>
    <col min="7947" max="7948" width="12" style="161" bestFit="1" customWidth="1"/>
    <col min="7949" max="8192" width="9.140625" style="161"/>
    <col min="8193" max="8193" width="13.7109375" style="161" customWidth="1"/>
    <col min="8194" max="8194" width="31.85546875" style="161" customWidth="1"/>
    <col min="8195" max="8196" width="12" style="161" bestFit="1" customWidth="1"/>
    <col min="8197" max="8197" width="11.5703125" style="161" bestFit="1" customWidth="1"/>
    <col min="8198" max="8198" width="12" style="161" bestFit="1" customWidth="1"/>
    <col min="8199" max="8199" width="11.5703125" style="161" bestFit="1" customWidth="1"/>
    <col min="8200" max="8200" width="12" style="161" bestFit="1" customWidth="1"/>
    <col min="8201" max="8201" width="14.5703125" style="161" customWidth="1"/>
    <col min="8202" max="8202" width="14" style="161" customWidth="1"/>
    <col min="8203" max="8204" width="12" style="161" bestFit="1" customWidth="1"/>
    <col min="8205" max="8448" width="9.140625" style="161"/>
    <col min="8449" max="8449" width="13.7109375" style="161" customWidth="1"/>
    <col min="8450" max="8450" width="31.85546875" style="161" customWidth="1"/>
    <col min="8451" max="8452" width="12" style="161" bestFit="1" customWidth="1"/>
    <col min="8453" max="8453" width="11.5703125" style="161" bestFit="1" customWidth="1"/>
    <col min="8454" max="8454" width="12" style="161" bestFit="1" customWidth="1"/>
    <col min="8455" max="8455" width="11.5703125" style="161" bestFit="1" customWidth="1"/>
    <col min="8456" max="8456" width="12" style="161" bestFit="1" customWidth="1"/>
    <col min="8457" max="8457" width="14.5703125" style="161" customWidth="1"/>
    <col min="8458" max="8458" width="14" style="161" customWidth="1"/>
    <col min="8459" max="8460" width="12" style="161" bestFit="1" customWidth="1"/>
    <col min="8461" max="8704" width="9.140625" style="161"/>
    <col min="8705" max="8705" width="13.7109375" style="161" customWidth="1"/>
    <col min="8706" max="8706" width="31.85546875" style="161" customWidth="1"/>
    <col min="8707" max="8708" width="12" style="161" bestFit="1" customWidth="1"/>
    <col min="8709" max="8709" width="11.5703125" style="161" bestFit="1" customWidth="1"/>
    <col min="8710" max="8710" width="12" style="161" bestFit="1" customWidth="1"/>
    <col min="8711" max="8711" width="11.5703125" style="161" bestFit="1" customWidth="1"/>
    <col min="8712" max="8712" width="12" style="161" bestFit="1" customWidth="1"/>
    <col min="8713" max="8713" width="14.5703125" style="161" customWidth="1"/>
    <col min="8714" max="8714" width="14" style="161" customWidth="1"/>
    <col min="8715" max="8716" width="12" style="161" bestFit="1" customWidth="1"/>
    <col min="8717" max="8960" width="9.140625" style="161"/>
    <col min="8961" max="8961" width="13.7109375" style="161" customWidth="1"/>
    <col min="8962" max="8962" width="31.85546875" style="161" customWidth="1"/>
    <col min="8963" max="8964" width="12" style="161" bestFit="1" customWidth="1"/>
    <col min="8965" max="8965" width="11.5703125" style="161" bestFit="1" customWidth="1"/>
    <col min="8966" max="8966" width="12" style="161" bestFit="1" customWidth="1"/>
    <col min="8967" max="8967" width="11.5703125" style="161" bestFit="1" customWidth="1"/>
    <col min="8968" max="8968" width="12" style="161" bestFit="1" customWidth="1"/>
    <col min="8969" max="8969" width="14.5703125" style="161" customWidth="1"/>
    <col min="8970" max="8970" width="14" style="161" customWidth="1"/>
    <col min="8971" max="8972" width="12" style="161" bestFit="1" customWidth="1"/>
    <col min="8973" max="9216" width="9.140625" style="161"/>
    <col min="9217" max="9217" width="13.7109375" style="161" customWidth="1"/>
    <col min="9218" max="9218" width="31.85546875" style="161" customWidth="1"/>
    <col min="9219" max="9220" width="12" style="161" bestFit="1" customWidth="1"/>
    <col min="9221" max="9221" width="11.5703125" style="161" bestFit="1" customWidth="1"/>
    <col min="9222" max="9222" width="12" style="161" bestFit="1" customWidth="1"/>
    <col min="9223" max="9223" width="11.5703125" style="161" bestFit="1" customWidth="1"/>
    <col min="9224" max="9224" width="12" style="161" bestFit="1" customWidth="1"/>
    <col min="9225" max="9225" width="14.5703125" style="161" customWidth="1"/>
    <col min="9226" max="9226" width="14" style="161" customWidth="1"/>
    <col min="9227" max="9228" width="12" style="161" bestFit="1" customWidth="1"/>
    <col min="9229" max="9472" width="9.140625" style="161"/>
    <col min="9473" max="9473" width="13.7109375" style="161" customWidth="1"/>
    <col min="9474" max="9474" width="31.85546875" style="161" customWidth="1"/>
    <col min="9475" max="9476" width="12" style="161" bestFit="1" customWidth="1"/>
    <col min="9477" max="9477" width="11.5703125" style="161" bestFit="1" customWidth="1"/>
    <col min="9478" max="9478" width="12" style="161" bestFit="1" customWidth="1"/>
    <col min="9479" max="9479" width="11.5703125" style="161" bestFit="1" customWidth="1"/>
    <col min="9480" max="9480" width="12" style="161" bestFit="1" customWidth="1"/>
    <col min="9481" max="9481" width="14.5703125" style="161" customWidth="1"/>
    <col min="9482" max="9482" width="14" style="161" customWidth="1"/>
    <col min="9483" max="9484" width="12" style="161" bestFit="1" customWidth="1"/>
    <col min="9485" max="9728" width="9.140625" style="161"/>
    <col min="9729" max="9729" width="13.7109375" style="161" customWidth="1"/>
    <col min="9730" max="9730" width="31.85546875" style="161" customWidth="1"/>
    <col min="9731" max="9732" width="12" style="161" bestFit="1" customWidth="1"/>
    <col min="9733" max="9733" width="11.5703125" style="161" bestFit="1" customWidth="1"/>
    <col min="9734" max="9734" width="12" style="161" bestFit="1" customWidth="1"/>
    <col min="9735" max="9735" width="11.5703125" style="161" bestFit="1" customWidth="1"/>
    <col min="9736" max="9736" width="12" style="161" bestFit="1" customWidth="1"/>
    <col min="9737" max="9737" width="14.5703125" style="161" customWidth="1"/>
    <col min="9738" max="9738" width="14" style="161" customWidth="1"/>
    <col min="9739" max="9740" width="12" style="161" bestFit="1" customWidth="1"/>
    <col min="9741" max="9984" width="9.140625" style="161"/>
    <col min="9985" max="9985" width="13.7109375" style="161" customWidth="1"/>
    <col min="9986" max="9986" width="31.85546875" style="161" customWidth="1"/>
    <col min="9987" max="9988" width="12" style="161" bestFit="1" customWidth="1"/>
    <col min="9989" max="9989" width="11.5703125" style="161" bestFit="1" customWidth="1"/>
    <col min="9990" max="9990" width="12" style="161" bestFit="1" customWidth="1"/>
    <col min="9991" max="9991" width="11.5703125" style="161" bestFit="1" customWidth="1"/>
    <col min="9992" max="9992" width="12" style="161" bestFit="1" customWidth="1"/>
    <col min="9993" max="9993" width="14.5703125" style="161" customWidth="1"/>
    <col min="9994" max="9994" width="14" style="161" customWidth="1"/>
    <col min="9995" max="9996" width="12" style="161" bestFit="1" customWidth="1"/>
    <col min="9997" max="10240" width="9.140625" style="161"/>
    <col min="10241" max="10241" width="13.7109375" style="161" customWidth="1"/>
    <col min="10242" max="10242" width="31.85546875" style="161" customWidth="1"/>
    <col min="10243" max="10244" width="12" style="161" bestFit="1" customWidth="1"/>
    <col min="10245" max="10245" width="11.5703125" style="161" bestFit="1" customWidth="1"/>
    <col min="10246" max="10246" width="12" style="161" bestFit="1" customWidth="1"/>
    <col min="10247" max="10247" width="11.5703125" style="161" bestFit="1" customWidth="1"/>
    <col min="10248" max="10248" width="12" style="161" bestFit="1" customWidth="1"/>
    <col min="10249" max="10249" width="14.5703125" style="161" customWidth="1"/>
    <col min="10250" max="10250" width="14" style="161" customWidth="1"/>
    <col min="10251" max="10252" width="12" style="161" bestFit="1" customWidth="1"/>
    <col min="10253" max="10496" width="9.140625" style="161"/>
    <col min="10497" max="10497" width="13.7109375" style="161" customWidth="1"/>
    <col min="10498" max="10498" width="31.85546875" style="161" customWidth="1"/>
    <col min="10499" max="10500" width="12" style="161" bestFit="1" customWidth="1"/>
    <col min="10501" max="10501" width="11.5703125" style="161" bestFit="1" customWidth="1"/>
    <col min="10502" max="10502" width="12" style="161" bestFit="1" customWidth="1"/>
    <col min="10503" max="10503" width="11.5703125" style="161" bestFit="1" customWidth="1"/>
    <col min="10504" max="10504" width="12" style="161" bestFit="1" customWidth="1"/>
    <col min="10505" max="10505" width="14.5703125" style="161" customWidth="1"/>
    <col min="10506" max="10506" width="14" style="161" customWidth="1"/>
    <col min="10507" max="10508" width="12" style="161" bestFit="1" customWidth="1"/>
    <col min="10509" max="10752" width="9.140625" style="161"/>
    <col min="10753" max="10753" width="13.7109375" style="161" customWidth="1"/>
    <col min="10754" max="10754" width="31.85546875" style="161" customWidth="1"/>
    <col min="10755" max="10756" width="12" style="161" bestFit="1" customWidth="1"/>
    <col min="10757" max="10757" width="11.5703125" style="161" bestFit="1" customWidth="1"/>
    <col min="10758" max="10758" width="12" style="161" bestFit="1" customWidth="1"/>
    <col min="10759" max="10759" width="11.5703125" style="161" bestFit="1" customWidth="1"/>
    <col min="10760" max="10760" width="12" style="161" bestFit="1" customWidth="1"/>
    <col min="10761" max="10761" width="14.5703125" style="161" customWidth="1"/>
    <col min="10762" max="10762" width="14" style="161" customWidth="1"/>
    <col min="10763" max="10764" width="12" style="161" bestFit="1" customWidth="1"/>
    <col min="10765" max="11008" width="9.140625" style="161"/>
    <col min="11009" max="11009" width="13.7109375" style="161" customWidth="1"/>
    <col min="11010" max="11010" width="31.85546875" style="161" customWidth="1"/>
    <col min="11011" max="11012" width="12" style="161" bestFit="1" customWidth="1"/>
    <col min="11013" max="11013" width="11.5703125" style="161" bestFit="1" customWidth="1"/>
    <col min="11014" max="11014" width="12" style="161" bestFit="1" customWidth="1"/>
    <col min="11015" max="11015" width="11.5703125" style="161" bestFit="1" customWidth="1"/>
    <col min="11016" max="11016" width="12" style="161" bestFit="1" customWidth="1"/>
    <col min="11017" max="11017" width="14.5703125" style="161" customWidth="1"/>
    <col min="11018" max="11018" width="14" style="161" customWidth="1"/>
    <col min="11019" max="11020" width="12" style="161" bestFit="1" customWidth="1"/>
    <col min="11021" max="11264" width="9.140625" style="161"/>
    <col min="11265" max="11265" width="13.7109375" style="161" customWidth="1"/>
    <col min="11266" max="11266" width="31.85546875" style="161" customWidth="1"/>
    <col min="11267" max="11268" width="12" style="161" bestFit="1" customWidth="1"/>
    <col min="11269" max="11269" width="11.5703125" style="161" bestFit="1" customWidth="1"/>
    <col min="11270" max="11270" width="12" style="161" bestFit="1" customWidth="1"/>
    <col min="11271" max="11271" width="11.5703125" style="161" bestFit="1" customWidth="1"/>
    <col min="11272" max="11272" width="12" style="161" bestFit="1" customWidth="1"/>
    <col min="11273" max="11273" width="14.5703125" style="161" customWidth="1"/>
    <col min="11274" max="11274" width="14" style="161" customWidth="1"/>
    <col min="11275" max="11276" width="12" style="161" bestFit="1" customWidth="1"/>
    <col min="11277" max="11520" width="9.140625" style="161"/>
    <col min="11521" max="11521" width="13.7109375" style="161" customWidth="1"/>
    <col min="11522" max="11522" width="31.85546875" style="161" customWidth="1"/>
    <col min="11523" max="11524" width="12" style="161" bestFit="1" customWidth="1"/>
    <col min="11525" max="11525" width="11.5703125" style="161" bestFit="1" customWidth="1"/>
    <col min="11526" max="11526" width="12" style="161" bestFit="1" customWidth="1"/>
    <col min="11527" max="11527" width="11.5703125" style="161" bestFit="1" customWidth="1"/>
    <col min="11528" max="11528" width="12" style="161" bestFit="1" customWidth="1"/>
    <col min="11529" max="11529" width="14.5703125" style="161" customWidth="1"/>
    <col min="11530" max="11530" width="14" style="161" customWidth="1"/>
    <col min="11531" max="11532" width="12" style="161" bestFit="1" customWidth="1"/>
    <col min="11533" max="11776" width="9.140625" style="161"/>
    <col min="11777" max="11777" width="13.7109375" style="161" customWidth="1"/>
    <col min="11778" max="11778" width="31.85546875" style="161" customWidth="1"/>
    <col min="11779" max="11780" width="12" style="161" bestFit="1" customWidth="1"/>
    <col min="11781" max="11781" width="11.5703125" style="161" bestFit="1" customWidth="1"/>
    <col min="11782" max="11782" width="12" style="161" bestFit="1" customWidth="1"/>
    <col min="11783" max="11783" width="11.5703125" style="161" bestFit="1" customWidth="1"/>
    <col min="11784" max="11784" width="12" style="161" bestFit="1" customWidth="1"/>
    <col min="11785" max="11785" width="14.5703125" style="161" customWidth="1"/>
    <col min="11786" max="11786" width="14" style="161" customWidth="1"/>
    <col min="11787" max="11788" width="12" style="161" bestFit="1" customWidth="1"/>
    <col min="11789" max="12032" width="9.140625" style="161"/>
    <col min="12033" max="12033" width="13.7109375" style="161" customWidth="1"/>
    <col min="12034" max="12034" width="31.85546875" style="161" customWidth="1"/>
    <col min="12035" max="12036" width="12" style="161" bestFit="1" customWidth="1"/>
    <col min="12037" max="12037" width="11.5703125" style="161" bestFit="1" customWidth="1"/>
    <col min="12038" max="12038" width="12" style="161" bestFit="1" customWidth="1"/>
    <col min="12039" max="12039" width="11.5703125" style="161" bestFit="1" customWidth="1"/>
    <col min="12040" max="12040" width="12" style="161" bestFit="1" customWidth="1"/>
    <col min="12041" max="12041" width="14.5703125" style="161" customWidth="1"/>
    <col min="12042" max="12042" width="14" style="161" customWidth="1"/>
    <col min="12043" max="12044" width="12" style="161" bestFit="1" customWidth="1"/>
    <col min="12045" max="12288" width="9.140625" style="161"/>
    <col min="12289" max="12289" width="13.7109375" style="161" customWidth="1"/>
    <col min="12290" max="12290" width="31.85546875" style="161" customWidth="1"/>
    <col min="12291" max="12292" width="12" style="161" bestFit="1" customWidth="1"/>
    <col min="12293" max="12293" width="11.5703125" style="161" bestFit="1" customWidth="1"/>
    <col min="12294" max="12294" width="12" style="161" bestFit="1" customWidth="1"/>
    <col min="12295" max="12295" width="11.5703125" style="161" bestFit="1" customWidth="1"/>
    <col min="12296" max="12296" width="12" style="161" bestFit="1" customWidth="1"/>
    <col min="12297" max="12297" width="14.5703125" style="161" customWidth="1"/>
    <col min="12298" max="12298" width="14" style="161" customWidth="1"/>
    <col min="12299" max="12300" width="12" style="161" bestFit="1" customWidth="1"/>
    <col min="12301" max="12544" width="9.140625" style="161"/>
    <col min="12545" max="12545" width="13.7109375" style="161" customWidth="1"/>
    <col min="12546" max="12546" width="31.85546875" style="161" customWidth="1"/>
    <col min="12547" max="12548" width="12" style="161" bestFit="1" customWidth="1"/>
    <col min="12549" max="12549" width="11.5703125" style="161" bestFit="1" customWidth="1"/>
    <col min="12550" max="12550" width="12" style="161" bestFit="1" customWidth="1"/>
    <col min="12551" max="12551" width="11.5703125" style="161" bestFit="1" customWidth="1"/>
    <col min="12552" max="12552" width="12" style="161" bestFit="1" customWidth="1"/>
    <col min="12553" max="12553" width="14.5703125" style="161" customWidth="1"/>
    <col min="12554" max="12554" width="14" style="161" customWidth="1"/>
    <col min="12555" max="12556" width="12" style="161" bestFit="1" customWidth="1"/>
    <col min="12557" max="12800" width="9.140625" style="161"/>
    <col min="12801" max="12801" width="13.7109375" style="161" customWidth="1"/>
    <col min="12802" max="12802" width="31.85546875" style="161" customWidth="1"/>
    <col min="12803" max="12804" width="12" style="161" bestFit="1" customWidth="1"/>
    <col min="12805" max="12805" width="11.5703125" style="161" bestFit="1" customWidth="1"/>
    <col min="12806" max="12806" width="12" style="161" bestFit="1" customWidth="1"/>
    <col min="12807" max="12807" width="11.5703125" style="161" bestFit="1" customWidth="1"/>
    <col min="12808" max="12808" width="12" style="161" bestFit="1" customWidth="1"/>
    <col min="12809" max="12809" width="14.5703125" style="161" customWidth="1"/>
    <col min="12810" max="12810" width="14" style="161" customWidth="1"/>
    <col min="12811" max="12812" width="12" style="161" bestFit="1" customWidth="1"/>
    <col min="12813" max="13056" width="9.140625" style="161"/>
    <col min="13057" max="13057" width="13.7109375" style="161" customWidth="1"/>
    <col min="13058" max="13058" width="31.85546875" style="161" customWidth="1"/>
    <col min="13059" max="13060" width="12" style="161" bestFit="1" customWidth="1"/>
    <col min="13061" max="13061" width="11.5703125" style="161" bestFit="1" customWidth="1"/>
    <col min="13062" max="13062" width="12" style="161" bestFit="1" customWidth="1"/>
    <col min="13063" max="13063" width="11.5703125" style="161" bestFit="1" customWidth="1"/>
    <col min="13064" max="13064" width="12" style="161" bestFit="1" customWidth="1"/>
    <col min="13065" max="13065" width="14.5703125" style="161" customWidth="1"/>
    <col min="13066" max="13066" width="14" style="161" customWidth="1"/>
    <col min="13067" max="13068" width="12" style="161" bestFit="1" customWidth="1"/>
    <col min="13069" max="13312" width="9.140625" style="161"/>
    <col min="13313" max="13313" width="13.7109375" style="161" customWidth="1"/>
    <col min="13314" max="13314" width="31.85546875" style="161" customWidth="1"/>
    <col min="13315" max="13316" width="12" style="161" bestFit="1" customWidth="1"/>
    <col min="13317" max="13317" width="11.5703125" style="161" bestFit="1" customWidth="1"/>
    <col min="13318" max="13318" width="12" style="161" bestFit="1" customWidth="1"/>
    <col min="13319" max="13319" width="11.5703125" style="161" bestFit="1" customWidth="1"/>
    <col min="13320" max="13320" width="12" style="161" bestFit="1" customWidth="1"/>
    <col min="13321" max="13321" width="14.5703125" style="161" customWidth="1"/>
    <col min="13322" max="13322" width="14" style="161" customWidth="1"/>
    <col min="13323" max="13324" width="12" style="161" bestFit="1" customWidth="1"/>
    <col min="13325" max="13568" width="9.140625" style="161"/>
    <col min="13569" max="13569" width="13.7109375" style="161" customWidth="1"/>
    <col min="13570" max="13570" width="31.85546875" style="161" customWidth="1"/>
    <col min="13571" max="13572" width="12" style="161" bestFit="1" customWidth="1"/>
    <col min="13573" max="13573" width="11.5703125" style="161" bestFit="1" customWidth="1"/>
    <col min="13574" max="13574" width="12" style="161" bestFit="1" customWidth="1"/>
    <col min="13575" max="13575" width="11.5703125" style="161" bestFit="1" customWidth="1"/>
    <col min="13576" max="13576" width="12" style="161" bestFit="1" customWidth="1"/>
    <col min="13577" max="13577" width="14.5703125" style="161" customWidth="1"/>
    <col min="13578" max="13578" width="14" style="161" customWidth="1"/>
    <col min="13579" max="13580" width="12" style="161" bestFit="1" customWidth="1"/>
    <col min="13581" max="13824" width="9.140625" style="161"/>
    <col min="13825" max="13825" width="13.7109375" style="161" customWidth="1"/>
    <col min="13826" max="13826" width="31.85546875" style="161" customWidth="1"/>
    <col min="13827" max="13828" width="12" style="161" bestFit="1" customWidth="1"/>
    <col min="13829" max="13829" width="11.5703125" style="161" bestFit="1" customWidth="1"/>
    <col min="13830" max="13830" width="12" style="161" bestFit="1" customWidth="1"/>
    <col min="13831" max="13831" width="11.5703125" style="161" bestFit="1" customWidth="1"/>
    <col min="13832" max="13832" width="12" style="161" bestFit="1" customWidth="1"/>
    <col min="13833" max="13833" width="14.5703125" style="161" customWidth="1"/>
    <col min="13834" max="13834" width="14" style="161" customWidth="1"/>
    <col min="13835" max="13836" width="12" style="161" bestFit="1" customWidth="1"/>
    <col min="13837" max="14080" width="9.140625" style="161"/>
    <col min="14081" max="14081" width="13.7109375" style="161" customWidth="1"/>
    <col min="14082" max="14082" width="31.85546875" style="161" customWidth="1"/>
    <col min="14083" max="14084" width="12" style="161" bestFit="1" customWidth="1"/>
    <col min="14085" max="14085" width="11.5703125" style="161" bestFit="1" customWidth="1"/>
    <col min="14086" max="14086" width="12" style="161" bestFit="1" customWidth="1"/>
    <col min="14087" max="14087" width="11.5703125" style="161" bestFit="1" customWidth="1"/>
    <col min="14088" max="14088" width="12" style="161" bestFit="1" customWidth="1"/>
    <col min="14089" max="14089" width="14.5703125" style="161" customWidth="1"/>
    <col min="14090" max="14090" width="14" style="161" customWidth="1"/>
    <col min="14091" max="14092" width="12" style="161" bestFit="1" customWidth="1"/>
    <col min="14093" max="14336" width="9.140625" style="161"/>
    <col min="14337" max="14337" width="13.7109375" style="161" customWidth="1"/>
    <col min="14338" max="14338" width="31.85546875" style="161" customWidth="1"/>
    <col min="14339" max="14340" width="12" style="161" bestFit="1" customWidth="1"/>
    <col min="14341" max="14341" width="11.5703125" style="161" bestFit="1" customWidth="1"/>
    <col min="14342" max="14342" width="12" style="161" bestFit="1" customWidth="1"/>
    <col min="14343" max="14343" width="11.5703125" style="161" bestFit="1" customWidth="1"/>
    <col min="14344" max="14344" width="12" style="161" bestFit="1" customWidth="1"/>
    <col min="14345" max="14345" width="14.5703125" style="161" customWidth="1"/>
    <col min="14346" max="14346" width="14" style="161" customWidth="1"/>
    <col min="14347" max="14348" width="12" style="161" bestFit="1" customWidth="1"/>
    <col min="14349" max="14592" width="9.140625" style="161"/>
    <col min="14593" max="14593" width="13.7109375" style="161" customWidth="1"/>
    <col min="14594" max="14594" width="31.85546875" style="161" customWidth="1"/>
    <col min="14595" max="14596" width="12" style="161" bestFit="1" customWidth="1"/>
    <col min="14597" max="14597" width="11.5703125" style="161" bestFit="1" customWidth="1"/>
    <col min="14598" max="14598" width="12" style="161" bestFit="1" customWidth="1"/>
    <col min="14599" max="14599" width="11.5703125" style="161" bestFit="1" customWidth="1"/>
    <col min="14600" max="14600" width="12" style="161" bestFit="1" customWidth="1"/>
    <col min="14601" max="14601" width="14.5703125" style="161" customWidth="1"/>
    <col min="14602" max="14602" width="14" style="161" customWidth="1"/>
    <col min="14603" max="14604" width="12" style="161" bestFit="1" customWidth="1"/>
    <col min="14605" max="14848" width="9.140625" style="161"/>
    <col min="14849" max="14849" width="13.7109375" style="161" customWidth="1"/>
    <col min="14850" max="14850" width="31.85546875" style="161" customWidth="1"/>
    <col min="14851" max="14852" width="12" style="161" bestFit="1" customWidth="1"/>
    <col min="14853" max="14853" width="11.5703125" style="161" bestFit="1" customWidth="1"/>
    <col min="14854" max="14854" width="12" style="161" bestFit="1" customWidth="1"/>
    <col min="14855" max="14855" width="11.5703125" style="161" bestFit="1" customWidth="1"/>
    <col min="14856" max="14856" width="12" style="161" bestFit="1" customWidth="1"/>
    <col min="14857" max="14857" width="14.5703125" style="161" customWidth="1"/>
    <col min="14858" max="14858" width="14" style="161" customWidth="1"/>
    <col min="14859" max="14860" width="12" style="161" bestFit="1" customWidth="1"/>
    <col min="14861" max="15104" width="9.140625" style="161"/>
    <col min="15105" max="15105" width="13.7109375" style="161" customWidth="1"/>
    <col min="15106" max="15106" width="31.85546875" style="161" customWidth="1"/>
    <col min="15107" max="15108" width="12" style="161" bestFit="1" customWidth="1"/>
    <col min="15109" max="15109" width="11.5703125" style="161" bestFit="1" customWidth="1"/>
    <col min="15110" max="15110" width="12" style="161" bestFit="1" customWidth="1"/>
    <col min="15111" max="15111" width="11.5703125" style="161" bestFit="1" customWidth="1"/>
    <col min="15112" max="15112" width="12" style="161" bestFit="1" customWidth="1"/>
    <col min="15113" max="15113" width="14.5703125" style="161" customWidth="1"/>
    <col min="15114" max="15114" width="14" style="161" customWidth="1"/>
    <col min="15115" max="15116" width="12" style="161" bestFit="1" customWidth="1"/>
    <col min="15117" max="15360" width="9.140625" style="161"/>
    <col min="15361" max="15361" width="13.7109375" style="161" customWidth="1"/>
    <col min="15362" max="15362" width="31.85546875" style="161" customWidth="1"/>
    <col min="15363" max="15364" width="12" style="161" bestFit="1" customWidth="1"/>
    <col min="15365" max="15365" width="11.5703125" style="161" bestFit="1" customWidth="1"/>
    <col min="15366" max="15366" width="12" style="161" bestFit="1" customWidth="1"/>
    <col min="15367" max="15367" width="11.5703125" style="161" bestFit="1" customWidth="1"/>
    <col min="15368" max="15368" width="12" style="161" bestFit="1" customWidth="1"/>
    <col min="15369" max="15369" width="14.5703125" style="161" customWidth="1"/>
    <col min="15370" max="15370" width="14" style="161" customWidth="1"/>
    <col min="15371" max="15372" width="12" style="161" bestFit="1" customWidth="1"/>
    <col min="15373" max="15616" width="9.140625" style="161"/>
    <col min="15617" max="15617" width="13.7109375" style="161" customWidth="1"/>
    <col min="15618" max="15618" width="31.85546875" style="161" customWidth="1"/>
    <col min="15619" max="15620" width="12" style="161" bestFit="1" customWidth="1"/>
    <col min="15621" max="15621" width="11.5703125" style="161" bestFit="1" customWidth="1"/>
    <col min="15622" max="15622" width="12" style="161" bestFit="1" customWidth="1"/>
    <col min="15623" max="15623" width="11.5703125" style="161" bestFit="1" customWidth="1"/>
    <col min="15624" max="15624" width="12" style="161" bestFit="1" customWidth="1"/>
    <col min="15625" max="15625" width="14.5703125" style="161" customWidth="1"/>
    <col min="15626" max="15626" width="14" style="161" customWidth="1"/>
    <col min="15627" max="15628" width="12" style="161" bestFit="1" customWidth="1"/>
    <col min="15629" max="15872" width="9.140625" style="161"/>
    <col min="15873" max="15873" width="13.7109375" style="161" customWidth="1"/>
    <col min="15874" max="15874" width="31.85546875" style="161" customWidth="1"/>
    <col min="15875" max="15876" width="12" style="161" bestFit="1" customWidth="1"/>
    <col min="15877" max="15877" width="11.5703125" style="161" bestFit="1" customWidth="1"/>
    <col min="15878" max="15878" width="12" style="161" bestFit="1" customWidth="1"/>
    <col min="15879" max="15879" width="11.5703125" style="161" bestFit="1" customWidth="1"/>
    <col min="15880" max="15880" width="12" style="161" bestFit="1" customWidth="1"/>
    <col min="15881" max="15881" width="14.5703125" style="161" customWidth="1"/>
    <col min="15882" max="15882" width="14" style="161" customWidth="1"/>
    <col min="15883" max="15884" width="12" style="161" bestFit="1" customWidth="1"/>
    <col min="15885" max="16128" width="9.140625" style="161"/>
    <col min="16129" max="16129" width="13.7109375" style="161" customWidth="1"/>
    <col min="16130" max="16130" width="31.85546875" style="161" customWidth="1"/>
    <col min="16131" max="16132" width="12" style="161" bestFit="1" customWidth="1"/>
    <col min="16133" max="16133" width="11.5703125" style="161" bestFit="1" customWidth="1"/>
    <col min="16134" max="16134" width="12" style="161" bestFit="1" customWidth="1"/>
    <col min="16135" max="16135" width="11.5703125" style="161" bestFit="1" customWidth="1"/>
    <col min="16136" max="16136" width="12" style="161" bestFit="1" customWidth="1"/>
    <col min="16137" max="16137" width="14.5703125" style="161" customWidth="1"/>
    <col min="16138" max="16138" width="14" style="161" customWidth="1"/>
    <col min="16139" max="16140" width="12" style="161" bestFit="1" customWidth="1"/>
    <col min="16141" max="16384" width="9.140625" style="161"/>
  </cols>
  <sheetData>
    <row r="1" spans="1:12" ht="15.75">
      <c r="A1" s="574" t="s">
        <v>381</v>
      </c>
      <c r="B1" s="574"/>
      <c r="C1" s="574"/>
      <c r="D1" s="574"/>
      <c r="E1" s="574"/>
      <c r="F1" s="574"/>
      <c r="G1" s="574"/>
      <c r="H1" s="574"/>
      <c r="I1" s="574"/>
      <c r="J1" s="574"/>
      <c r="K1" s="574"/>
      <c r="L1" s="574"/>
    </row>
    <row r="2" spans="1:12" ht="15.75">
      <c r="A2" s="574" t="s">
        <v>382</v>
      </c>
      <c r="B2" s="574"/>
      <c r="C2" s="574"/>
      <c r="D2" s="574"/>
      <c r="E2" s="574"/>
      <c r="F2" s="574"/>
      <c r="G2" s="574"/>
      <c r="H2" s="574"/>
      <c r="I2" s="574"/>
      <c r="J2" s="574"/>
      <c r="K2" s="574"/>
      <c r="L2" s="574"/>
    </row>
    <row r="3" spans="1:12" ht="15.75">
      <c r="A3" s="574" t="s">
        <v>383</v>
      </c>
      <c r="B3" s="574"/>
      <c r="C3" s="574"/>
      <c r="D3" s="574"/>
      <c r="E3" s="574"/>
      <c r="F3" s="574"/>
      <c r="G3" s="574"/>
      <c r="H3" s="574"/>
      <c r="I3" s="574"/>
      <c r="J3" s="574"/>
      <c r="K3" s="574"/>
      <c r="L3" s="574"/>
    </row>
    <row r="4" spans="1:12" ht="15.75">
      <c r="A4" s="162"/>
      <c r="B4" s="162"/>
      <c r="C4" s="162"/>
      <c r="D4" s="162"/>
      <c r="E4" s="162"/>
      <c r="F4" s="162"/>
      <c r="G4" s="162"/>
      <c r="H4" s="162"/>
      <c r="I4" s="162"/>
      <c r="J4" s="162"/>
      <c r="K4" s="575"/>
      <c r="L4" s="575"/>
    </row>
    <row r="5" spans="1:12" ht="15.75">
      <c r="A5" s="163" t="s">
        <v>315</v>
      </c>
      <c r="B5" s="576" t="s">
        <v>95</v>
      </c>
      <c r="C5" s="577" t="s">
        <v>384</v>
      </c>
      <c r="D5" s="577"/>
      <c r="E5" s="577" t="s">
        <v>385</v>
      </c>
      <c r="F5" s="577"/>
      <c r="G5" s="577" t="s">
        <v>386</v>
      </c>
      <c r="H5" s="577"/>
      <c r="I5" s="577" t="s">
        <v>387</v>
      </c>
      <c r="J5" s="577"/>
      <c r="K5" s="577" t="s">
        <v>388</v>
      </c>
      <c r="L5" s="577"/>
    </row>
    <row r="6" spans="1:12" ht="15.75">
      <c r="A6" s="163" t="s">
        <v>319</v>
      </c>
      <c r="B6" s="576"/>
      <c r="C6" s="166" t="s">
        <v>389</v>
      </c>
      <c r="D6" s="166" t="s">
        <v>390</v>
      </c>
      <c r="E6" s="166" t="s">
        <v>389</v>
      </c>
      <c r="F6" s="166" t="s">
        <v>390</v>
      </c>
      <c r="G6" s="166" t="s">
        <v>389</v>
      </c>
      <c r="H6" s="166" t="s">
        <v>390</v>
      </c>
      <c r="I6" s="166" t="s">
        <v>389</v>
      </c>
      <c r="J6" s="167" t="s">
        <v>390</v>
      </c>
      <c r="K6" s="166" t="s">
        <v>389</v>
      </c>
      <c r="L6" s="166" t="s">
        <v>390</v>
      </c>
    </row>
    <row r="7" spans="1:12" ht="15.75">
      <c r="A7" s="163" t="s">
        <v>328</v>
      </c>
      <c r="B7" s="168" t="s">
        <v>329</v>
      </c>
      <c r="C7" s="169"/>
      <c r="D7" s="169"/>
      <c r="E7" s="169"/>
      <c r="F7" s="169"/>
      <c r="G7" s="169"/>
      <c r="H7" s="169"/>
      <c r="I7" s="169"/>
      <c r="J7" s="169"/>
      <c r="K7" s="169"/>
      <c r="L7" s="169"/>
    </row>
    <row r="8" spans="1:12" ht="15.75">
      <c r="A8" s="170">
        <v>1</v>
      </c>
      <c r="B8" s="171" t="s">
        <v>149</v>
      </c>
      <c r="C8" s="172">
        <v>837928</v>
      </c>
      <c r="D8" s="172">
        <v>1032924</v>
      </c>
      <c r="E8" s="172">
        <v>114892</v>
      </c>
      <c r="F8" s="172">
        <v>681891</v>
      </c>
      <c r="G8" s="172">
        <v>123102</v>
      </c>
      <c r="H8" s="172">
        <v>291517</v>
      </c>
      <c r="I8" s="172">
        <v>1075922</v>
      </c>
      <c r="J8" s="172">
        <v>2006332</v>
      </c>
      <c r="K8" s="172">
        <v>766323</v>
      </c>
      <c r="L8" s="172">
        <v>883381</v>
      </c>
    </row>
    <row r="9" spans="1:12" ht="15.75">
      <c r="A9" s="170">
        <v>2</v>
      </c>
      <c r="B9" s="171" t="s">
        <v>150</v>
      </c>
      <c r="C9" s="172">
        <v>215688</v>
      </c>
      <c r="D9" s="172">
        <v>420200</v>
      </c>
      <c r="E9" s="172">
        <v>62942</v>
      </c>
      <c r="F9" s="172">
        <v>404200</v>
      </c>
      <c r="G9" s="172">
        <v>64112</v>
      </c>
      <c r="H9" s="172">
        <v>226800</v>
      </c>
      <c r="I9" s="172">
        <v>342742</v>
      </c>
      <c r="J9" s="172">
        <v>1051200</v>
      </c>
      <c r="K9" s="172">
        <v>209978</v>
      </c>
      <c r="L9" s="172">
        <v>344100</v>
      </c>
    </row>
    <row r="10" spans="1:12" ht="15.75">
      <c r="A10" s="170">
        <v>3</v>
      </c>
      <c r="B10" s="171" t="s">
        <v>163</v>
      </c>
      <c r="C10" s="172">
        <v>290222</v>
      </c>
      <c r="D10" s="172">
        <v>557223</v>
      </c>
      <c r="E10" s="172">
        <v>97155</v>
      </c>
      <c r="F10" s="172">
        <v>452647</v>
      </c>
      <c r="G10" s="172">
        <v>111883</v>
      </c>
      <c r="H10" s="172">
        <v>418703</v>
      </c>
      <c r="I10" s="172">
        <v>499260</v>
      </c>
      <c r="J10" s="172">
        <v>1428573</v>
      </c>
      <c r="K10" s="172">
        <v>278821</v>
      </c>
      <c r="L10" s="172">
        <v>469736</v>
      </c>
    </row>
    <row r="11" spans="1:12" ht="15.75">
      <c r="A11" s="170">
        <v>4</v>
      </c>
      <c r="B11" s="171" t="s">
        <v>187</v>
      </c>
      <c r="C11" s="172">
        <v>125458</v>
      </c>
      <c r="D11" s="172">
        <v>183991</v>
      </c>
      <c r="E11" s="172">
        <v>16997</v>
      </c>
      <c r="F11" s="172">
        <v>48198</v>
      </c>
      <c r="G11" s="172">
        <v>31019</v>
      </c>
      <c r="H11" s="172">
        <v>94196</v>
      </c>
      <c r="I11" s="172">
        <v>173474</v>
      </c>
      <c r="J11" s="172">
        <v>326385</v>
      </c>
      <c r="K11" s="172">
        <v>120266</v>
      </c>
      <c r="L11" s="172">
        <v>171998</v>
      </c>
    </row>
    <row r="12" spans="1:12" ht="15.75">
      <c r="A12" s="170">
        <v>5</v>
      </c>
      <c r="B12" s="171" t="s">
        <v>188</v>
      </c>
      <c r="C12" s="172">
        <v>397604</v>
      </c>
      <c r="D12" s="172">
        <v>559985</v>
      </c>
      <c r="E12" s="172">
        <v>6723</v>
      </c>
      <c r="F12" s="172">
        <v>190772</v>
      </c>
      <c r="G12" s="172">
        <v>117833</v>
      </c>
      <c r="H12" s="172">
        <v>653631</v>
      </c>
      <c r="I12" s="172">
        <v>522160</v>
      </c>
      <c r="J12" s="172">
        <v>1404388</v>
      </c>
      <c r="K12" s="172">
        <v>397604</v>
      </c>
      <c r="L12" s="172">
        <v>559985</v>
      </c>
    </row>
    <row r="13" spans="1:12" ht="15.75">
      <c r="A13" s="170">
        <v>6</v>
      </c>
      <c r="B13" s="171" t="s">
        <v>189</v>
      </c>
      <c r="C13" s="172">
        <v>460346</v>
      </c>
      <c r="D13" s="172">
        <v>731654</v>
      </c>
      <c r="E13" s="172">
        <v>9978</v>
      </c>
      <c r="F13" s="172">
        <v>173754</v>
      </c>
      <c r="G13" s="172">
        <v>56477</v>
      </c>
      <c r="H13" s="172">
        <v>157584</v>
      </c>
      <c r="I13" s="172">
        <v>526801</v>
      </c>
      <c r="J13" s="172">
        <v>1062992</v>
      </c>
      <c r="K13" s="172">
        <v>457910</v>
      </c>
      <c r="L13" s="172">
        <v>613366</v>
      </c>
    </row>
    <row r="14" spans="1:12" ht="15.75">
      <c r="A14" s="170">
        <v>7</v>
      </c>
      <c r="B14" s="171" t="s">
        <v>165</v>
      </c>
      <c r="C14" s="172">
        <v>295404</v>
      </c>
      <c r="D14" s="172">
        <v>388343</v>
      </c>
      <c r="E14" s="172">
        <v>61026</v>
      </c>
      <c r="F14" s="172">
        <v>238881</v>
      </c>
      <c r="G14" s="172">
        <v>58214</v>
      </c>
      <c r="H14" s="172">
        <v>186862</v>
      </c>
      <c r="I14" s="172">
        <v>414644</v>
      </c>
      <c r="J14" s="172">
        <v>814086</v>
      </c>
      <c r="K14" s="172">
        <v>295078</v>
      </c>
      <c r="L14" s="172">
        <v>340848</v>
      </c>
    </row>
    <row r="15" spans="1:12" ht="15.75">
      <c r="A15" s="170"/>
      <c r="B15" s="168" t="s">
        <v>333</v>
      </c>
      <c r="C15" s="173">
        <v>2622650</v>
      </c>
      <c r="D15" s="173">
        <v>3874320</v>
      </c>
      <c r="E15" s="173">
        <v>369713</v>
      </c>
      <c r="F15" s="173">
        <v>2190343</v>
      </c>
      <c r="G15" s="173">
        <v>562640</v>
      </c>
      <c r="H15" s="173">
        <v>2029293</v>
      </c>
      <c r="I15" s="173">
        <v>3555003</v>
      </c>
      <c r="J15" s="173">
        <v>8093956</v>
      </c>
      <c r="K15" s="173">
        <v>2525980</v>
      </c>
      <c r="L15" s="173">
        <v>3383414</v>
      </c>
    </row>
    <row r="16" spans="1:12" ht="15.75">
      <c r="A16" s="568" t="s">
        <v>334</v>
      </c>
      <c r="B16" s="569"/>
      <c r="C16" s="172"/>
      <c r="D16" s="172"/>
      <c r="E16" s="172"/>
      <c r="F16" s="172"/>
      <c r="G16" s="172"/>
      <c r="H16" s="172"/>
      <c r="I16" s="172"/>
      <c r="J16" s="172"/>
      <c r="K16" s="172"/>
      <c r="L16" s="172"/>
    </row>
    <row r="17" spans="1:12" ht="15.75">
      <c r="A17" s="141">
        <v>1</v>
      </c>
      <c r="B17" s="142" t="s">
        <v>145</v>
      </c>
      <c r="C17" s="172">
        <v>7524</v>
      </c>
      <c r="D17" s="172">
        <v>51602</v>
      </c>
      <c r="E17" s="172">
        <v>4231</v>
      </c>
      <c r="F17" s="172">
        <v>15564</v>
      </c>
      <c r="G17" s="172">
        <v>121</v>
      </c>
      <c r="H17" s="172">
        <v>73</v>
      </c>
      <c r="I17" s="172">
        <v>11876</v>
      </c>
      <c r="J17" s="172">
        <v>67239</v>
      </c>
      <c r="K17" s="172">
        <v>3482</v>
      </c>
      <c r="L17" s="172">
        <v>7552</v>
      </c>
    </row>
    <row r="18" spans="1:12" ht="15.75">
      <c r="A18" s="141">
        <v>2</v>
      </c>
      <c r="B18" s="142" t="s">
        <v>146</v>
      </c>
      <c r="C18" s="172">
        <v>10104</v>
      </c>
      <c r="D18" s="172">
        <v>16402</v>
      </c>
      <c r="E18" s="172">
        <v>7315</v>
      </c>
      <c r="F18" s="172">
        <v>41001</v>
      </c>
      <c r="G18" s="172">
        <v>9012</v>
      </c>
      <c r="H18" s="172">
        <v>59812</v>
      </c>
      <c r="I18" s="172">
        <v>26431</v>
      </c>
      <c r="J18" s="172">
        <v>117215</v>
      </c>
      <c r="K18" s="172">
        <v>6520</v>
      </c>
      <c r="L18" s="172">
        <v>15802</v>
      </c>
    </row>
    <row r="19" spans="1:12" ht="15.75">
      <c r="A19" s="141">
        <v>3</v>
      </c>
      <c r="B19" s="142" t="s">
        <v>181</v>
      </c>
      <c r="C19" s="172">
        <v>21580</v>
      </c>
      <c r="D19" s="172">
        <v>32296</v>
      </c>
      <c r="E19" s="172">
        <v>6741</v>
      </c>
      <c r="F19" s="172">
        <v>75136</v>
      </c>
      <c r="G19" s="172">
        <v>7525</v>
      </c>
      <c r="H19" s="172">
        <v>42076</v>
      </c>
      <c r="I19" s="172">
        <v>35846</v>
      </c>
      <c r="J19" s="172">
        <v>149508</v>
      </c>
      <c r="K19" s="172">
        <v>21440</v>
      </c>
      <c r="L19" s="172">
        <v>29218</v>
      </c>
    </row>
    <row r="20" spans="1:12" ht="15.75">
      <c r="A20" s="141">
        <v>4</v>
      </c>
      <c r="B20" s="143" t="s">
        <v>182</v>
      </c>
      <c r="C20" s="172">
        <v>61213</v>
      </c>
      <c r="D20" s="172">
        <v>150806</v>
      </c>
      <c r="E20" s="172">
        <v>13825</v>
      </c>
      <c r="F20" s="172">
        <v>97800</v>
      </c>
      <c r="G20" s="172">
        <v>12933</v>
      </c>
      <c r="H20" s="172">
        <v>48000</v>
      </c>
      <c r="I20" s="172">
        <v>87971</v>
      </c>
      <c r="J20" s="172">
        <v>296606</v>
      </c>
      <c r="K20" s="172">
        <v>59925</v>
      </c>
      <c r="L20" s="172">
        <v>124700</v>
      </c>
    </row>
    <row r="21" spans="1:12" ht="15.75">
      <c r="A21" s="141">
        <v>5</v>
      </c>
      <c r="B21" s="143" t="s">
        <v>183</v>
      </c>
      <c r="C21" s="172">
        <v>9740</v>
      </c>
      <c r="D21" s="172">
        <v>24485</v>
      </c>
      <c r="E21" s="172">
        <v>5050</v>
      </c>
      <c r="F21" s="172">
        <v>65646</v>
      </c>
      <c r="G21" s="172">
        <v>4230</v>
      </c>
      <c r="H21" s="172">
        <v>24319</v>
      </c>
      <c r="I21" s="172">
        <v>19020</v>
      </c>
      <c r="J21" s="172">
        <v>114450</v>
      </c>
      <c r="K21" s="172">
        <v>9649</v>
      </c>
      <c r="L21" s="172">
        <v>17299</v>
      </c>
    </row>
    <row r="22" spans="1:12" ht="15.75">
      <c r="A22" s="141">
        <v>6</v>
      </c>
      <c r="B22" s="142" t="s">
        <v>184</v>
      </c>
      <c r="C22" s="172">
        <v>33531</v>
      </c>
      <c r="D22" s="172">
        <v>53509</v>
      </c>
      <c r="E22" s="172">
        <v>7109</v>
      </c>
      <c r="F22" s="172">
        <v>42280</v>
      </c>
      <c r="G22" s="172">
        <v>9442</v>
      </c>
      <c r="H22" s="172">
        <v>47781</v>
      </c>
      <c r="I22" s="172">
        <v>50082</v>
      </c>
      <c r="J22" s="172">
        <v>143570</v>
      </c>
      <c r="K22" s="172">
        <v>33395</v>
      </c>
      <c r="L22" s="172">
        <v>45570</v>
      </c>
    </row>
    <row r="23" spans="1:12" ht="15.75">
      <c r="A23" s="141">
        <v>7</v>
      </c>
      <c r="B23" s="143" t="s">
        <v>258</v>
      </c>
      <c r="C23" s="172">
        <v>4640</v>
      </c>
      <c r="D23" s="172">
        <v>19349</v>
      </c>
      <c r="E23" s="172">
        <v>3301</v>
      </c>
      <c r="F23" s="172">
        <v>18410</v>
      </c>
      <c r="G23" s="172">
        <v>2029</v>
      </c>
      <c r="H23" s="172">
        <v>3498</v>
      </c>
      <c r="I23" s="172">
        <v>9970</v>
      </c>
      <c r="J23" s="172">
        <v>41257</v>
      </c>
      <c r="K23" s="172">
        <v>4612</v>
      </c>
      <c r="L23" s="172">
        <v>13022</v>
      </c>
    </row>
    <row r="24" spans="1:12" ht="15.75">
      <c r="A24" s="141">
        <v>8</v>
      </c>
      <c r="B24" s="143" t="s">
        <v>153</v>
      </c>
      <c r="C24" s="172">
        <v>29651</v>
      </c>
      <c r="D24" s="172">
        <v>38661</v>
      </c>
      <c r="E24" s="172">
        <v>7874</v>
      </c>
      <c r="F24" s="172">
        <v>42913</v>
      </c>
      <c r="G24" s="172">
        <v>43969</v>
      </c>
      <c r="H24" s="172">
        <v>32092</v>
      </c>
      <c r="I24" s="172">
        <v>81494</v>
      </c>
      <c r="J24" s="172">
        <v>113666</v>
      </c>
      <c r="K24" s="172">
        <v>29563</v>
      </c>
      <c r="L24" s="172">
        <v>32092</v>
      </c>
    </row>
    <row r="25" spans="1:12" ht="15.75">
      <c r="A25" s="141">
        <v>9</v>
      </c>
      <c r="B25" s="143" t="s">
        <v>185</v>
      </c>
      <c r="C25" s="172">
        <v>58475</v>
      </c>
      <c r="D25" s="172">
        <v>109057</v>
      </c>
      <c r="E25" s="172">
        <v>17963</v>
      </c>
      <c r="F25" s="172">
        <v>108716</v>
      </c>
      <c r="G25" s="172">
        <v>18227</v>
      </c>
      <c r="H25" s="172">
        <v>108849</v>
      </c>
      <c r="I25" s="172">
        <v>94665</v>
      </c>
      <c r="J25" s="172">
        <v>326622</v>
      </c>
      <c r="K25" s="172">
        <v>55783</v>
      </c>
      <c r="L25" s="172">
        <v>57080</v>
      </c>
    </row>
    <row r="26" spans="1:12" ht="15.75">
      <c r="A26" s="141">
        <v>10</v>
      </c>
      <c r="B26" s="143" t="s">
        <v>264</v>
      </c>
      <c r="C26" s="172">
        <v>7518</v>
      </c>
      <c r="D26" s="172">
        <v>29525</v>
      </c>
      <c r="E26" s="172">
        <v>3235</v>
      </c>
      <c r="F26" s="172">
        <v>24736</v>
      </c>
      <c r="G26" s="172">
        <v>3433</v>
      </c>
      <c r="H26" s="172">
        <v>20947</v>
      </c>
      <c r="I26" s="172">
        <v>14186</v>
      </c>
      <c r="J26" s="172">
        <v>75208</v>
      </c>
      <c r="K26" s="172">
        <v>7488</v>
      </c>
      <c r="L26" s="172">
        <v>23241</v>
      </c>
    </row>
    <row r="27" spans="1:12" ht="15.75">
      <c r="A27" s="141">
        <v>11</v>
      </c>
      <c r="B27" s="143" t="s">
        <v>76</v>
      </c>
      <c r="C27" s="172">
        <v>20565</v>
      </c>
      <c r="D27" s="172">
        <v>29345</v>
      </c>
      <c r="E27" s="172">
        <v>3785</v>
      </c>
      <c r="F27" s="172">
        <v>93073</v>
      </c>
      <c r="G27" s="172">
        <v>7825</v>
      </c>
      <c r="H27" s="172">
        <v>28492</v>
      </c>
      <c r="I27" s="172">
        <v>32175</v>
      </c>
      <c r="J27" s="172">
        <v>150910</v>
      </c>
      <c r="K27" s="172">
        <v>20125</v>
      </c>
      <c r="L27" s="172">
        <v>26715</v>
      </c>
    </row>
    <row r="28" spans="1:12" ht="15.75">
      <c r="A28" s="141">
        <v>12</v>
      </c>
      <c r="B28" s="143" t="s">
        <v>335</v>
      </c>
      <c r="C28" s="172">
        <v>45</v>
      </c>
      <c r="D28" s="172">
        <v>145</v>
      </c>
      <c r="E28" s="172">
        <v>56</v>
      </c>
      <c r="F28" s="172">
        <v>1009</v>
      </c>
      <c r="G28" s="172">
        <v>567</v>
      </c>
      <c r="H28" s="172">
        <v>5112</v>
      </c>
      <c r="I28" s="172">
        <v>668</v>
      </c>
      <c r="J28" s="172">
        <v>6266</v>
      </c>
      <c r="K28" s="172">
        <v>34</v>
      </c>
      <c r="L28" s="172">
        <v>50</v>
      </c>
    </row>
    <row r="29" spans="1:12" ht="15.75">
      <c r="A29" s="141">
        <v>13</v>
      </c>
      <c r="B29" s="142" t="s">
        <v>391</v>
      </c>
      <c r="C29" s="172">
        <v>815</v>
      </c>
      <c r="D29" s="172">
        <v>10452</v>
      </c>
      <c r="E29" s="172">
        <v>211</v>
      </c>
      <c r="F29" s="172">
        <v>1632</v>
      </c>
      <c r="G29" s="172">
        <v>385</v>
      </c>
      <c r="H29" s="172">
        <v>2355</v>
      </c>
      <c r="I29" s="172">
        <v>1411</v>
      </c>
      <c r="J29" s="172">
        <v>14439</v>
      </c>
      <c r="K29" s="172">
        <v>0</v>
      </c>
      <c r="L29" s="172">
        <v>0</v>
      </c>
    </row>
    <row r="30" spans="1:12" ht="15.75">
      <c r="A30" s="141">
        <v>14</v>
      </c>
      <c r="B30" s="142" t="s">
        <v>392</v>
      </c>
      <c r="C30" s="172">
        <v>0</v>
      </c>
      <c r="D30" s="172">
        <v>0</v>
      </c>
      <c r="E30" s="172">
        <v>154</v>
      </c>
      <c r="F30" s="172">
        <v>1666</v>
      </c>
      <c r="G30" s="172">
        <v>329</v>
      </c>
      <c r="H30" s="172">
        <v>2749</v>
      </c>
      <c r="I30" s="172">
        <v>483</v>
      </c>
      <c r="J30" s="172">
        <v>4415</v>
      </c>
      <c r="K30" s="172">
        <v>0</v>
      </c>
      <c r="L30" s="172">
        <v>0</v>
      </c>
    </row>
    <row r="31" spans="1:12" ht="15.75">
      <c r="A31" s="141">
        <v>15</v>
      </c>
      <c r="B31" s="142" t="s">
        <v>393</v>
      </c>
      <c r="C31" s="172">
        <v>10015</v>
      </c>
      <c r="D31" s="172">
        <v>5751</v>
      </c>
      <c r="E31" s="172">
        <v>0</v>
      </c>
      <c r="F31" s="172">
        <v>0</v>
      </c>
      <c r="G31" s="172">
        <v>0</v>
      </c>
      <c r="H31" s="172">
        <v>0</v>
      </c>
      <c r="I31" s="172">
        <v>10015</v>
      </c>
      <c r="J31" s="172">
        <v>5751</v>
      </c>
      <c r="K31" s="172">
        <v>4346</v>
      </c>
      <c r="L31" s="172">
        <v>615</v>
      </c>
    </row>
    <row r="32" spans="1:12" ht="15.75">
      <c r="A32" s="141">
        <v>16</v>
      </c>
      <c r="B32" s="143" t="s">
        <v>190</v>
      </c>
      <c r="C32" s="172">
        <v>67390</v>
      </c>
      <c r="D32" s="172">
        <v>27542</v>
      </c>
      <c r="E32" s="172">
        <v>7606</v>
      </c>
      <c r="F32" s="172">
        <v>40876</v>
      </c>
      <c r="G32" s="172">
        <v>4967</v>
      </c>
      <c r="H32" s="172">
        <v>27448</v>
      </c>
      <c r="I32" s="172">
        <v>79963</v>
      </c>
      <c r="J32" s="172">
        <v>95866</v>
      </c>
      <c r="K32" s="172">
        <v>62486</v>
      </c>
      <c r="L32" s="172">
        <v>23798</v>
      </c>
    </row>
    <row r="33" spans="1:12" ht="15.75">
      <c r="A33" s="141">
        <v>17</v>
      </c>
      <c r="B33" s="143" t="s">
        <v>191</v>
      </c>
      <c r="C33" s="172">
        <v>185173</v>
      </c>
      <c r="D33" s="172">
        <v>164389</v>
      </c>
      <c r="E33" s="172">
        <v>15804</v>
      </c>
      <c r="F33" s="172">
        <v>107592</v>
      </c>
      <c r="G33" s="172">
        <v>13078</v>
      </c>
      <c r="H33" s="172">
        <v>82305</v>
      </c>
      <c r="I33" s="172">
        <v>214055</v>
      </c>
      <c r="J33" s="172">
        <v>354286</v>
      </c>
      <c r="K33" s="172">
        <v>168110</v>
      </c>
      <c r="L33" s="172">
        <v>110808</v>
      </c>
    </row>
    <row r="34" spans="1:12" ht="15.75">
      <c r="A34" s="141">
        <v>18</v>
      </c>
      <c r="B34" s="143" t="s">
        <v>339</v>
      </c>
      <c r="C34" s="172">
        <v>266</v>
      </c>
      <c r="D34" s="172">
        <v>315</v>
      </c>
      <c r="E34" s="172">
        <v>833</v>
      </c>
      <c r="F34" s="172">
        <v>11891</v>
      </c>
      <c r="G34" s="172">
        <v>492</v>
      </c>
      <c r="H34" s="172">
        <v>51406</v>
      </c>
      <c r="I34" s="172">
        <v>1591</v>
      </c>
      <c r="J34" s="172">
        <v>63612</v>
      </c>
      <c r="K34" s="172">
        <v>243</v>
      </c>
      <c r="L34" s="172">
        <v>286</v>
      </c>
    </row>
    <row r="35" spans="1:12" ht="15.75">
      <c r="A35" s="144">
        <v>19</v>
      </c>
      <c r="B35" s="143" t="s">
        <v>65</v>
      </c>
      <c r="C35" s="172">
        <v>26464</v>
      </c>
      <c r="D35" s="172">
        <v>120813</v>
      </c>
      <c r="E35" s="172">
        <v>5171</v>
      </c>
      <c r="F35" s="172">
        <v>37070</v>
      </c>
      <c r="G35" s="172">
        <v>12657</v>
      </c>
      <c r="H35" s="172">
        <v>136421</v>
      </c>
      <c r="I35" s="172">
        <v>44292</v>
      </c>
      <c r="J35" s="172">
        <v>294304</v>
      </c>
      <c r="K35" s="172">
        <v>25788</v>
      </c>
      <c r="L35" s="172">
        <v>63545</v>
      </c>
    </row>
    <row r="36" spans="1:12" ht="15.75">
      <c r="A36" s="144">
        <v>18</v>
      </c>
      <c r="B36" s="143" t="s">
        <v>340</v>
      </c>
      <c r="C36" s="172">
        <v>0</v>
      </c>
      <c r="D36" s="172">
        <v>0</v>
      </c>
      <c r="E36" s="172">
        <v>0</v>
      </c>
      <c r="F36" s="172">
        <v>0</v>
      </c>
      <c r="G36" s="172">
        <v>3</v>
      </c>
      <c r="H36" s="172">
        <v>8</v>
      </c>
      <c r="I36" s="172">
        <v>3</v>
      </c>
      <c r="J36" s="172">
        <v>8</v>
      </c>
      <c r="K36" s="172">
        <v>0</v>
      </c>
      <c r="L36" s="172">
        <v>0</v>
      </c>
    </row>
    <row r="37" spans="1:12" ht="15.75">
      <c r="A37" s="141"/>
      <c r="B37" s="145" t="s">
        <v>341</v>
      </c>
      <c r="C37" s="173" t="s">
        <v>401</v>
      </c>
      <c r="D37" s="173">
        <v>884444</v>
      </c>
      <c r="E37" s="173">
        <v>110264</v>
      </c>
      <c r="F37" s="173">
        <v>827011</v>
      </c>
      <c r="G37" s="173">
        <v>151224</v>
      </c>
      <c r="H37" s="173">
        <v>723743</v>
      </c>
      <c r="I37" s="173">
        <v>816197</v>
      </c>
      <c r="J37" s="173">
        <v>2435198</v>
      </c>
      <c r="K37" s="173">
        <v>512989</v>
      </c>
      <c r="L37" s="173">
        <v>591393</v>
      </c>
    </row>
    <row r="38" spans="1:12" ht="15.75">
      <c r="A38" s="163"/>
      <c r="B38" s="168"/>
      <c r="C38" s="172"/>
      <c r="D38" s="172"/>
      <c r="E38" s="172"/>
      <c r="F38" s="172"/>
      <c r="G38" s="172"/>
      <c r="H38" s="172"/>
      <c r="I38" s="172"/>
      <c r="J38" s="172"/>
      <c r="K38" s="172"/>
      <c r="L38" s="172"/>
    </row>
    <row r="39" spans="1:12" ht="15.75">
      <c r="A39" s="170"/>
      <c r="B39" s="171"/>
      <c r="C39" s="172"/>
      <c r="D39" s="172"/>
      <c r="E39" s="172"/>
      <c r="F39" s="172"/>
      <c r="G39" s="172"/>
      <c r="H39" s="172"/>
      <c r="I39" s="172"/>
      <c r="J39" s="172"/>
      <c r="K39" s="172"/>
      <c r="L39" s="172"/>
    </row>
    <row r="40" spans="1:12" ht="15.75">
      <c r="A40" s="170"/>
      <c r="B40" s="171"/>
      <c r="C40" s="172"/>
      <c r="D40" s="172"/>
      <c r="E40" s="172"/>
      <c r="F40" s="172"/>
      <c r="G40" s="172"/>
      <c r="H40" s="172"/>
      <c r="I40" s="172"/>
      <c r="J40" s="172"/>
      <c r="K40" s="172"/>
      <c r="L40" s="172"/>
    </row>
    <row r="41" spans="1:12" ht="15.75">
      <c r="A41" s="170"/>
      <c r="B41" s="171"/>
      <c r="C41" s="172"/>
      <c r="D41" s="172"/>
      <c r="E41" s="172"/>
      <c r="F41" s="172"/>
      <c r="G41" s="172"/>
      <c r="H41" s="172"/>
      <c r="I41" s="172"/>
      <c r="J41" s="172"/>
      <c r="K41" s="172"/>
      <c r="L41" s="172"/>
    </row>
    <row r="42" spans="1:12" ht="15.75">
      <c r="A42" s="170"/>
      <c r="B42" s="168"/>
      <c r="C42" s="172"/>
      <c r="D42" s="172"/>
      <c r="E42" s="172"/>
      <c r="F42" s="172"/>
      <c r="G42" s="172"/>
      <c r="H42" s="172"/>
      <c r="I42" s="172"/>
      <c r="J42" s="172"/>
      <c r="K42" s="172"/>
      <c r="L42" s="172"/>
    </row>
    <row r="43" spans="1:12" ht="15.75">
      <c r="A43" s="174"/>
      <c r="B43" s="175"/>
      <c r="C43" s="176"/>
      <c r="D43" s="176"/>
      <c r="E43" s="176"/>
      <c r="F43" s="176"/>
      <c r="G43" s="176"/>
      <c r="H43" s="176"/>
      <c r="I43" s="176"/>
      <c r="J43" s="176"/>
      <c r="K43" s="176"/>
      <c r="L43" s="176"/>
    </row>
    <row r="44" spans="1:12">
      <c r="A44" s="571" t="s">
        <v>381</v>
      </c>
      <c r="B44" s="571"/>
      <c r="C44" s="571"/>
      <c r="D44" s="571"/>
      <c r="E44" s="571"/>
      <c r="F44" s="571"/>
      <c r="G44" s="571"/>
      <c r="H44" s="571"/>
      <c r="I44" s="571"/>
      <c r="J44" s="571"/>
      <c r="K44" s="571"/>
      <c r="L44" s="571"/>
    </row>
    <row r="45" spans="1:12">
      <c r="A45" s="571" t="s">
        <v>382</v>
      </c>
      <c r="B45" s="571"/>
      <c r="C45" s="571"/>
      <c r="D45" s="571"/>
      <c r="E45" s="571"/>
      <c r="F45" s="571"/>
      <c r="G45" s="571"/>
      <c r="H45" s="571"/>
      <c r="I45" s="571"/>
      <c r="J45" s="571"/>
      <c r="K45" s="571"/>
      <c r="L45" s="571"/>
    </row>
    <row r="46" spans="1:12">
      <c r="A46" s="571" t="s">
        <v>394</v>
      </c>
      <c r="B46" s="571"/>
      <c r="C46" s="571"/>
      <c r="D46" s="571"/>
      <c r="E46" s="571"/>
      <c r="F46" s="571"/>
      <c r="G46" s="571"/>
      <c r="H46" s="571"/>
      <c r="I46" s="571"/>
      <c r="J46" s="571"/>
      <c r="K46" s="571"/>
      <c r="L46" s="571"/>
    </row>
    <row r="47" spans="1:12">
      <c r="A47" s="177"/>
      <c r="B47" s="177"/>
      <c r="C47" s="177"/>
      <c r="D47" s="177"/>
      <c r="E47" s="177"/>
      <c r="F47" s="177"/>
      <c r="G47" s="177"/>
      <c r="H47" s="177"/>
      <c r="I47" s="177"/>
      <c r="J47" s="177"/>
      <c r="K47" s="177"/>
      <c r="L47" s="177"/>
    </row>
    <row r="48" spans="1:12">
      <c r="A48" s="178" t="s">
        <v>315</v>
      </c>
      <c r="B48" s="572" t="s">
        <v>95</v>
      </c>
      <c r="C48" s="573" t="s">
        <v>384</v>
      </c>
      <c r="D48" s="573"/>
      <c r="E48" s="573" t="s">
        <v>385</v>
      </c>
      <c r="F48" s="573"/>
      <c r="G48" s="573" t="s">
        <v>386</v>
      </c>
      <c r="H48" s="573"/>
      <c r="I48" s="573" t="s">
        <v>387</v>
      </c>
      <c r="J48" s="573"/>
      <c r="K48" s="573" t="s">
        <v>388</v>
      </c>
      <c r="L48" s="573"/>
    </row>
    <row r="49" spans="1:12">
      <c r="A49" s="178" t="s">
        <v>319</v>
      </c>
      <c r="B49" s="572"/>
      <c r="C49" s="179" t="s">
        <v>389</v>
      </c>
      <c r="D49" s="179" t="s">
        <v>390</v>
      </c>
      <c r="E49" s="179" t="s">
        <v>389</v>
      </c>
      <c r="F49" s="179" t="s">
        <v>390</v>
      </c>
      <c r="G49" s="179" t="s">
        <v>389</v>
      </c>
      <c r="H49" s="179" t="s">
        <v>390</v>
      </c>
      <c r="I49" s="179" t="s">
        <v>389</v>
      </c>
      <c r="J49" s="180" t="s">
        <v>390</v>
      </c>
      <c r="K49" s="179" t="s">
        <v>389</v>
      </c>
      <c r="L49" s="179" t="s">
        <v>390</v>
      </c>
    </row>
    <row r="50" spans="1:12" ht="15.75">
      <c r="A50" s="163" t="s">
        <v>395</v>
      </c>
      <c r="B50" s="145" t="s">
        <v>347</v>
      </c>
      <c r="C50" s="181"/>
      <c r="D50" s="181"/>
      <c r="E50" s="181"/>
      <c r="F50" s="181"/>
      <c r="G50" s="181"/>
      <c r="H50" s="181"/>
      <c r="I50" s="181"/>
      <c r="J50" s="181"/>
      <c r="K50" s="181"/>
      <c r="L50" s="181"/>
    </row>
    <row r="51" spans="1:12" ht="15.75">
      <c r="A51" s="144">
        <v>1</v>
      </c>
      <c r="B51" s="143" t="s">
        <v>202</v>
      </c>
      <c r="C51" s="172">
        <v>242432</v>
      </c>
      <c r="D51" s="172">
        <v>295036</v>
      </c>
      <c r="E51" s="172">
        <v>25791</v>
      </c>
      <c r="F51" s="172">
        <v>183331</v>
      </c>
      <c r="G51" s="172">
        <v>22947</v>
      </c>
      <c r="H51" s="172">
        <v>111630</v>
      </c>
      <c r="I51" s="172">
        <v>291170</v>
      </c>
      <c r="J51" s="172">
        <v>589997</v>
      </c>
      <c r="K51" s="172">
        <v>231611</v>
      </c>
      <c r="L51" s="172">
        <v>246596</v>
      </c>
    </row>
    <row r="52" spans="1:12" ht="15.75">
      <c r="A52" s="144">
        <v>2</v>
      </c>
      <c r="B52" s="143" t="s">
        <v>201</v>
      </c>
      <c r="C52" s="172">
        <v>3439</v>
      </c>
      <c r="D52" s="172">
        <v>5886</v>
      </c>
      <c r="E52" s="172">
        <v>3176</v>
      </c>
      <c r="F52" s="172">
        <v>97366</v>
      </c>
      <c r="G52" s="172">
        <v>1478</v>
      </c>
      <c r="H52" s="172">
        <v>19339</v>
      </c>
      <c r="I52" s="172">
        <v>8093</v>
      </c>
      <c r="J52" s="172">
        <v>122591</v>
      </c>
      <c r="K52" s="172">
        <v>3400</v>
      </c>
      <c r="L52" s="172">
        <v>4410</v>
      </c>
    </row>
    <row r="53" spans="1:12" ht="15.75">
      <c r="A53" s="144">
        <v>3</v>
      </c>
      <c r="B53" s="143" t="s">
        <v>348</v>
      </c>
      <c r="C53" s="172">
        <v>12138</v>
      </c>
      <c r="D53" s="172">
        <v>1995</v>
      </c>
      <c r="E53" s="172">
        <v>1355</v>
      </c>
      <c r="F53" s="172">
        <v>4269</v>
      </c>
      <c r="G53" s="172">
        <v>31</v>
      </c>
      <c r="H53" s="172">
        <v>154</v>
      </c>
      <c r="I53" s="172">
        <v>13524</v>
      </c>
      <c r="J53" s="172">
        <v>6418</v>
      </c>
      <c r="K53" s="172">
        <v>1051</v>
      </c>
      <c r="L53" s="172">
        <v>1045</v>
      </c>
    </row>
    <row r="54" spans="1:12" ht="15.75">
      <c r="A54" s="144">
        <v>4</v>
      </c>
      <c r="B54" s="143" t="s">
        <v>396</v>
      </c>
      <c r="C54" s="172">
        <v>220</v>
      </c>
      <c r="D54" s="172">
        <v>1642</v>
      </c>
      <c r="E54" s="172">
        <v>523</v>
      </c>
      <c r="F54" s="172">
        <v>13043</v>
      </c>
      <c r="G54" s="172">
        <v>794</v>
      </c>
      <c r="H54" s="172">
        <v>22407</v>
      </c>
      <c r="I54" s="172">
        <v>1537</v>
      </c>
      <c r="J54" s="172">
        <v>37092</v>
      </c>
      <c r="K54" s="172">
        <v>220</v>
      </c>
      <c r="L54" s="172">
        <v>1642</v>
      </c>
    </row>
    <row r="55" spans="1:12" ht="15.75">
      <c r="A55" s="144">
        <v>5</v>
      </c>
      <c r="B55" s="143" t="s">
        <v>350</v>
      </c>
      <c r="C55" s="172">
        <v>935</v>
      </c>
      <c r="D55" s="172">
        <v>5432</v>
      </c>
      <c r="E55" s="172">
        <v>400</v>
      </c>
      <c r="F55" s="172">
        <v>4338</v>
      </c>
      <c r="G55" s="172">
        <v>142</v>
      </c>
      <c r="H55" s="172">
        <v>1312</v>
      </c>
      <c r="I55" s="172">
        <v>1477</v>
      </c>
      <c r="J55" s="172">
        <v>11082</v>
      </c>
      <c r="K55" s="172">
        <v>925</v>
      </c>
      <c r="L55" s="172">
        <v>2594</v>
      </c>
    </row>
    <row r="56" spans="1:12" ht="15.75">
      <c r="A56" s="144">
        <v>6</v>
      </c>
      <c r="B56" s="143" t="s">
        <v>259</v>
      </c>
      <c r="C56" s="172">
        <v>22148</v>
      </c>
      <c r="D56" s="172">
        <v>30367</v>
      </c>
      <c r="E56" s="172">
        <v>5313</v>
      </c>
      <c r="F56" s="172">
        <v>62241</v>
      </c>
      <c r="G56" s="172">
        <v>793</v>
      </c>
      <c r="H56" s="172">
        <v>2216</v>
      </c>
      <c r="I56" s="172">
        <v>28254</v>
      </c>
      <c r="J56" s="172">
        <v>94824</v>
      </c>
      <c r="K56" s="172">
        <v>21902</v>
      </c>
      <c r="L56" s="172">
        <v>28945</v>
      </c>
    </row>
    <row r="57" spans="1:12" ht="15.75">
      <c r="A57" s="144">
        <v>7</v>
      </c>
      <c r="B57" s="142" t="s">
        <v>351</v>
      </c>
      <c r="C57" s="172">
        <v>61</v>
      </c>
      <c r="D57" s="172">
        <v>38131</v>
      </c>
      <c r="E57" s="172">
        <v>620</v>
      </c>
      <c r="F57" s="172">
        <v>9342</v>
      </c>
      <c r="G57" s="172">
        <v>715</v>
      </c>
      <c r="H57" s="172">
        <v>5072</v>
      </c>
      <c r="I57" s="172">
        <v>1396</v>
      </c>
      <c r="J57" s="172">
        <v>52545</v>
      </c>
      <c r="K57" s="172">
        <v>23</v>
      </c>
      <c r="L57" s="172">
        <v>15503</v>
      </c>
    </row>
    <row r="58" spans="1:12" ht="15.75">
      <c r="A58" s="144">
        <v>8</v>
      </c>
      <c r="B58" s="143" t="s">
        <v>262</v>
      </c>
      <c r="C58" s="172">
        <v>18497</v>
      </c>
      <c r="D58" s="172">
        <v>22847</v>
      </c>
      <c r="E58" s="172">
        <v>783</v>
      </c>
      <c r="F58" s="172">
        <v>28695</v>
      </c>
      <c r="G58" s="172">
        <v>19226</v>
      </c>
      <c r="H58" s="172">
        <v>88139</v>
      </c>
      <c r="I58" s="172">
        <v>38506</v>
      </c>
      <c r="J58" s="172">
        <v>139681</v>
      </c>
      <c r="K58" s="172">
        <v>18436</v>
      </c>
      <c r="L58" s="172">
        <v>22777</v>
      </c>
    </row>
    <row r="59" spans="1:12" ht="15.75">
      <c r="A59" s="144">
        <v>9</v>
      </c>
      <c r="B59" s="142" t="s">
        <v>352</v>
      </c>
      <c r="C59" s="172">
        <v>2123</v>
      </c>
      <c r="D59" s="172">
        <v>2456</v>
      </c>
      <c r="E59" s="172">
        <v>3591</v>
      </c>
      <c r="F59" s="172">
        <v>18493</v>
      </c>
      <c r="G59" s="172">
        <v>645</v>
      </c>
      <c r="H59" s="172">
        <v>2165</v>
      </c>
      <c r="I59" s="172">
        <v>6359</v>
      </c>
      <c r="J59" s="172">
        <v>23114</v>
      </c>
      <c r="K59" s="172">
        <v>2093</v>
      </c>
      <c r="L59" s="172">
        <v>1968</v>
      </c>
    </row>
    <row r="60" spans="1:12" ht="15.75">
      <c r="A60" s="144">
        <v>10</v>
      </c>
      <c r="B60" s="142" t="s">
        <v>203</v>
      </c>
      <c r="C60" s="172">
        <v>15169</v>
      </c>
      <c r="D60" s="172">
        <v>32268</v>
      </c>
      <c r="E60" s="172">
        <v>23455</v>
      </c>
      <c r="F60" s="172">
        <v>6233</v>
      </c>
      <c r="G60" s="172">
        <v>15974</v>
      </c>
      <c r="H60" s="172">
        <v>20810</v>
      </c>
      <c r="I60" s="172">
        <v>54598</v>
      </c>
      <c r="J60" s="172">
        <v>59311</v>
      </c>
      <c r="K60" s="172">
        <v>15149</v>
      </c>
      <c r="L60" s="172">
        <v>19962</v>
      </c>
    </row>
    <row r="61" spans="1:12" ht="15.75">
      <c r="A61" s="144">
        <v>11</v>
      </c>
      <c r="B61" s="143" t="s">
        <v>353</v>
      </c>
      <c r="C61" s="172">
        <v>8681</v>
      </c>
      <c r="D61" s="172">
        <v>20286</v>
      </c>
      <c r="E61" s="172">
        <v>20687</v>
      </c>
      <c r="F61" s="172">
        <v>60649</v>
      </c>
      <c r="G61" s="172">
        <v>19663</v>
      </c>
      <c r="H61" s="172">
        <v>26216</v>
      </c>
      <c r="I61" s="172">
        <v>49031</v>
      </c>
      <c r="J61" s="172">
        <v>107151</v>
      </c>
      <c r="K61" s="172">
        <v>8676</v>
      </c>
      <c r="L61" s="172">
        <v>20268</v>
      </c>
    </row>
    <row r="62" spans="1:12" ht="15.75">
      <c r="A62" s="144">
        <v>12</v>
      </c>
      <c r="B62" s="142" t="s">
        <v>397</v>
      </c>
      <c r="C62" s="172">
        <v>583</v>
      </c>
      <c r="D62" s="172">
        <v>441</v>
      </c>
      <c r="E62" s="172">
        <v>432</v>
      </c>
      <c r="F62" s="172">
        <v>7620</v>
      </c>
      <c r="G62" s="172">
        <v>193</v>
      </c>
      <c r="H62" s="172">
        <v>1251</v>
      </c>
      <c r="I62" s="172">
        <v>1208</v>
      </c>
      <c r="J62" s="172">
        <v>9312</v>
      </c>
      <c r="K62" s="172">
        <v>575</v>
      </c>
      <c r="L62" s="172">
        <v>417</v>
      </c>
    </row>
    <row r="63" spans="1:12" ht="15.75">
      <c r="A63" s="144">
        <v>13</v>
      </c>
      <c r="B63" s="143" t="s">
        <v>355</v>
      </c>
      <c r="C63" s="172">
        <v>50346</v>
      </c>
      <c r="D63" s="172">
        <v>167043</v>
      </c>
      <c r="E63" s="172">
        <v>3741</v>
      </c>
      <c r="F63" s="172">
        <v>68794</v>
      </c>
      <c r="G63" s="172">
        <v>52037</v>
      </c>
      <c r="H63" s="172">
        <v>160810</v>
      </c>
      <c r="I63" s="172">
        <v>106124</v>
      </c>
      <c r="J63" s="172">
        <v>396647</v>
      </c>
      <c r="K63" s="172">
        <v>49818</v>
      </c>
      <c r="L63" s="172">
        <v>150068</v>
      </c>
    </row>
    <row r="64" spans="1:12" ht="15.75">
      <c r="A64" s="144">
        <v>14</v>
      </c>
      <c r="B64" s="143" t="s">
        <v>152</v>
      </c>
      <c r="C64" s="172">
        <v>79257</v>
      </c>
      <c r="D64" s="172">
        <v>137821</v>
      </c>
      <c r="E64" s="172">
        <v>15423</v>
      </c>
      <c r="F64" s="172">
        <v>209844</v>
      </c>
      <c r="G64" s="172">
        <v>10608</v>
      </c>
      <c r="H64" s="172">
        <v>91657</v>
      </c>
      <c r="I64" s="172">
        <v>105288</v>
      </c>
      <c r="J64" s="172">
        <v>439322</v>
      </c>
      <c r="K64" s="172">
        <v>73460</v>
      </c>
      <c r="L64" s="172">
        <v>104585</v>
      </c>
    </row>
    <row r="65" spans="1:12" ht="15.75">
      <c r="A65" s="144">
        <v>15</v>
      </c>
      <c r="B65" s="143" t="s">
        <v>356</v>
      </c>
      <c r="C65" s="172">
        <v>18511</v>
      </c>
      <c r="D65" s="172">
        <v>81488</v>
      </c>
      <c r="E65" s="172">
        <v>3810</v>
      </c>
      <c r="F65" s="172">
        <v>221266</v>
      </c>
      <c r="G65" s="172">
        <v>13199</v>
      </c>
      <c r="H65" s="172">
        <v>149005</v>
      </c>
      <c r="I65" s="172">
        <v>35520</v>
      </c>
      <c r="J65" s="172">
        <v>451759</v>
      </c>
      <c r="K65" s="172">
        <v>18421</v>
      </c>
      <c r="L65" s="172">
        <v>74576</v>
      </c>
    </row>
    <row r="66" spans="1:12" ht="15.75">
      <c r="A66" s="144">
        <v>16</v>
      </c>
      <c r="B66" s="143" t="s">
        <v>357</v>
      </c>
      <c r="C66" s="172">
        <v>18566</v>
      </c>
      <c r="D66" s="172">
        <v>28607</v>
      </c>
      <c r="E66" s="172">
        <v>21874</v>
      </c>
      <c r="F66" s="172">
        <v>40484</v>
      </c>
      <c r="G66" s="172">
        <v>3</v>
      </c>
      <c r="H66" s="172">
        <v>19</v>
      </c>
      <c r="I66" s="172">
        <v>40443</v>
      </c>
      <c r="J66" s="172">
        <v>69110</v>
      </c>
      <c r="K66" s="172">
        <v>18558</v>
      </c>
      <c r="L66" s="172">
        <v>20986</v>
      </c>
    </row>
    <row r="67" spans="1:12" ht="15.75">
      <c r="A67" s="144">
        <v>17</v>
      </c>
      <c r="B67" s="143" t="s">
        <v>398</v>
      </c>
      <c r="C67" s="172">
        <v>9399</v>
      </c>
      <c r="D67" s="172">
        <v>28383</v>
      </c>
      <c r="E67" s="172">
        <v>4532</v>
      </c>
      <c r="F67" s="172">
        <v>56600</v>
      </c>
      <c r="G67" s="172">
        <v>580</v>
      </c>
      <c r="H67" s="172">
        <v>2837</v>
      </c>
      <c r="I67" s="172">
        <v>14511</v>
      </c>
      <c r="J67" s="172">
        <v>87820</v>
      </c>
      <c r="K67" s="172">
        <v>9259</v>
      </c>
      <c r="L67" s="172">
        <v>21955</v>
      </c>
    </row>
    <row r="68" spans="1:12" ht="15.75">
      <c r="A68" s="141"/>
      <c r="B68" s="142" t="s">
        <v>360</v>
      </c>
      <c r="C68" s="173">
        <v>502505</v>
      </c>
      <c r="D68" s="173">
        <v>900129</v>
      </c>
      <c r="E68" s="173">
        <v>135506</v>
      </c>
      <c r="F68" s="173">
        <v>1092608</v>
      </c>
      <c r="G68" s="173">
        <v>159028</v>
      </c>
      <c r="H68" s="173">
        <v>705039</v>
      </c>
      <c r="I68" s="173">
        <v>797039</v>
      </c>
      <c r="J68" s="173">
        <v>2697776</v>
      </c>
      <c r="K68" s="173">
        <v>473577</v>
      </c>
      <c r="L68" s="173">
        <v>738297</v>
      </c>
    </row>
    <row r="69" spans="1:12" ht="15.75">
      <c r="A69" s="154" t="s">
        <v>361</v>
      </c>
      <c r="B69" s="145" t="s">
        <v>362</v>
      </c>
      <c r="C69" s="127"/>
      <c r="D69" s="172"/>
      <c r="E69" s="172"/>
      <c r="F69" s="172"/>
      <c r="G69" s="172"/>
      <c r="H69" s="172"/>
      <c r="I69" s="172"/>
      <c r="J69" s="172"/>
      <c r="K69" s="172"/>
      <c r="L69" s="172"/>
    </row>
    <row r="70" spans="1:12" ht="15.75">
      <c r="A70" s="141">
        <v>1</v>
      </c>
      <c r="B70" s="142" t="s">
        <v>363</v>
      </c>
      <c r="C70" s="139">
        <v>269240</v>
      </c>
      <c r="D70" s="139">
        <v>218424</v>
      </c>
      <c r="E70" s="139">
        <v>49738</v>
      </c>
      <c r="F70" s="139">
        <v>63018</v>
      </c>
      <c r="G70" s="139">
        <v>43016</v>
      </c>
      <c r="H70" s="139">
        <v>74591</v>
      </c>
      <c r="I70" s="139">
        <v>361994</v>
      </c>
      <c r="J70" s="139">
        <v>356033</v>
      </c>
      <c r="K70" s="139">
        <v>269240</v>
      </c>
      <c r="L70" s="139">
        <v>218424</v>
      </c>
    </row>
    <row r="71" spans="1:12" ht="15.75">
      <c r="A71" s="144">
        <v>2</v>
      </c>
      <c r="B71" s="143" t="s">
        <v>365</v>
      </c>
      <c r="C71" s="139">
        <v>399857</v>
      </c>
      <c r="D71" s="139">
        <v>412333</v>
      </c>
      <c r="E71" s="139">
        <v>7056</v>
      </c>
      <c r="F71" s="139">
        <v>10508</v>
      </c>
      <c r="G71" s="139">
        <v>82762</v>
      </c>
      <c r="H71" s="139">
        <v>126956</v>
      </c>
      <c r="I71" s="139">
        <v>489675</v>
      </c>
      <c r="J71" s="139">
        <v>549797</v>
      </c>
      <c r="K71" s="139">
        <v>379640</v>
      </c>
      <c r="L71" s="139">
        <v>409142</v>
      </c>
    </row>
    <row r="72" spans="1:12" ht="15.75">
      <c r="A72" s="144">
        <v>3</v>
      </c>
      <c r="B72" s="143" t="s">
        <v>366</v>
      </c>
      <c r="C72" s="139">
        <v>693094</v>
      </c>
      <c r="D72" s="139">
        <v>535645</v>
      </c>
      <c r="E72" s="139">
        <v>82585</v>
      </c>
      <c r="F72" s="139">
        <v>71831</v>
      </c>
      <c r="G72" s="139">
        <v>45438</v>
      </c>
      <c r="H72" s="139">
        <v>73583</v>
      </c>
      <c r="I72" s="139">
        <v>821117</v>
      </c>
      <c r="J72" s="139">
        <v>681059</v>
      </c>
      <c r="K72" s="139">
        <v>693094</v>
      </c>
      <c r="L72" s="139">
        <v>535645</v>
      </c>
    </row>
    <row r="73" spans="1:12" ht="15.75">
      <c r="A73" s="154"/>
      <c r="B73" s="145" t="s">
        <v>367</v>
      </c>
      <c r="C73" s="146">
        <v>1362191</v>
      </c>
      <c r="D73" s="146">
        <v>1166402</v>
      </c>
      <c r="E73" s="146">
        <v>139379</v>
      </c>
      <c r="F73" s="146">
        <v>145357</v>
      </c>
      <c r="G73" s="146">
        <v>171216</v>
      </c>
      <c r="H73" s="146">
        <v>275130</v>
      </c>
      <c r="I73" s="146">
        <v>1672786</v>
      </c>
      <c r="J73" s="146">
        <v>1586889</v>
      </c>
      <c r="K73" s="146">
        <v>1341974</v>
      </c>
      <c r="L73" s="146">
        <v>1163211</v>
      </c>
    </row>
    <row r="74" spans="1:12" ht="15.75">
      <c r="A74" s="145" t="s">
        <v>368</v>
      </c>
      <c r="B74" s="147"/>
      <c r="C74" s="123">
        <v>3679864</v>
      </c>
      <c r="D74" s="123">
        <v>5658893</v>
      </c>
      <c r="E74" s="123">
        <v>615483</v>
      </c>
      <c r="F74" s="123">
        <v>4109962</v>
      </c>
      <c r="G74" s="123">
        <v>872892</v>
      </c>
      <c r="H74" s="123">
        <v>3458075</v>
      </c>
      <c r="I74" s="123">
        <v>5168239</v>
      </c>
      <c r="J74" s="146">
        <v>13226930</v>
      </c>
      <c r="K74" s="123">
        <v>3512546</v>
      </c>
      <c r="L74" s="123">
        <v>4713104</v>
      </c>
    </row>
    <row r="75" spans="1:12" ht="15.75">
      <c r="A75" s="145" t="s">
        <v>399</v>
      </c>
      <c r="B75" s="145"/>
      <c r="C75" s="123">
        <v>5042055</v>
      </c>
      <c r="D75" s="123">
        <v>6825295</v>
      </c>
      <c r="E75" s="123">
        <v>754862</v>
      </c>
      <c r="F75" s="123">
        <v>4255319</v>
      </c>
      <c r="G75" s="123">
        <v>1044108</v>
      </c>
      <c r="H75" s="123">
        <v>3733205</v>
      </c>
      <c r="I75" s="123">
        <v>6841025</v>
      </c>
      <c r="J75" s="146">
        <v>14813819</v>
      </c>
      <c r="K75" s="123">
        <v>4854520</v>
      </c>
      <c r="L75" s="123">
        <v>5876315</v>
      </c>
    </row>
    <row r="76" spans="1:12" ht="15.75">
      <c r="A76" s="154" t="s">
        <v>370</v>
      </c>
      <c r="B76" s="145" t="s">
        <v>371</v>
      </c>
      <c r="C76" s="127"/>
      <c r="D76" s="172"/>
      <c r="E76" s="172"/>
      <c r="F76" s="172"/>
      <c r="G76" s="172"/>
      <c r="H76" s="172"/>
      <c r="I76" s="172"/>
      <c r="J76" s="172"/>
      <c r="K76" s="172"/>
      <c r="L76" s="172"/>
    </row>
    <row r="77" spans="1:12" ht="15.75">
      <c r="A77" s="144">
        <v>1</v>
      </c>
      <c r="B77" s="143" t="s">
        <v>372</v>
      </c>
      <c r="C77" s="139">
        <v>295805</v>
      </c>
      <c r="D77" s="139">
        <v>131760</v>
      </c>
      <c r="E77" s="139">
        <v>13472</v>
      </c>
      <c r="F77" s="139">
        <v>7003</v>
      </c>
      <c r="G77" s="139">
        <v>0</v>
      </c>
      <c r="H77" s="139">
        <v>0</v>
      </c>
      <c r="I77" s="139">
        <v>309277</v>
      </c>
      <c r="J77" s="139">
        <v>138763</v>
      </c>
      <c r="K77" s="139">
        <v>230839</v>
      </c>
      <c r="L77" s="139">
        <v>115641</v>
      </c>
    </row>
    <row r="78" spans="1:12" ht="15.75">
      <c r="A78" s="144">
        <v>2</v>
      </c>
      <c r="B78" s="143" t="s">
        <v>373</v>
      </c>
      <c r="C78" s="139">
        <v>2148510</v>
      </c>
      <c r="D78" s="139">
        <v>804827</v>
      </c>
      <c r="E78" s="139">
        <v>6737</v>
      </c>
      <c r="F78" s="139">
        <v>8444</v>
      </c>
      <c r="G78" s="139">
        <v>16756</v>
      </c>
      <c r="H78" s="139">
        <v>8198</v>
      </c>
      <c r="I78" s="139">
        <v>2172003</v>
      </c>
      <c r="J78" s="139">
        <v>821469</v>
      </c>
      <c r="K78" s="139">
        <v>1063407</v>
      </c>
      <c r="L78" s="139">
        <v>283412</v>
      </c>
    </row>
    <row r="79" spans="1:12" ht="15.75">
      <c r="A79" s="144">
        <v>3</v>
      </c>
      <c r="B79" s="143" t="s">
        <v>400</v>
      </c>
      <c r="C79" s="139">
        <v>0</v>
      </c>
      <c r="D79" s="139">
        <v>0</v>
      </c>
      <c r="E79" s="139">
        <v>2281</v>
      </c>
      <c r="F79" s="139">
        <v>4689</v>
      </c>
      <c r="G79" s="139">
        <v>0</v>
      </c>
      <c r="H79" s="139">
        <v>0</v>
      </c>
      <c r="I79" s="139">
        <v>2281</v>
      </c>
      <c r="J79" s="139">
        <v>4689</v>
      </c>
      <c r="K79" s="139">
        <v>0</v>
      </c>
      <c r="L79" s="139">
        <v>0</v>
      </c>
    </row>
    <row r="80" spans="1:12" ht="15.75">
      <c r="A80" s="141"/>
      <c r="B80" s="142" t="s">
        <v>375</v>
      </c>
      <c r="C80" s="146">
        <v>2444315</v>
      </c>
      <c r="D80" s="146">
        <v>936587</v>
      </c>
      <c r="E80" s="146">
        <v>22490</v>
      </c>
      <c r="F80" s="146">
        <v>20136</v>
      </c>
      <c r="G80" s="146">
        <v>16756</v>
      </c>
      <c r="H80" s="146">
        <v>8198</v>
      </c>
      <c r="I80" s="146">
        <v>2483561</v>
      </c>
      <c r="J80" s="146">
        <v>964921</v>
      </c>
      <c r="K80" s="146">
        <v>1294246</v>
      </c>
      <c r="L80" s="146">
        <v>399053</v>
      </c>
    </row>
    <row r="81" spans="1:12" ht="15.75">
      <c r="A81" s="182" t="s">
        <v>376</v>
      </c>
      <c r="B81" s="143" t="s">
        <v>377</v>
      </c>
      <c r="C81" s="127">
        <v>0</v>
      </c>
      <c r="D81" s="127">
        <v>0</v>
      </c>
      <c r="E81" s="127">
        <v>10188</v>
      </c>
      <c r="F81" s="127">
        <v>166605</v>
      </c>
      <c r="G81" s="127">
        <v>743</v>
      </c>
      <c r="H81" s="127">
        <v>35395</v>
      </c>
      <c r="I81" s="127">
        <v>10931</v>
      </c>
      <c r="J81" s="127">
        <v>202000</v>
      </c>
      <c r="K81" s="127">
        <v>0</v>
      </c>
      <c r="L81" s="127">
        <v>0</v>
      </c>
    </row>
    <row r="82" spans="1:12" ht="15.75">
      <c r="A82" s="158"/>
      <c r="B82" s="159" t="s">
        <v>378</v>
      </c>
      <c r="C82" s="123">
        <v>0</v>
      </c>
      <c r="D82" s="123">
        <v>0</v>
      </c>
      <c r="E82" s="123">
        <v>10188</v>
      </c>
      <c r="F82" s="123">
        <v>166605</v>
      </c>
      <c r="G82" s="123">
        <v>743</v>
      </c>
      <c r="H82" s="123">
        <v>35395</v>
      </c>
      <c r="I82" s="123">
        <v>10931</v>
      </c>
      <c r="J82" s="123">
        <v>202000</v>
      </c>
      <c r="K82" s="123">
        <v>0</v>
      </c>
      <c r="L82" s="123">
        <v>0</v>
      </c>
    </row>
    <row r="83" spans="1:12" ht="15.75">
      <c r="A83" s="158"/>
      <c r="B83" s="159" t="s">
        <v>379</v>
      </c>
      <c r="C83" s="123">
        <v>7486370</v>
      </c>
      <c r="D83" s="146">
        <v>7761882</v>
      </c>
      <c r="E83" s="123">
        <v>787540</v>
      </c>
      <c r="F83" s="123">
        <v>4442060</v>
      </c>
      <c r="G83" s="123">
        <v>1061607</v>
      </c>
      <c r="H83" s="123">
        <v>3776798</v>
      </c>
      <c r="I83" s="123">
        <v>9335517</v>
      </c>
      <c r="J83" s="146">
        <v>15980740</v>
      </c>
      <c r="K83" s="123">
        <v>6148766</v>
      </c>
      <c r="L83" s="123">
        <v>6275368</v>
      </c>
    </row>
    <row r="84" spans="1:12">
      <c r="A84" s="183"/>
      <c r="B84" s="184"/>
      <c r="C84" s="185"/>
      <c r="D84" s="185"/>
      <c r="E84" s="185"/>
      <c r="F84" s="185"/>
      <c r="G84" s="185"/>
      <c r="H84" s="185"/>
      <c r="I84" s="185"/>
      <c r="J84" s="185"/>
      <c r="K84" s="185"/>
      <c r="L84" s="185"/>
    </row>
    <row r="85" spans="1:12">
      <c r="A85" s="186"/>
      <c r="B85" s="186"/>
      <c r="C85" s="186"/>
      <c r="D85" s="186"/>
      <c r="E85" s="186"/>
      <c r="F85" s="186"/>
      <c r="G85" s="186"/>
      <c r="H85" s="186"/>
      <c r="I85" s="186"/>
      <c r="J85" s="186"/>
      <c r="K85" s="186"/>
      <c r="L85" s="186"/>
    </row>
    <row r="86" spans="1:12">
      <c r="A86" s="186"/>
      <c r="B86" s="186"/>
      <c r="C86" s="186"/>
      <c r="D86" s="186"/>
      <c r="E86" s="186"/>
      <c r="F86" s="186"/>
      <c r="G86" s="186"/>
      <c r="H86" s="186"/>
      <c r="I86" s="186"/>
      <c r="J86" s="186"/>
      <c r="K86" s="186"/>
      <c r="L86" s="186"/>
    </row>
    <row r="87" spans="1:12">
      <c r="A87" s="186"/>
      <c r="B87" s="186"/>
      <c r="C87" s="186"/>
      <c r="D87" s="186"/>
      <c r="E87" s="186"/>
      <c r="F87" s="186"/>
      <c r="G87" s="186"/>
      <c r="H87" s="186"/>
      <c r="I87" s="186"/>
      <c r="J87" s="186"/>
      <c r="K87" s="186"/>
      <c r="L87" s="186"/>
    </row>
    <row r="88" spans="1:12">
      <c r="A88" s="186"/>
      <c r="B88" s="186"/>
      <c r="C88" s="186"/>
      <c r="D88" s="186"/>
      <c r="E88" s="186"/>
      <c r="F88" s="186"/>
      <c r="G88" s="186"/>
      <c r="H88" s="186"/>
      <c r="I88" s="186"/>
      <c r="J88" s="186"/>
      <c r="K88" s="186"/>
      <c r="L88" s="186"/>
    </row>
    <row r="89" spans="1:12">
      <c r="A89" s="186"/>
      <c r="B89" s="186"/>
      <c r="C89" s="186"/>
      <c r="D89" s="186"/>
      <c r="E89" s="186"/>
      <c r="F89" s="186"/>
      <c r="G89" s="186"/>
      <c r="H89" s="186"/>
      <c r="I89" s="186"/>
      <c r="J89" s="186"/>
      <c r="K89" s="186"/>
      <c r="L89" s="186"/>
    </row>
    <row r="90" spans="1:12">
      <c r="A90" s="186"/>
      <c r="B90" s="186"/>
      <c r="C90" s="186"/>
      <c r="D90" s="186"/>
      <c r="E90" s="186"/>
      <c r="F90" s="186"/>
      <c r="G90" s="186"/>
      <c r="H90" s="186"/>
      <c r="I90" s="186"/>
      <c r="J90" s="186"/>
      <c r="K90" s="186"/>
      <c r="L90" s="186"/>
    </row>
    <row r="91" spans="1:12">
      <c r="A91" s="186"/>
      <c r="B91" s="186"/>
      <c r="C91" s="186"/>
      <c r="D91" s="186"/>
      <c r="E91" s="186"/>
      <c r="F91" s="186"/>
      <c r="G91" s="186"/>
      <c r="H91" s="186"/>
      <c r="I91" s="186"/>
      <c r="J91" s="186"/>
      <c r="K91" s="186"/>
      <c r="L91" s="186"/>
    </row>
    <row r="92" spans="1:12">
      <c r="A92" s="186"/>
      <c r="B92" s="186"/>
      <c r="C92" s="186"/>
      <c r="D92" s="186"/>
      <c r="E92" s="186"/>
      <c r="F92" s="186"/>
      <c r="G92" s="186"/>
      <c r="H92" s="186"/>
      <c r="I92" s="186"/>
      <c r="J92" s="186"/>
      <c r="K92" s="186"/>
      <c r="L92" s="186"/>
    </row>
    <row r="93" spans="1:12">
      <c r="A93" s="186"/>
      <c r="B93" s="186"/>
      <c r="C93" s="186"/>
      <c r="D93" s="186"/>
      <c r="E93" s="186"/>
      <c r="F93" s="186"/>
      <c r="G93" s="186"/>
      <c r="H93" s="186"/>
      <c r="I93" s="186"/>
      <c r="J93" s="186"/>
      <c r="K93" s="186"/>
      <c r="L93" s="186"/>
    </row>
    <row r="94" spans="1:12">
      <c r="A94" s="186"/>
      <c r="B94" s="186"/>
      <c r="C94" s="186"/>
      <c r="D94" s="186"/>
      <c r="E94" s="186"/>
      <c r="F94" s="186"/>
      <c r="G94" s="186"/>
      <c r="H94" s="186"/>
      <c r="I94" s="186"/>
      <c r="J94" s="186"/>
      <c r="K94" s="186"/>
      <c r="L94" s="186"/>
    </row>
  </sheetData>
  <mergeCells count="20">
    <mergeCell ref="A1:L1"/>
    <mergeCell ref="A2:L2"/>
    <mergeCell ref="A3:L3"/>
    <mergeCell ref="K4:L4"/>
    <mergeCell ref="B5:B6"/>
    <mergeCell ref="C5:D5"/>
    <mergeCell ref="E5:F5"/>
    <mergeCell ref="G5:H5"/>
    <mergeCell ref="I5:J5"/>
    <mergeCell ref="K5:L5"/>
    <mergeCell ref="A16:B16"/>
    <mergeCell ref="A44:L44"/>
    <mergeCell ref="A45:L45"/>
    <mergeCell ref="A46:L46"/>
    <mergeCell ref="B48:B49"/>
    <mergeCell ref="C48:D48"/>
    <mergeCell ref="E48:F48"/>
    <mergeCell ref="G48:H48"/>
    <mergeCell ref="I48:J48"/>
    <mergeCell ref="K48:L48"/>
  </mergeCells>
  <pageMargins left="0.7" right="0.7" top="0.75" bottom="0.75" header="0.3" footer="0.3"/>
</worksheet>
</file>

<file path=xl/worksheets/sheet15.xml><?xml version="1.0" encoding="utf-8"?>
<worksheet xmlns="http://schemas.openxmlformats.org/spreadsheetml/2006/main" xmlns:r="http://schemas.openxmlformats.org/officeDocument/2006/relationships">
  <dimension ref="A1:K79"/>
  <sheetViews>
    <sheetView workbookViewId="0">
      <selection activeCell="D9" sqref="D9"/>
    </sheetView>
  </sheetViews>
  <sheetFormatPr defaultRowHeight="15"/>
  <cols>
    <col min="1" max="1" width="11.7109375" style="161" bestFit="1" customWidth="1"/>
    <col min="2" max="2" width="41" style="161" customWidth="1"/>
    <col min="3" max="3" width="3.28515625" style="161" customWidth="1"/>
    <col min="4" max="4" width="19.5703125" style="161" customWidth="1"/>
    <col min="5" max="5" width="15.5703125" style="161" customWidth="1"/>
    <col min="6" max="6" width="16.140625" style="161" customWidth="1"/>
    <col min="7" max="7" width="15.28515625" style="161" customWidth="1"/>
    <col min="8" max="8" width="14.28515625" style="161" customWidth="1"/>
    <col min="9" max="9" width="19.140625" style="161" customWidth="1"/>
    <col min="10" max="11" width="21" style="161" customWidth="1"/>
    <col min="12" max="256" width="9.140625" style="161"/>
    <col min="257" max="257" width="11.7109375" style="161" bestFit="1" customWidth="1"/>
    <col min="258" max="258" width="41" style="161" customWidth="1"/>
    <col min="259" max="259" width="3.28515625" style="161" customWidth="1"/>
    <col min="260" max="260" width="19.5703125" style="161" customWidth="1"/>
    <col min="261" max="261" width="15.5703125" style="161" customWidth="1"/>
    <col min="262" max="262" width="16.140625" style="161" customWidth="1"/>
    <col min="263" max="263" width="15.28515625" style="161" customWidth="1"/>
    <col min="264" max="264" width="14.28515625" style="161" customWidth="1"/>
    <col min="265" max="265" width="19.140625" style="161" customWidth="1"/>
    <col min="266" max="267" width="21" style="161" customWidth="1"/>
    <col min="268" max="512" width="9.140625" style="161"/>
    <col min="513" max="513" width="11.7109375" style="161" bestFit="1" customWidth="1"/>
    <col min="514" max="514" width="41" style="161" customWidth="1"/>
    <col min="515" max="515" width="3.28515625" style="161" customWidth="1"/>
    <col min="516" max="516" width="19.5703125" style="161" customWidth="1"/>
    <col min="517" max="517" width="15.5703125" style="161" customWidth="1"/>
    <col min="518" max="518" width="16.140625" style="161" customWidth="1"/>
    <col min="519" max="519" width="15.28515625" style="161" customWidth="1"/>
    <col min="520" max="520" width="14.28515625" style="161" customWidth="1"/>
    <col min="521" max="521" width="19.140625" style="161" customWidth="1"/>
    <col min="522" max="523" width="21" style="161" customWidth="1"/>
    <col min="524" max="768" width="9.140625" style="161"/>
    <col min="769" max="769" width="11.7109375" style="161" bestFit="1" customWidth="1"/>
    <col min="770" max="770" width="41" style="161" customWidth="1"/>
    <col min="771" max="771" width="3.28515625" style="161" customWidth="1"/>
    <col min="772" max="772" width="19.5703125" style="161" customWidth="1"/>
    <col min="773" max="773" width="15.5703125" style="161" customWidth="1"/>
    <col min="774" max="774" width="16.140625" style="161" customWidth="1"/>
    <col min="775" max="775" width="15.28515625" style="161" customWidth="1"/>
    <col min="776" max="776" width="14.28515625" style="161" customWidth="1"/>
    <col min="777" max="777" width="19.140625" style="161" customWidth="1"/>
    <col min="778" max="779" width="21" style="161" customWidth="1"/>
    <col min="780" max="1024" width="9.140625" style="161"/>
    <col min="1025" max="1025" width="11.7109375" style="161" bestFit="1" customWidth="1"/>
    <col min="1026" max="1026" width="41" style="161" customWidth="1"/>
    <col min="1027" max="1027" width="3.28515625" style="161" customWidth="1"/>
    <col min="1028" max="1028" width="19.5703125" style="161" customWidth="1"/>
    <col min="1029" max="1029" width="15.5703125" style="161" customWidth="1"/>
    <col min="1030" max="1030" width="16.140625" style="161" customWidth="1"/>
    <col min="1031" max="1031" width="15.28515625" style="161" customWidth="1"/>
    <col min="1032" max="1032" width="14.28515625" style="161" customWidth="1"/>
    <col min="1033" max="1033" width="19.140625" style="161" customWidth="1"/>
    <col min="1034" max="1035" width="21" style="161" customWidth="1"/>
    <col min="1036" max="1280" width="9.140625" style="161"/>
    <col min="1281" max="1281" width="11.7109375" style="161" bestFit="1" customWidth="1"/>
    <col min="1282" max="1282" width="41" style="161" customWidth="1"/>
    <col min="1283" max="1283" width="3.28515625" style="161" customWidth="1"/>
    <col min="1284" max="1284" width="19.5703125" style="161" customWidth="1"/>
    <col min="1285" max="1285" width="15.5703125" style="161" customWidth="1"/>
    <col min="1286" max="1286" width="16.140625" style="161" customWidth="1"/>
    <col min="1287" max="1287" width="15.28515625" style="161" customWidth="1"/>
    <col min="1288" max="1288" width="14.28515625" style="161" customWidth="1"/>
    <col min="1289" max="1289" width="19.140625" style="161" customWidth="1"/>
    <col min="1290" max="1291" width="21" style="161" customWidth="1"/>
    <col min="1292" max="1536" width="9.140625" style="161"/>
    <col min="1537" max="1537" width="11.7109375" style="161" bestFit="1" customWidth="1"/>
    <col min="1538" max="1538" width="41" style="161" customWidth="1"/>
    <col min="1539" max="1539" width="3.28515625" style="161" customWidth="1"/>
    <col min="1540" max="1540" width="19.5703125" style="161" customWidth="1"/>
    <col min="1541" max="1541" width="15.5703125" style="161" customWidth="1"/>
    <col min="1542" max="1542" width="16.140625" style="161" customWidth="1"/>
    <col min="1543" max="1543" width="15.28515625" style="161" customWidth="1"/>
    <col min="1544" max="1544" width="14.28515625" style="161" customWidth="1"/>
    <col min="1545" max="1545" width="19.140625" style="161" customWidth="1"/>
    <col min="1546" max="1547" width="21" style="161" customWidth="1"/>
    <col min="1548" max="1792" width="9.140625" style="161"/>
    <col min="1793" max="1793" width="11.7109375" style="161" bestFit="1" customWidth="1"/>
    <col min="1794" max="1794" width="41" style="161" customWidth="1"/>
    <col min="1795" max="1795" width="3.28515625" style="161" customWidth="1"/>
    <col min="1796" max="1796" width="19.5703125" style="161" customWidth="1"/>
    <col min="1797" max="1797" width="15.5703125" style="161" customWidth="1"/>
    <col min="1798" max="1798" width="16.140625" style="161" customWidth="1"/>
    <col min="1799" max="1799" width="15.28515625" style="161" customWidth="1"/>
    <col min="1800" max="1800" width="14.28515625" style="161" customWidth="1"/>
    <col min="1801" max="1801" width="19.140625" style="161" customWidth="1"/>
    <col min="1802" max="1803" width="21" style="161" customWidth="1"/>
    <col min="1804" max="2048" width="9.140625" style="161"/>
    <col min="2049" max="2049" width="11.7109375" style="161" bestFit="1" customWidth="1"/>
    <col min="2050" max="2050" width="41" style="161" customWidth="1"/>
    <col min="2051" max="2051" width="3.28515625" style="161" customWidth="1"/>
    <col min="2052" max="2052" width="19.5703125" style="161" customWidth="1"/>
    <col min="2053" max="2053" width="15.5703125" style="161" customWidth="1"/>
    <col min="2054" max="2054" width="16.140625" style="161" customWidth="1"/>
    <col min="2055" max="2055" width="15.28515625" style="161" customWidth="1"/>
    <col min="2056" max="2056" width="14.28515625" style="161" customWidth="1"/>
    <col min="2057" max="2057" width="19.140625" style="161" customWidth="1"/>
    <col min="2058" max="2059" width="21" style="161" customWidth="1"/>
    <col min="2060" max="2304" width="9.140625" style="161"/>
    <col min="2305" max="2305" width="11.7109375" style="161" bestFit="1" customWidth="1"/>
    <col min="2306" max="2306" width="41" style="161" customWidth="1"/>
    <col min="2307" max="2307" width="3.28515625" style="161" customWidth="1"/>
    <col min="2308" max="2308" width="19.5703125" style="161" customWidth="1"/>
    <col min="2309" max="2309" width="15.5703125" style="161" customWidth="1"/>
    <col min="2310" max="2310" width="16.140625" style="161" customWidth="1"/>
    <col min="2311" max="2311" width="15.28515625" style="161" customWidth="1"/>
    <col min="2312" max="2312" width="14.28515625" style="161" customWidth="1"/>
    <col min="2313" max="2313" width="19.140625" style="161" customWidth="1"/>
    <col min="2314" max="2315" width="21" style="161" customWidth="1"/>
    <col min="2316" max="2560" width="9.140625" style="161"/>
    <col min="2561" max="2561" width="11.7109375" style="161" bestFit="1" customWidth="1"/>
    <col min="2562" max="2562" width="41" style="161" customWidth="1"/>
    <col min="2563" max="2563" width="3.28515625" style="161" customWidth="1"/>
    <col min="2564" max="2564" width="19.5703125" style="161" customWidth="1"/>
    <col min="2565" max="2565" width="15.5703125" style="161" customWidth="1"/>
    <col min="2566" max="2566" width="16.140625" style="161" customWidth="1"/>
    <col min="2567" max="2567" width="15.28515625" style="161" customWidth="1"/>
    <col min="2568" max="2568" width="14.28515625" style="161" customWidth="1"/>
    <col min="2569" max="2569" width="19.140625" style="161" customWidth="1"/>
    <col min="2570" max="2571" width="21" style="161" customWidth="1"/>
    <col min="2572" max="2816" width="9.140625" style="161"/>
    <col min="2817" max="2817" width="11.7109375" style="161" bestFit="1" customWidth="1"/>
    <col min="2818" max="2818" width="41" style="161" customWidth="1"/>
    <col min="2819" max="2819" width="3.28515625" style="161" customWidth="1"/>
    <col min="2820" max="2820" width="19.5703125" style="161" customWidth="1"/>
    <col min="2821" max="2821" width="15.5703125" style="161" customWidth="1"/>
    <col min="2822" max="2822" width="16.140625" style="161" customWidth="1"/>
    <col min="2823" max="2823" width="15.28515625" style="161" customWidth="1"/>
    <col min="2824" max="2824" width="14.28515625" style="161" customWidth="1"/>
    <col min="2825" max="2825" width="19.140625" style="161" customWidth="1"/>
    <col min="2826" max="2827" width="21" style="161" customWidth="1"/>
    <col min="2828" max="3072" width="9.140625" style="161"/>
    <col min="3073" max="3073" width="11.7109375" style="161" bestFit="1" customWidth="1"/>
    <col min="3074" max="3074" width="41" style="161" customWidth="1"/>
    <col min="3075" max="3075" width="3.28515625" style="161" customWidth="1"/>
    <col min="3076" max="3076" width="19.5703125" style="161" customWidth="1"/>
    <col min="3077" max="3077" width="15.5703125" style="161" customWidth="1"/>
    <col min="3078" max="3078" width="16.140625" style="161" customWidth="1"/>
    <col min="3079" max="3079" width="15.28515625" style="161" customWidth="1"/>
    <col min="3080" max="3080" width="14.28515625" style="161" customWidth="1"/>
    <col min="3081" max="3081" width="19.140625" style="161" customWidth="1"/>
    <col min="3082" max="3083" width="21" style="161" customWidth="1"/>
    <col min="3084" max="3328" width="9.140625" style="161"/>
    <col min="3329" max="3329" width="11.7109375" style="161" bestFit="1" customWidth="1"/>
    <col min="3330" max="3330" width="41" style="161" customWidth="1"/>
    <col min="3331" max="3331" width="3.28515625" style="161" customWidth="1"/>
    <col min="3332" max="3332" width="19.5703125" style="161" customWidth="1"/>
    <col min="3333" max="3333" width="15.5703125" style="161" customWidth="1"/>
    <col min="3334" max="3334" width="16.140625" style="161" customWidth="1"/>
    <col min="3335" max="3335" width="15.28515625" style="161" customWidth="1"/>
    <col min="3336" max="3336" width="14.28515625" style="161" customWidth="1"/>
    <col min="3337" max="3337" width="19.140625" style="161" customWidth="1"/>
    <col min="3338" max="3339" width="21" style="161" customWidth="1"/>
    <col min="3340" max="3584" width="9.140625" style="161"/>
    <col min="3585" max="3585" width="11.7109375" style="161" bestFit="1" customWidth="1"/>
    <col min="3586" max="3586" width="41" style="161" customWidth="1"/>
    <col min="3587" max="3587" width="3.28515625" style="161" customWidth="1"/>
    <col min="3588" max="3588" width="19.5703125" style="161" customWidth="1"/>
    <col min="3589" max="3589" width="15.5703125" style="161" customWidth="1"/>
    <col min="3590" max="3590" width="16.140625" style="161" customWidth="1"/>
    <col min="3591" max="3591" width="15.28515625" style="161" customWidth="1"/>
    <col min="3592" max="3592" width="14.28515625" style="161" customWidth="1"/>
    <col min="3593" max="3593" width="19.140625" style="161" customWidth="1"/>
    <col min="3594" max="3595" width="21" style="161" customWidth="1"/>
    <col min="3596" max="3840" width="9.140625" style="161"/>
    <col min="3841" max="3841" width="11.7109375" style="161" bestFit="1" customWidth="1"/>
    <col min="3842" max="3842" width="41" style="161" customWidth="1"/>
    <col min="3843" max="3843" width="3.28515625" style="161" customWidth="1"/>
    <col min="3844" max="3844" width="19.5703125" style="161" customWidth="1"/>
    <col min="3845" max="3845" width="15.5703125" style="161" customWidth="1"/>
    <col min="3846" max="3846" width="16.140625" style="161" customWidth="1"/>
    <col min="3847" max="3847" width="15.28515625" style="161" customWidth="1"/>
    <col min="3848" max="3848" width="14.28515625" style="161" customWidth="1"/>
    <col min="3849" max="3849" width="19.140625" style="161" customWidth="1"/>
    <col min="3850" max="3851" width="21" style="161" customWidth="1"/>
    <col min="3852" max="4096" width="9.140625" style="161"/>
    <col min="4097" max="4097" width="11.7109375" style="161" bestFit="1" customWidth="1"/>
    <col min="4098" max="4098" width="41" style="161" customWidth="1"/>
    <col min="4099" max="4099" width="3.28515625" style="161" customWidth="1"/>
    <col min="4100" max="4100" width="19.5703125" style="161" customWidth="1"/>
    <col min="4101" max="4101" width="15.5703125" style="161" customWidth="1"/>
    <col min="4102" max="4102" width="16.140625" style="161" customWidth="1"/>
    <col min="4103" max="4103" width="15.28515625" style="161" customWidth="1"/>
    <col min="4104" max="4104" width="14.28515625" style="161" customWidth="1"/>
    <col min="4105" max="4105" width="19.140625" style="161" customWidth="1"/>
    <col min="4106" max="4107" width="21" style="161" customWidth="1"/>
    <col min="4108" max="4352" width="9.140625" style="161"/>
    <col min="4353" max="4353" width="11.7109375" style="161" bestFit="1" customWidth="1"/>
    <col min="4354" max="4354" width="41" style="161" customWidth="1"/>
    <col min="4355" max="4355" width="3.28515625" style="161" customWidth="1"/>
    <col min="4356" max="4356" width="19.5703125" style="161" customWidth="1"/>
    <col min="4357" max="4357" width="15.5703125" style="161" customWidth="1"/>
    <col min="4358" max="4358" width="16.140625" style="161" customWidth="1"/>
    <col min="4359" max="4359" width="15.28515625" style="161" customWidth="1"/>
    <col min="4360" max="4360" width="14.28515625" style="161" customWidth="1"/>
    <col min="4361" max="4361" width="19.140625" style="161" customWidth="1"/>
    <col min="4362" max="4363" width="21" style="161" customWidth="1"/>
    <col min="4364" max="4608" width="9.140625" style="161"/>
    <col min="4609" max="4609" width="11.7109375" style="161" bestFit="1" customWidth="1"/>
    <col min="4610" max="4610" width="41" style="161" customWidth="1"/>
    <col min="4611" max="4611" width="3.28515625" style="161" customWidth="1"/>
    <col min="4612" max="4612" width="19.5703125" style="161" customWidth="1"/>
    <col min="4613" max="4613" width="15.5703125" style="161" customWidth="1"/>
    <col min="4614" max="4614" width="16.140625" style="161" customWidth="1"/>
    <col min="4615" max="4615" width="15.28515625" style="161" customWidth="1"/>
    <col min="4616" max="4616" width="14.28515625" style="161" customWidth="1"/>
    <col min="4617" max="4617" width="19.140625" style="161" customWidth="1"/>
    <col min="4618" max="4619" width="21" style="161" customWidth="1"/>
    <col min="4620" max="4864" width="9.140625" style="161"/>
    <col min="4865" max="4865" width="11.7109375" style="161" bestFit="1" customWidth="1"/>
    <col min="4866" max="4866" width="41" style="161" customWidth="1"/>
    <col min="4867" max="4867" width="3.28515625" style="161" customWidth="1"/>
    <col min="4868" max="4868" width="19.5703125" style="161" customWidth="1"/>
    <col min="4869" max="4869" width="15.5703125" style="161" customWidth="1"/>
    <col min="4870" max="4870" width="16.140625" style="161" customWidth="1"/>
    <col min="4871" max="4871" width="15.28515625" style="161" customWidth="1"/>
    <col min="4872" max="4872" width="14.28515625" style="161" customWidth="1"/>
    <col min="4873" max="4873" width="19.140625" style="161" customWidth="1"/>
    <col min="4874" max="4875" width="21" style="161" customWidth="1"/>
    <col min="4876" max="5120" width="9.140625" style="161"/>
    <col min="5121" max="5121" width="11.7109375" style="161" bestFit="1" customWidth="1"/>
    <col min="5122" max="5122" width="41" style="161" customWidth="1"/>
    <col min="5123" max="5123" width="3.28515625" style="161" customWidth="1"/>
    <col min="5124" max="5124" width="19.5703125" style="161" customWidth="1"/>
    <col min="5125" max="5125" width="15.5703125" style="161" customWidth="1"/>
    <col min="5126" max="5126" width="16.140625" style="161" customWidth="1"/>
    <col min="5127" max="5127" width="15.28515625" style="161" customWidth="1"/>
    <col min="5128" max="5128" width="14.28515625" style="161" customWidth="1"/>
    <col min="5129" max="5129" width="19.140625" style="161" customWidth="1"/>
    <col min="5130" max="5131" width="21" style="161" customWidth="1"/>
    <col min="5132" max="5376" width="9.140625" style="161"/>
    <col min="5377" max="5377" width="11.7109375" style="161" bestFit="1" customWidth="1"/>
    <col min="5378" max="5378" width="41" style="161" customWidth="1"/>
    <col min="5379" max="5379" width="3.28515625" style="161" customWidth="1"/>
    <col min="5380" max="5380" width="19.5703125" style="161" customWidth="1"/>
    <col min="5381" max="5381" width="15.5703125" style="161" customWidth="1"/>
    <col min="5382" max="5382" width="16.140625" style="161" customWidth="1"/>
    <col min="5383" max="5383" width="15.28515625" style="161" customWidth="1"/>
    <col min="5384" max="5384" width="14.28515625" style="161" customWidth="1"/>
    <col min="5385" max="5385" width="19.140625" style="161" customWidth="1"/>
    <col min="5386" max="5387" width="21" style="161" customWidth="1"/>
    <col min="5388" max="5632" width="9.140625" style="161"/>
    <col min="5633" max="5633" width="11.7109375" style="161" bestFit="1" customWidth="1"/>
    <col min="5634" max="5634" width="41" style="161" customWidth="1"/>
    <col min="5635" max="5635" width="3.28515625" style="161" customWidth="1"/>
    <col min="5636" max="5636" width="19.5703125" style="161" customWidth="1"/>
    <col min="5637" max="5637" width="15.5703125" style="161" customWidth="1"/>
    <col min="5638" max="5638" width="16.140625" style="161" customWidth="1"/>
    <col min="5639" max="5639" width="15.28515625" style="161" customWidth="1"/>
    <col min="5640" max="5640" width="14.28515625" style="161" customWidth="1"/>
    <col min="5641" max="5641" width="19.140625" style="161" customWidth="1"/>
    <col min="5642" max="5643" width="21" style="161" customWidth="1"/>
    <col min="5644" max="5888" width="9.140625" style="161"/>
    <col min="5889" max="5889" width="11.7109375" style="161" bestFit="1" customWidth="1"/>
    <col min="5890" max="5890" width="41" style="161" customWidth="1"/>
    <col min="5891" max="5891" width="3.28515625" style="161" customWidth="1"/>
    <col min="5892" max="5892" width="19.5703125" style="161" customWidth="1"/>
    <col min="5893" max="5893" width="15.5703125" style="161" customWidth="1"/>
    <col min="5894" max="5894" width="16.140625" style="161" customWidth="1"/>
    <col min="5895" max="5895" width="15.28515625" style="161" customWidth="1"/>
    <col min="5896" max="5896" width="14.28515625" style="161" customWidth="1"/>
    <col min="5897" max="5897" width="19.140625" style="161" customWidth="1"/>
    <col min="5898" max="5899" width="21" style="161" customWidth="1"/>
    <col min="5900" max="6144" width="9.140625" style="161"/>
    <col min="6145" max="6145" width="11.7109375" style="161" bestFit="1" customWidth="1"/>
    <col min="6146" max="6146" width="41" style="161" customWidth="1"/>
    <col min="6147" max="6147" width="3.28515625" style="161" customWidth="1"/>
    <col min="6148" max="6148" width="19.5703125" style="161" customWidth="1"/>
    <col min="6149" max="6149" width="15.5703125" style="161" customWidth="1"/>
    <col min="6150" max="6150" width="16.140625" style="161" customWidth="1"/>
    <col min="6151" max="6151" width="15.28515625" style="161" customWidth="1"/>
    <col min="6152" max="6152" width="14.28515625" style="161" customWidth="1"/>
    <col min="6153" max="6153" width="19.140625" style="161" customWidth="1"/>
    <col min="6154" max="6155" width="21" style="161" customWidth="1"/>
    <col min="6156" max="6400" width="9.140625" style="161"/>
    <col min="6401" max="6401" width="11.7109375" style="161" bestFit="1" customWidth="1"/>
    <col min="6402" max="6402" width="41" style="161" customWidth="1"/>
    <col min="6403" max="6403" width="3.28515625" style="161" customWidth="1"/>
    <col min="6404" max="6404" width="19.5703125" style="161" customWidth="1"/>
    <col min="6405" max="6405" width="15.5703125" style="161" customWidth="1"/>
    <col min="6406" max="6406" width="16.140625" style="161" customWidth="1"/>
    <col min="6407" max="6407" width="15.28515625" style="161" customWidth="1"/>
    <col min="6408" max="6408" width="14.28515625" style="161" customWidth="1"/>
    <col min="6409" max="6409" width="19.140625" style="161" customWidth="1"/>
    <col min="6410" max="6411" width="21" style="161" customWidth="1"/>
    <col min="6412" max="6656" width="9.140625" style="161"/>
    <col min="6657" max="6657" width="11.7109375" style="161" bestFit="1" customWidth="1"/>
    <col min="6658" max="6658" width="41" style="161" customWidth="1"/>
    <col min="6659" max="6659" width="3.28515625" style="161" customWidth="1"/>
    <col min="6660" max="6660" width="19.5703125" style="161" customWidth="1"/>
    <col min="6661" max="6661" width="15.5703125" style="161" customWidth="1"/>
    <col min="6662" max="6662" width="16.140625" style="161" customWidth="1"/>
    <col min="6663" max="6663" width="15.28515625" style="161" customWidth="1"/>
    <col min="6664" max="6664" width="14.28515625" style="161" customWidth="1"/>
    <col min="6665" max="6665" width="19.140625" style="161" customWidth="1"/>
    <col min="6666" max="6667" width="21" style="161" customWidth="1"/>
    <col min="6668" max="6912" width="9.140625" style="161"/>
    <col min="6913" max="6913" width="11.7109375" style="161" bestFit="1" customWidth="1"/>
    <col min="6914" max="6914" width="41" style="161" customWidth="1"/>
    <col min="6915" max="6915" width="3.28515625" style="161" customWidth="1"/>
    <col min="6916" max="6916" width="19.5703125" style="161" customWidth="1"/>
    <col min="6917" max="6917" width="15.5703125" style="161" customWidth="1"/>
    <col min="6918" max="6918" width="16.140625" style="161" customWidth="1"/>
    <col min="6919" max="6919" width="15.28515625" style="161" customWidth="1"/>
    <col min="6920" max="6920" width="14.28515625" style="161" customWidth="1"/>
    <col min="6921" max="6921" width="19.140625" style="161" customWidth="1"/>
    <col min="6922" max="6923" width="21" style="161" customWidth="1"/>
    <col min="6924" max="7168" width="9.140625" style="161"/>
    <col min="7169" max="7169" width="11.7109375" style="161" bestFit="1" customWidth="1"/>
    <col min="7170" max="7170" width="41" style="161" customWidth="1"/>
    <col min="7171" max="7171" width="3.28515625" style="161" customWidth="1"/>
    <col min="7172" max="7172" width="19.5703125" style="161" customWidth="1"/>
    <col min="7173" max="7173" width="15.5703125" style="161" customWidth="1"/>
    <col min="7174" max="7174" width="16.140625" style="161" customWidth="1"/>
    <col min="7175" max="7175" width="15.28515625" style="161" customWidth="1"/>
    <col min="7176" max="7176" width="14.28515625" style="161" customWidth="1"/>
    <col min="7177" max="7177" width="19.140625" style="161" customWidth="1"/>
    <col min="7178" max="7179" width="21" style="161" customWidth="1"/>
    <col min="7180" max="7424" width="9.140625" style="161"/>
    <col min="7425" max="7425" width="11.7109375" style="161" bestFit="1" customWidth="1"/>
    <col min="7426" max="7426" width="41" style="161" customWidth="1"/>
    <col min="7427" max="7427" width="3.28515625" style="161" customWidth="1"/>
    <col min="7428" max="7428" width="19.5703125" style="161" customWidth="1"/>
    <col min="7429" max="7429" width="15.5703125" style="161" customWidth="1"/>
    <col min="7430" max="7430" width="16.140625" style="161" customWidth="1"/>
    <col min="7431" max="7431" width="15.28515625" style="161" customWidth="1"/>
    <col min="7432" max="7432" width="14.28515625" style="161" customWidth="1"/>
    <col min="7433" max="7433" width="19.140625" style="161" customWidth="1"/>
    <col min="7434" max="7435" width="21" style="161" customWidth="1"/>
    <col min="7436" max="7680" width="9.140625" style="161"/>
    <col min="7681" max="7681" width="11.7109375" style="161" bestFit="1" customWidth="1"/>
    <col min="7682" max="7682" width="41" style="161" customWidth="1"/>
    <col min="7683" max="7683" width="3.28515625" style="161" customWidth="1"/>
    <col min="7684" max="7684" width="19.5703125" style="161" customWidth="1"/>
    <col min="7685" max="7685" width="15.5703125" style="161" customWidth="1"/>
    <col min="7686" max="7686" width="16.140625" style="161" customWidth="1"/>
    <col min="7687" max="7687" width="15.28515625" style="161" customWidth="1"/>
    <col min="7688" max="7688" width="14.28515625" style="161" customWidth="1"/>
    <col min="7689" max="7689" width="19.140625" style="161" customWidth="1"/>
    <col min="7690" max="7691" width="21" style="161" customWidth="1"/>
    <col min="7692" max="7936" width="9.140625" style="161"/>
    <col min="7937" max="7937" width="11.7109375" style="161" bestFit="1" customWidth="1"/>
    <col min="7938" max="7938" width="41" style="161" customWidth="1"/>
    <col min="7939" max="7939" width="3.28515625" style="161" customWidth="1"/>
    <col min="7940" max="7940" width="19.5703125" style="161" customWidth="1"/>
    <col min="7941" max="7941" width="15.5703125" style="161" customWidth="1"/>
    <col min="7942" max="7942" width="16.140625" style="161" customWidth="1"/>
    <col min="7943" max="7943" width="15.28515625" style="161" customWidth="1"/>
    <col min="7944" max="7944" width="14.28515625" style="161" customWidth="1"/>
    <col min="7945" max="7945" width="19.140625" style="161" customWidth="1"/>
    <col min="7946" max="7947" width="21" style="161" customWidth="1"/>
    <col min="7948" max="8192" width="9.140625" style="161"/>
    <col min="8193" max="8193" width="11.7109375" style="161" bestFit="1" customWidth="1"/>
    <col min="8194" max="8194" width="41" style="161" customWidth="1"/>
    <col min="8195" max="8195" width="3.28515625" style="161" customWidth="1"/>
    <col min="8196" max="8196" width="19.5703125" style="161" customWidth="1"/>
    <col min="8197" max="8197" width="15.5703125" style="161" customWidth="1"/>
    <col min="8198" max="8198" width="16.140625" style="161" customWidth="1"/>
    <col min="8199" max="8199" width="15.28515625" style="161" customWidth="1"/>
    <col min="8200" max="8200" width="14.28515625" style="161" customWidth="1"/>
    <col min="8201" max="8201" width="19.140625" style="161" customWidth="1"/>
    <col min="8202" max="8203" width="21" style="161" customWidth="1"/>
    <col min="8204" max="8448" width="9.140625" style="161"/>
    <col min="8449" max="8449" width="11.7109375" style="161" bestFit="1" customWidth="1"/>
    <col min="8450" max="8450" width="41" style="161" customWidth="1"/>
    <col min="8451" max="8451" width="3.28515625" style="161" customWidth="1"/>
    <col min="8452" max="8452" width="19.5703125" style="161" customWidth="1"/>
    <col min="8453" max="8453" width="15.5703125" style="161" customWidth="1"/>
    <col min="8454" max="8454" width="16.140625" style="161" customWidth="1"/>
    <col min="8455" max="8455" width="15.28515625" style="161" customWidth="1"/>
    <col min="8456" max="8456" width="14.28515625" style="161" customWidth="1"/>
    <col min="8457" max="8457" width="19.140625" style="161" customWidth="1"/>
    <col min="8458" max="8459" width="21" style="161" customWidth="1"/>
    <col min="8460" max="8704" width="9.140625" style="161"/>
    <col min="8705" max="8705" width="11.7109375" style="161" bestFit="1" customWidth="1"/>
    <col min="8706" max="8706" width="41" style="161" customWidth="1"/>
    <col min="8707" max="8707" width="3.28515625" style="161" customWidth="1"/>
    <col min="8708" max="8708" width="19.5703125" style="161" customWidth="1"/>
    <col min="8709" max="8709" width="15.5703125" style="161" customWidth="1"/>
    <col min="8710" max="8710" width="16.140625" style="161" customWidth="1"/>
    <col min="8711" max="8711" width="15.28515625" style="161" customWidth="1"/>
    <col min="8712" max="8712" width="14.28515625" style="161" customWidth="1"/>
    <col min="8713" max="8713" width="19.140625" style="161" customWidth="1"/>
    <col min="8714" max="8715" width="21" style="161" customWidth="1"/>
    <col min="8716" max="8960" width="9.140625" style="161"/>
    <col min="8961" max="8961" width="11.7109375" style="161" bestFit="1" customWidth="1"/>
    <col min="8962" max="8962" width="41" style="161" customWidth="1"/>
    <col min="8963" max="8963" width="3.28515625" style="161" customWidth="1"/>
    <col min="8964" max="8964" width="19.5703125" style="161" customWidth="1"/>
    <col min="8965" max="8965" width="15.5703125" style="161" customWidth="1"/>
    <col min="8966" max="8966" width="16.140625" style="161" customWidth="1"/>
    <col min="8967" max="8967" width="15.28515625" style="161" customWidth="1"/>
    <col min="8968" max="8968" width="14.28515625" style="161" customWidth="1"/>
    <col min="8969" max="8969" width="19.140625" style="161" customWidth="1"/>
    <col min="8970" max="8971" width="21" style="161" customWidth="1"/>
    <col min="8972" max="9216" width="9.140625" style="161"/>
    <col min="9217" max="9217" width="11.7109375" style="161" bestFit="1" customWidth="1"/>
    <col min="9218" max="9218" width="41" style="161" customWidth="1"/>
    <col min="9219" max="9219" width="3.28515625" style="161" customWidth="1"/>
    <col min="9220" max="9220" width="19.5703125" style="161" customWidth="1"/>
    <col min="9221" max="9221" width="15.5703125" style="161" customWidth="1"/>
    <col min="9222" max="9222" width="16.140625" style="161" customWidth="1"/>
    <col min="9223" max="9223" width="15.28515625" style="161" customWidth="1"/>
    <col min="9224" max="9224" width="14.28515625" style="161" customWidth="1"/>
    <col min="9225" max="9225" width="19.140625" style="161" customWidth="1"/>
    <col min="9226" max="9227" width="21" style="161" customWidth="1"/>
    <col min="9228" max="9472" width="9.140625" style="161"/>
    <col min="9473" max="9473" width="11.7109375" style="161" bestFit="1" customWidth="1"/>
    <col min="9474" max="9474" width="41" style="161" customWidth="1"/>
    <col min="9475" max="9475" width="3.28515625" style="161" customWidth="1"/>
    <col min="9476" max="9476" width="19.5703125" style="161" customWidth="1"/>
    <col min="9477" max="9477" width="15.5703125" style="161" customWidth="1"/>
    <col min="9478" max="9478" width="16.140625" style="161" customWidth="1"/>
    <col min="9479" max="9479" width="15.28515625" style="161" customWidth="1"/>
    <col min="9480" max="9480" width="14.28515625" style="161" customWidth="1"/>
    <col min="9481" max="9481" width="19.140625" style="161" customWidth="1"/>
    <col min="9482" max="9483" width="21" style="161" customWidth="1"/>
    <col min="9484" max="9728" width="9.140625" style="161"/>
    <col min="9729" max="9729" width="11.7109375" style="161" bestFit="1" customWidth="1"/>
    <col min="9730" max="9730" width="41" style="161" customWidth="1"/>
    <col min="9731" max="9731" width="3.28515625" style="161" customWidth="1"/>
    <col min="9732" max="9732" width="19.5703125" style="161" customWidth="1"/>
    <col min="9733" max="9733" width="15.5703125" style="161" customWidth="1"/>
    <col min="9734" max="9734" width="16.140625" style="161" customWidth="1"/>
    <col min="9735" max="9735" width="15.28515625" style="161" customWidth="1"/>
    <col min="9736" max="9736" width="14.28515625" style="161" customWidth="1"/>
    <col min="9737" max="9737" width="19.140625" style="161" customWidth="1"/>
    <col min="9738" max="9739" width="21" style="161" customWidth="1"/>
    <col min="9740" max="9984" width="9.140625" style="161"/>
    <col min="9985" max="9985" width="11.7109375" style="161" bestFit="1" customWidth="1"/>
    <col min="9986" max="9986" width="41" style="161" customWidth="1"/>
    <col min="9987" max="9987" width="3.28515625" style="161" customWidth="1"/>
    <col min="9988" max="9988" width="19.5703125" style="161" customWidth="1"/>
    <col min="9989" max="9989" width="15.5703125" style="161" customWidth="1"/>
    <col min="9990" max="9990" width="16.140625" style="161" customWidth="1"/>
    <col min="9991" max="9991" width="15.28515625" style="161" customWidth="1"/>
    <col min="9992" max="9992" width="14.28515625" style="161" customWidth="1"/>
    <col min="9993" max="9993" width="19.140625" style="161" customWidth="1"/>
    <col min="9994" max="9995" width="21" style="161" customWidth="1"/>
    <col min="9996" max="10240" width="9.140625" style="161"/>
    <col min="10241" max="10241" width="11.7109375" style="161" bestFit="1" customWidth="1"/>
    <col min="10242" max="10242" width="41" style="161" customWidth="1"/>
    <col min="10243" max="10243" width="3.28515625" style="161" customWidth="1"/>
    <col min="10244" max="10244" width="19.5703125" style="161" customWidth="1"/>
    <col min="10245" max="10245" width="15.5703125" style="161" customWidth="1"/>
    <col min="10246" max="10246" width="16.140625" style="161" customWidth="1"/>
    <col min="10247" max="10247" width="15.28515625" style="161" customWidth="1"/>
    <col min="10248" max="10248" width="14.28515625" style="161" customWidth="1"/>
    <col min="10249" max="10249" width="19.140625" style="161" customWidth="1"/>
    <col min="10250" max="10251" width="21" style="161" customWidth="1"/>
    <col min="10252" max="10496" width="9.140625" style="161"/>
    <col min="10497" max="10497" width="11.7109375" style="161" bestFit="1" customWidth="1"/>
    <col min="10498" max="10498" width="41" style="161" customWidth="1"/>
    <col min="10499" max="10499" width="3.28515625" style="161" customWidth="1"/>
    <col min="10500" max="10500" width="19.5703125" style="161" customWidth="1"/>
    <col min="10501" max="10501" width="15.5703125" style="161" customWidth="1"/>
    <col min="10502" max="10502" width="16.140625" style="161" customWidth="1"/>
    <col min="10503" max="10503" width="15.28515625" style="161" customWidth="1"/>
    <col min="10504" max="10504" width="14.28515625" style="161" customWidth="1"/>
    <col min="10505" max="10505" width="19.140625" style="161" customWidth="1"/>
    <col min="10506" max="10507" width="21" style="161" customWidth="1"/>
    <col min="10508" max="10752" width="9.140625" style="161"/>
    <col min="10753" max="10753" width="11.7109375" style="161" bestFit="1" customWidth="1"/>
    <col min="10754" max="10754" width="41" style="161" customWidth="1"/>
    <col min="10755" max="10755" width="3.28515625" style="161" customWidth="1"/>
    <col min="10756" max="10756" width="19.5703125" style="161" customWidth="1"/>
    <col min="10757" max="10757" width="15.5703125" style="161" customWidth="1"/>
    <col min="10758" max="10758" width="16.140625" style="161" customWidth="1"/>
    <col min="10759" max="10759" width="15.28515625" style="161" customWidth="1"/>
    <col min="10760" max="10760" width="14.28515625" style="161" customWidth="1"/>
    <col min="10761" max="10761" width="19.140625" style="161" customWidth="1"/>
    <col min="10762" max="10763" width="21" style="161" customWidth="1"/>
    <col min="10764" max="11008" width="9.140625" style="161"/>
    <col min="11009" max="11009" width="11.7109375" style="161" bestFit="1" customWidth="1"/>
    <col min="11010" max="11010" width="41" style="161" customWidth="1"/>
    <col min="11011" max="11011" width="3.28515625" style="161" customWidth="1"/>
    <col min="11012" max="11012" width="19.5703125" style="161" customWidth="1"/>
    <col min="11013" max="11013" width="15.5703125" style="161" customWidth="1"/>
    <col min="11014" max="11014" width="16.140625" style="161" customWidth="1"/>
    <col min="11015" max="11015" width="15.28515625" style="161" customWidth="1"/>
    <col min="11016" max="11016" width="14.28515625" style="161" customWidth="1"/>
    <col min="11017" max="11017" width="19.140625" style="161" customWidth="1"/>
    <col min="11018" max="11019" width="21" style="161" customWidth="1"/>
    <col min="11020" max="11264" width="9.140625" style="161"/>
    <col min="11265" max="11265" width="11.7109375" style="161" bestFit="1" customWidth="1"/>
    <col min="11266" max="11266" width="41" style="161" customWidth="1"/>
    <col min="11267" max="11267" width="3.28515625" style="161" customWidth="1"/>
    <col min="11268" max="11268" width="19.5703125" style="161" customWidth="1"/>
    <col min="11269" max="11269" width="15.5703125" style="161" customWidth="1"/>
    <col min="11270" max="11270" width="16.140625" style="161" customWidth="1"/>
    <col min="11271" max="11271" width="15.28515625" style="161" customWidth="1"/>
    <col min="11272" max="11272" width="14.28515625" style="161" customWidth="1"/>
    <col min="11273" max="11273" width="19.140625" style="161" customWidth="1"/>
    <col min="11274" max="11275" width="21" style="161" customWidth="1"/>
    <col min="11276" max="11520" width="9.140625" style="161"/>
    <col min="11521" max="11521" width="11.7109375" style="161" bestFit="1" customWidth="1"/>
    <col min="11522" max="11522" width="41" style="161" customWidth="1"/>
    <col min="11523" max="11523" width="3.28515625" style="161" customWidth="1"/>
    <col min="11524" max="11524" width="19.5703125" style="161" customWidth="1"/>
    <col min="11525" max="11525" width="15.5703125" style="161" customWidth="1"/>
    <col min="11526" max="11526" width="16.140625" style="161" customWidth="1"/>
    <col min="11527" max="11527" width="15.28515625" style="161" customWidth="1"/>
    <col min="11528" max="11528" width="14.28515625" style="161" customWidth="1"/>
    <col min="11529" max="11529" width="19.140625" style="161" customWidth="1"/>
    <col min="11530" max="11531" width="21" style="161" customWidth="1"/>
    <col min="11532" max="11776" width="9.140625" style="161"/>
    <col min="11777" max="11777" width="11.7109375" style="161" bestFit="1" customWidth="1"/>
    <col min="11778" max="11778" width="41" style="161" customWidth="1"/>
    <col min="11779" max="11779" width="3.28515625" style="161" customWidth="1"/>
    <col min="11780" max="11780" width="19.5703125" style="161" customWidth="1"/>
    <col min="11781" max="11781" width="15.5703125" style="161" customWidth="1"/>
    <col min="11782" max="11782" width="16.140625" style="161" customWidth="1"/>
    <col min="11783" max="11783" width="15.28515625" style="161" customWidth="1"/>
    <col min="11784" max="11784" width="14.28515625" style="161" customWidth="1"/>
    <col min="11785" max="11785" width="19.140625" style="161" customWidth="1"/>
    <col min="11786" max="11787" width="21" style="161" customWidth="1"/>
    <col min="11788" max="12032" width="9.140625" style="161"/>
    <col min="12033" max="12033" width="11.7109375" style="161" bestFit="1" customWidth="1"/>
    <col min="12034" max="12034" width="41" style="161" customWidth="1"/>
    <col min="12035" max="12035" width="3.28515625" style="161" customWidth="1"/>
    <col min="12036" max="12036" width="19.5703125" style="161" customWidth="1"/>
    <col min="12037" max="12037" width="15.5703125" style="161" customWidth="1"/>
    <col min="12038" max="12038" width="16.140625" style="161" customWidth="1"/>
    <col min="12039" max="12039" width="15.28515625" style="161" customWidth="1"/>
    <col min="12040" max="12040" width="14.28515625" style="161" customWidth="1"/>
    <col min="12041" max="12041" width="19.140625" style="161" customWidth="1"/>
    <col min="12042" max="12043" width="21" style="161" customWidth="1"/>
    <col min="12044" max="12288" width="9.140625" style="161"/>
    <col min="12289" max="12289" width="11.7109375" style="161" bestFit="1" customWidth="1"/>
    <col min="12290" max="12290" width="41" style="161" customWidth="1"/>
    <col min="12291" max="12291" width="3.28515625" style="161" customWidth="1"/>
    <col min="12292" max="12292" width="19.5703125" style="161" customWidth="1"/>
    <col min="12293" max="12293" width="15.5703125" style="161" customWidth="1"/>
    <col min="12294" max="12294" width="16.140625" style="161" customWidth="1"/>
    <col min="12295" max="12295" width="15.28515625" style="161" customWidth="1"/>
    <col min="12296" max="12296" width="14.28515625" style="161" customWidth="1"/>
    <col min="12297" max="12297" width="19.140625" style="161" customWidth="1"/>
    <col min="12298" max="12299" width="21" style="161" customWidth="1"/>
    <col min="12300" max="12544" width="9.140625" style="161"/>
    <col min="12545" max="12545" width="11.7109375" style="161" bestFit="1" customWidth="1"/>
    <col min="12546" max="12546" width="41" style="161" customWidth="1"/>
    <col min="12547" max="12547" width="3.28515625" style="161" customWidth="1"/>
    <col min="12548" max="12548" width="19.5703125" style="161" customWidth="1"/>
    <col min="12549" max="12549" width="15.5703125" style="161" customWidth="1"/>
    <col min="12550" max="12550" width="16.140625" style="161" customWidth="1"/>
    <col min="12551" max="12551" width="15.28515625" style="161" customWidth="1"/>
    <col min="12552" max="12552" width="14.28515625" style="161" customWidth="1"/>
    <col min="12553" max="12553" width="19.140625" style="161" customWidth="1"/>
    <col min="12554" max="12555" width="21" style="161" customWidth="1"/>
    <col min="12556" max="12800" width="9.140625" style="161"/>
    <col min="12801" max="12801" width="11.7109375" style="161" bestFit="1" customWidth="1"/>
    <col min="12802" max="12802" width="41" style="161" customWidth="1"/>
    <col min="12803" max="12803" width="3.28515625" style="161" customWidth="1"/>
    <col min="12804" max="12804" width="19.5703125" style="161" customWidth="1"/>
    <col min="12805" max="12805" width="15.5703125" style="161" customWidth="1"/>
    <col min="12806" max="12806" width="16.140625" style="161" customWidth="1"/>
    <col min="12807" max="12807" width="15.28515625" style="161" customWidth="1"/>
    <col min="12808" max="12808" width="14.28515625" style="161" customWidth="1"/>
    <col min="12809" max="12809" width="19.140625" style="161" customWidth="1"/>
    <col min="12810" max="12811" width="21" style="161" customWidth="1"/>
    <col min="12812" max="13056" width="9.140625" style="161"/>
    <col min="13057" max="13057" width="11.7109375" style="161" bestFit="1" customWidth="1"/>
    <col min="13058" max="13058" width="41" style="161" customWidth="1"/>
    <col min="13059" max="13059" width="3.28515625" style="161" customWidth="1"/>
    <col min="13060" max="13060" width="19.5703125" style="161" customWidth="1"/>
    <col min="13061" max="13061" width="15.5703125" style="161" customWidth="1"/>
    <col min="13062" max="13062" width="16.140625" style="161" customWidth="1"/>
    <col min="13063" max="13063" width="15.28515625" style="161" customWidth="1"/>
    <col min="13064" max="13064" width="14.28515625" style="161" customWidth="1"/>
    <col min="13065" max="13065" width="19.140625" style="161" customWidth="1"/>
    <col min="13066" max="13067" width="21" style="161" customWidth="1"/>
    <col min="13068" max="13312" width="9.140625" style="161"/>
    <col min="13313" max="13313" width="11.7109375" style="161" bestFit="1" customWidth="1"/>
    <col min="13314" max="13314" width="41" style="161" customWidth="1"/>
    <col min="13315" max="13315" width="3.28515625" style="161" customWidth="1"/>
    <col min="13316" max="13316" width="19.5703125" style="161" customWidth="1"/>
    <col min="13317" max="13317" width="15.5703125" style="161" customWidth="1"/>
    <col min="13318" max="13318" width="16.140625" style="161" customWidth="1"/>
    <col min="13319" max="13319" width="15.28515625" style="161" customWidth="1"/>
    <col min="13320" max="13320" width="14.28515625" style="161" customWidth="1"/>
    <col min="13321" max="13321" width="19.140625" style="161" customWidth="1"/>
    <col min="13322" max="13323" width="21" style="161" customWidth="1"/>
    <col min="13324" max="13568" width="9.140625" style="161"/>
    <col min="13569" max="13569" width="11.7109375" style="161" bestFit="1" customWidth="1"/>
    <col min="13570" max="13570" width="41" style="161" customWidth="1"/>
    <col min="13571" max="13571" width="3.28515625" style="161" customWidth="1"/>
    <col min="13572" max="13572" width="19.5703125" style="161" customWidth="1"/>
    <col min="13573" max="13573" width="15.5703125" style="161" customWidth="1"/>
    <col min="13574" max="13574" width="16.140625" style="161" customWidth="1"/>
    <col min="13575" max="13575" width="15.28515625" style="161" customWidth="1"/>
    <col min="13576" max="13576" width="14.28515625" style="161" customWidth="1"/>
    <col min="13577" max="13577" width="19.140625" style="161" customWidth="1"/>
    <col min="13578" max="13579" width="21" style="161" customWidth="1"/>
    <col min="13580" max="13824" width="9.140625" style="161"/>
    <col min="13825" max="13825" width="11.7109375" style="161" bestFit="1" customWidth="1"/>
    <col min="13826" max="13826" width="41" style="161" customWidth="1"/>
    <col min="13827" max="13827" width="3.28515625" style="161" customWidth="1"/>
    <col min="13828" max="13828" width="19.5703125" style="161" customWidth="1"/>
    <col min="13829" max="13829" width="15.5703125" style="161" customWidth="1"/>
    <col min="13830" max="13830" width="16.140625" style="161" customWidth="1"/>
    <col min="13831" max="13831" width="15.28515625" style="161" customWidth="1"/>
    <col min="13832" max="13832" width="14.28515625" style="161" customWidth="1"/>
    <col min="13833" max="13833" width="19.140625" style="161" customWidth="1"/>
    <col min="13834" max="13835" width="21" style="161" customWidth="1"/>
    <col min="13836" max="14080" width="9.140625" style="161"/>
    <col min="14081" max="14081" width="11.7109375" style="161" bestFit="1" customWidth="1"/>
    <col min="14082" max="14082" width="41" style="161" customWidth="1"/>
    <col min="14083" max="14083" width="3.28515625" style="161" customWidth="1"/>
    <col min="14084" max="14084" width="19.5703125" style="161" customWidth="1"/>
    <col min="14085" max="14085" width="15.5703125" style="161" customWidth="1"/>
    <col min="14086" max="14086" width="16.140625" style="161" customWidth="1"/>
    <col min="14087" max="14087" width="15.28515625" style="161" customWidth="1"/>
    <col min="14088" max="14088" width="14.28515625" style="161" customWidth="1"/>
    <col min="14089" max="14089" width="19.140625" style="161" customWidth="1"/>
    <col min="14090" max="14091" width="21" style="161" customWidth="1"/>
    <col min="14092" max="14336" width="9.140625" style="161"/>
    <col min="14337" max="14337" width="11.7109375" style="161" bestFit="1" customWidth="1"/>
    <col min="14338" max="14338" width="41" style="161" customWidth="1"/>
    <col min="14339" max="14339" width="3.28515625" style="161" customWidth="1"/>
    <col min="14340" max="14340" width="19.5703125" style="161" customWidth="1"/>
    <col min="14341" max="14341" width="15.5703125" style="161" customWidth="1"/>
    <col min="14342" max="14342" width="16.140625" style="161" customWidth="1"/>
    <col min="14343" max="14343" width="15.28515625" style="161" customWidth="1"/>
    <col min="14344" max="14344" width="14.28515625" style="161" customWidth="1"/>
    <col min="14345" max="14345" width="19.140625" style="161" customWidth="1"/>
    <col min="14346" max="14347" width="21" style="161" customWidth="1"/>
    <col min="14348" max="14592" width="9.140625" style="161"/>
    <col min="14593" max="14593" width="11.7109375" style="161" bestFit="1" customWidth="1"/>
    <col min="14594" max="14594" width="41" style="161" customWidth="1"/>
    <col min="14595" max="14595" width="3.28515625" style="161" customWidth="1"/>
    <col min="14596" max="14596" width="19.5703125" style="161" customWidth="1"/>
    <col min="14597" max="14597" width="15.5703125" style="161" customWidth="1"/>
    <col min="14598" max="14598" width="16.140625" style="161" customWidth="1"/>
    <col min="14599" max="14599" width="15.28515625" style="161" customWidth="1"/>
    <col min="14600" max="14600" width="14.28515625" style="161" customWidth="1"/>
    <col min="14601" max="14601" width="19.140625" style="161" customWidth="1"/>
    <col min="14602" max="14603" width="21" style="161" customWidth="1"/>
    <col min="14604" max="14848" width="9.140625" style="161"/>
    <col min="14849" max="14849" width="11.7109375" style="161" bestFit="1" customWidth="1"/>
    <col min="14850" max="14850" width="41" style="161" customWidth="1"/>
    <col min="14851" max="14851" width="3.28515625" style="161" customWidth="1"/>
    <col min="14852" max="14852" width="19.5703125" style="161" customWidth="1"/>
    <col min="14853" max="14853" width="15.5703125" style="161" customWidth="1"/>
    <col min="14854" max="14854" width="16.140625" style="161" customWidth="1"/>
    <col min="14855" max="14855" width="15.28515625" style="161" customWidth="1"/>
    <col min="14856" max="14856" width="14.28515625" style="161" customWidth="1"/>
    <col min="14857" max="14857" width="19.140625" style="161" customWidth="1"/>
    <col min="14858" max="14859" width="21" style="161" customWidth="1"/>
    <col min="14860" max="15104" width="9.140625" style="161"/>
    <col min="15105" max="15105" width="11.7109375" style="161" bestFit="1" customWidth="1"/>
    <col min="15106" max="15106" width="41" style="161" customWidth="1"/>
    <col min="15107" max="15107" width="3.28515625" style="161" customWidth="1"/>
    <col min="15108" max="15108" width="19.5703125" style="161" customWidth="1"/>
    <col min="15109" max="15109" width="15.5703125" style="161" customWidth="1"/>
    <col min="15110" max="15110" width="16.140625" style="161" customWidth="1"/>
    <col min="15111" max="15111" width="15.28515625" style="161" customWidth="1"/>
    <col min="15112" max="15112" width="14.28515625" style="161" customWidth="1"/>
    <col min="15113" max="15113" width="19.140625" style="161" customWidth="1"/>
    <col min="15114" max="15115" width="21" style="161" customWidth="1"/>
    <col min="15116" max="15360" width="9.140625" style="161"/>
    <col min="15361" max="15361" width="11.7109375" style="161" bestFit="1" customWidth="1"/>
    <col min="15362" max="15362" width="41" style="161" customWidth="1"/>
    <col min="15363" max="15363" width="3.28515625" style="161" customWidth="1"/>
    <col min="15364" max="15364" width="19.5703125" style="161" customWidth="1"/>
    <col min="15365" max="15365" width="15.5703125" style="161" customWidth="1"/>
    <col min="15366" max="15366" width="16.140625" style="161" customWidth="1"/>
    <col min="15367" max="15367" width="15.28515625" style="161" customWidth="1"/>
    <col min="15368" max="15368" width="14.28515625" style="161" customWidth="1"/>
    <col min="15369" max="15369" width="19.140625" style="161" customWidth="1"/>
    <col min="15370" max="15371" width="21" style="161" customWidth="1"/>
    <col min="15372" max="15616" width="9.140625" style="161"/>
    <col min="15617" max="15617" width="11.7109375" style="161" bestFit="1" customWidth="1"/>
    <col min="15618" max="15618" width="41" style="161" customWidth="1"/>
    <col min="15619" max="15619" width="3.28515625" style="161" customWidth="1"/>
    <col min="15620" max="15620" width="19.5703125" style="161" customWidth="1"/>
    <col min="15621" max="15621" width="15.5703125" style="161" customWidth="1"/>
    <col min="15622" max="15622" width="16.140625" style="161" customWidth="1"/>
    <col min="15623" max="15623" width="15.28515625" style="161" customWidth="1"/>
    <col min="15624" max="15624" width="14.28515625" style="161" customWidth="1"/>
    <col min="15625" max="15625" width="19.140625" style="161" customWidth="1"/>
    <col min="15626" max="15627" width="21" style="161" customWidth="1"/>
    <col min="15628" max="15872" width="9.140625" style="161"/>
    <col min="15873" max="15873" width="11.7109375" style="161" bestFit="1" customWidth="1"/>
    <col min="15874" max="15874" width="41" style="161" customWidth="1"/>
    <col min="15875" max="15875" width="3.28515625" style="161" customWidth="1"/>
    <col min="15876" max="15876" width="19.5703125" style="161" customWidth="1"/>
    <col min="15877" max="15877" width="15.5703125" style="161" customWidth="1"/>
    <col min="15878" max="15878" width="16.140625" style="161" customWidth="1"/>
    <col min="15879" max="15879" width="15.28515625" style="161" customWidth="1"/>
    <col min="15880" max="15880" width="14.28515625" style="161" customWidth="1"/>
    <col min="15881" max="15881" width="19.140625" style="161" customWidth="1"/>
    <col min="15882" max="15883" width="21" style="161" customWidth="1"/>
    <col min="15884" max="16128" width="9.140625" style="161"/>
    <col min="16129" max="16129" width="11.7109375" style="161" bestFit="1" customWidth="1"/>
    <col min="16130" max="16130" width="41" style="161" customWidth="1"/>
    <col min="16131" max="16131" width="3.28515625" style="161" customWidth="1"/>
    <col min="16132" max="16132" width="19.5703125" style="161" customWidth="1"/>
    <col min="16133" max="16133" width="15.5703125" style="161" customWidth="1"/>
    <col min="16134" max="16134" width="16.140625" style="161" customWidth="1"/>
    <col min="16135" max="16135" width="15.28515625" style="161" customWidth="1"/>
    <col min="16136" max="16136" width="14.28515625" style="161" customWidth="1"/>
    <col min="16137" max="16137" width="19.140625" style="161" customWidth="1"/>
    <col min="16138" max="16139" width="21" style="161" customWidth="1"/>
    <col min="16140" max="16384" width="9.140625" style="161"/>
  </cols>
  <sheetData>
    <row r="1" spans="1:11" ht="18">
      <c r="A1" s="580" t="s">
        <v>310</v>
      </c>
      <c r="B1" s="580"/>
      <c r="C1" s="580"/>
      <c r="D1" s="580"/>
      <c r="E1" s="580"/>
      <c r="F1" s="580"/>
      <c r="G1" s="580"/>
      <c r="H1" s="580"/>
      <c r="I1" s="580"/>
      <c r="J1" s="580"/>
      <c r="K1" s="580"/>
    </row>
    <row r="2" spans="1:11" ht="18">
      <c r="A2" s="580" t="s">
        <v>402</v>
      </c>
      <c r="B2" s="580"/>
      <c r="C2" s="580"/>
      <c r="D2" s="580"/>
      <c r="E2" s="580"/>
      <c r="F2" s="580"/>
      <c r="G2" s="580"/>
      <c r="H2" s="580"/>
      <c r="I2" s="580"/>
      <c r="J2" s="580"/>
      <c r="K2" s="580"/>
    </row>
    <row r="3" spans="1:11" ht="18">
      <c r="A3" s="580" t="s">
        <v>403</v>
      </c>
      <c r="B3" s="580"/>
      <c r="C3" s="580"/>
      <c r="D3" s="580"/>
      <c r="E3" s="580"/>
      <c r="F3" s="580"/>
      <c r="G3" s="580"/>
      <c r="H3" s="580"/>
      <c r="I3" s="580"/>
      <c r="J3" s="580"/>
      <c r="K3" s="580"/>
    </row>
    <row r="4" spans="1:11" ht="18">
      <c r="A4" s="187"/>
      <c r="B4" s="187"/>
      <c r="C4" s="187"/>
      <c r="D4" s="187"/>
      <c r="E4" s="187"/>
      <c r="F4" s="187"/>
      <c r="G4" s="187"/>
      <c r="H4" s="187"/>
      <c r="I4" s="187"/>
      <c r="J4" s="187"/>
      <c r="K4" s="187"/>
    </row>
    <row r="5" spans="1:11" ht="18">
      <c r="A5" s="188" t="s">
        <v>315</v>
      </c>
      <c r="B5" s="583" t="s">
        <v>95</v>
      </c>
      <c r="C5" s="189"/>
      <c r="D5" s="582" t="s">
        <v>404</v>
      </c>
      <c r="E5" s="582"/>
      <c r="F5" s="585" t="s">
        <v>405</v>
      </c>
      <c r="G5" s="585"/>
      <c r="H5" s="585" t="s">
        <v>406</v>
      </c>
      <c r="I5" s="585"/>
      <c r="J5" s="585" t="s">
        <v>407</v>
      </c>
      <c r="K5" s="585"/>
    </row>
    <row r="6" spans="1:11" ht="18">
      <c r="A6" s="188" t="s">
        <v>319</v>
      </c>
      <c r="B6" s="584"/>
      <c r="C6" s="190"/>
      <c r="D6" s="191" t="s">
        <v>389</v>
      </c>
      <c r="E6" s="191" t="s">
        <v>390</v>
      </c>
      <c r="F6" s="191" t="s">
        <v>389</v>
      </c>
      <c r="G6" s="191" t="s">
        <v>390</v>
      </c>
      <c r="H6" s="191" t="s">
        <v>389</v>
      </c>
      <c r="I6" s="191" t="s">
        <v>390</v>
      </c>
      <c r="J6" s="191" t="s">
        <v>389</v>
      </c>
      <c r="K6" s="192" t="s">
        <v>390</v>
      </c>
    </row>
    <row r="7" spans="1:11" ht="18">
      <c r="A7" s="188" t="s">
        <v>328</v>
      </c>
      <c r="B7" s="193" t="s">
        <v>329</v>
      </c>
      <c r="C7" s="193"/>
      <c r="D7" s="194"/>
      <c r="E7" s="194"/>
      <c r="F7" s="194"/>
      <c r="G7" s="194"/>
      <c r="H7" s="194"/>
      <c r="I7" s="194"/>
      <c r="J7" s="194"/>
      <c r="K7" s="194"/>
    </row>
    <row r="8" spans="1:11" ht="18">
      <c r="A8" s="188">
        <v>1</v>
      </c>
      <c r="B8" s="193" t="s">
        <v>149</v>
      </c>
      <c r="C8" s="193"/>
      <c r="D8" s="195">
        <v>543446</v>
      </c>
      <c r="E8" s="195">
        <v>659486</v>
      </c>
      <c r="F8" s="195">
        <v>472334</v>
      </c>
      <c r="G8" s="195">
        <v>506634</v>
      </c>
      <c r="H8" s="195">
        <v>91684</v>
      </c>
      <c r="I8" s="195">
        <v>103665</v>
      </c>
      <c r="J8" s="195">
        <v>17283</v>
      </c>
      <c r="K8" s="195">
        <v>1868</v>
      </c>
    </row>
    <row r="9" spans="1:11" ht="18">
      <c r="A9" s="188">
        <v>2</v>
      </c>
      <c r="B9" s="193" t="s">
        <v>150</v>
      </c>
      <c r="C9" s="193"/>
      <c r="D9" s="195">
        <v>218148</v>
      </c>
      <c r="E9" s="195">
        <v>368020</v>
      </c>
      <c r="F9" s="195">
        <v>172952</v>
      </c>
      <c r="G9" s="195">
        <v>278254</v>
      </c>
      <c r="H9" s="195">
        <v>15543</v>
      </c>
      <c r="I9" s="195">
        <v>22349</v>
      </c>
      <c r="J9" s="195">
        <v>253</v>
      </c>
      <c r="K9" s="195">
        <v>271</v>
      </c>
    </row>
    <row r="10" spans="1:11" ht="18">
      <c r="A10" s="188">
        <v>3</v>
      </c>
      <c r="B10" s="193" t="s">
        <v>163</v>
      </c>
      <c r="C10" s="193"/>
      <c r="D10" s="195">
        <v>258372</v>
      </c>
      <c r="E10" s="195">
        <v>341430</v>
      </c>
      <c r="F10" s="195">
        <v>360192</v>
      </c>
      <c r="G10" s="195">
        <v>234052</v>
      </c>
      <c r="H10" s="195">
        <v>90271</v>
      </c>
      <c r="I10" s="195">
        <v>121908</v>
      </c>
      <c r="J10" s="195">
        <v>1187</v>
      </c>
      <c r="K10" s="195">
        <v>239</v>
      </c>
    </row>
    <row r="11" spans="1:11" ht="18">
      <c r="A11" s="188">
        <v>4</v>
      </c>
      <c r="B11" s="193" t="s">
        <v>187</v>
      </c>
      <c r="C11" s="193"/>
      <c r="D11" s="195">
        <v>87672</v>
      </c>
      <c r="E11" s="195">
        <v>96603</v>
      </c>
      <c r="F11" s="195">
        <v>97946</v>
      </c>
      <c r="G11" s="195">
        <v>80861</v>
      </c>
      <c r="H11" s="195">
        <v>16423</v>
      </c>
      <c r="I11" s="195">
        <v>31984</v>
      </c>
      <c r="J11" s="195">
        <v>2399</v>
      </c>
      <c r="K11" s="195">
        <v>258</v>
      </c>
    </row>
    <row r="12" spans="1:11" ht="18">
      <c r="A12" s="188">
        <v>5</v>
      </c>
      <c r="B12" s="193" t="s">
        <v>188</v>
      </c>
      <c r="C12" s="193"/>
      <c r="D12" s="195">
        <v>206775</v>
      </c>
      <c r="E12" s="195">
        <v>547451</v>
      </c>
      <c r="F12" s="195">
        <v>180758</v>
      </c>
      <c r="G12" s="195">
        <v>235193</v>
      </c>
      <c r="H12" s="195">
        <v>86875</v>
      </c>
      <c r="I12" s="195">
        <v>190586</v>
      </c>
      <c r="J12" s="195">
        <v>227</v>
      </c>
      <c r="K12" s="195">
        <v>30</v>
      </c>
    </row>
    <row r="13" spans="1:11" ht="18">
      <c r="A13" s="188">
        <v>6</v>
      </c>
      <c r="B13" s="193" t="s">
        <v>189</v>
      </c>
      <c r="C13" s="193"/>
      <c r="D13" s="195">
        <v>487387</v>
      </c>
      <c r="E13" s="195">
        <v>628437</v>
      </c>
      <c r="F13" s="195">
        <v>366328</v>
      </c>
      <c r="G13" s="195">
        <v>502960</v>
      </c>
      <c r="H13" s="195">
        <v>85391</v>
      </c>
      <c r="I13" s="195">
        <v>56916</v>
      </c>
      <c r="J13" s="195">
        <v>11746</v>
      </c>
      <c r="K13" s="195">
        <v>1493</v>
      </c>
    </row>
    <row r="14" spans="1:11" ht="18">
      <c r="A14" s="188">
        <v>7</v>
      </c>
      <c r="B14" s="193" t="s">
        <v>165</v>
      </c>
      <c r="C14" s="193"/>
      <c r="D14" s="195">
        <v>318144</v>
      </c>
      <c r="E14" s="195">
        <v>341400</v>
      </c>
      <c r="F14" s="195">
        <v>286770</v>
      </c>
      <c r="G14" s="195">
        <v>297666</v>
      </c>
      <c r="H14" s="195">
        <v>26322</v>
      </c>
      <c r="I14" s="195">
        <v>31260</v>
      </c>
      <c r="J14" s="195">
        <v>1040</v>
      </c>
      <c r="K14" s="195">
        <v>269</v>
      </c>
    </row>
    <row r="15" spans="1:11" ht="18">
      <c r="A15" s="188"/>
      <c r="B15" s="196" t="s">
        <v>333</v>
      </c>
      <c r="C15" s="196"/>
      <c r="D15" s="197">
        <v>2119944</v>
      </c>
      <c r="E15" s="197">
        <v>2982827</v>
      </c>
      <c r="F15" s="197">
        <v>1937280</v>
      </c>
      <c r="G15" s="197">
        <v>2135620</v>
      </c>
      <c r="H15" s="197">
        <v>412509</v>
      </c>
      <c r="I15" s="197">
        <v>558668</v>
      </c>
      <c r="J15" s="197">
        <v>34135</v>
      </c>
      <c r="K15" s="197">
        <v>4428</v>
      </c>
    </row>
    <row r="16" spans="1:11" ht="18">
      <c r="A16" s="578" t="s">
        <v>334</v>
      </c>
      <c r="B16" s="579"/>
      <c r="C16" s="198"/>
      <c r="D16" s="195"/>
      <c r="E16" s="195"/>
      <c r="F16" s="195"/>
      <c r="G16" s="195"/>
      <c r="H16" s="195"/>
      <c r="I16" s="195"/>
      <c r="J16" s="195"/>
      <c r="K16" s="195"/>
    </row>
    <row r="17" spans="1:11" ht="18">
      <c r="A17" s="199">
        <v>1</v>
      </c>
      <c r="B17" s="200" t="s">
        <v>145</v>
      </c>
      <c r="C17" s="193"/>
      <c r="D17" s="195">
        <v>2957</v>
      </c>
      <c r="E17" s="195">
        <v>9089</v>
      </c>
      <c r="F17" s="195">
        <v>530</v>
      </c>
      <c r="G17" s="195">
        <v>795</v>
      </c>
      <c r="H17" s="195">
        <v>2071</v>
      </c>
      <c r="I17" s="195">
        <v>3361</v>
      </c>
      <c r="J17" s="195">
        <v>123</v>
      </c>
      <c r="K17" s="195">
        <v>19</v>
      </c>
    </row>
    <row r="18" spans="1:11" ht="18">
      <c r="A18" s="199">
        <v>2</v>
      </c>
      <c r="B18" s="200" t="s">
        <v>146</v>
      </c>
      <c r="C18" s="193"/>
      <c r="D18" s="195">
        <v>10242</v>
      </c>
      <c r="E18" s="195">
        <v>17624</v>
      </c>
      <c r="F18" s="195">
        <v>5912</v>
      </c>
      <c r="G18" s="195">
        <v>9924</v>
      </c>
      <c r="H18" s="195">
        <v>2104</v>
      </c>
      <c r="I18" s="195">
        <v>7602</v>
      </c>
      <c r="J18" s="195">
        <v>145</v>
      </c>
      <c r="K18" s="195">
        <v>5</v>
      </c>
    </row>
    <row r="19" spans="1:11" ht="18">
      <c r="A19" s="199">
        <v>3</v>
      </c>
      <c r="B19" s="200" t="s">
        <v>181</v>
      </c>
      <c r="C19" s="193"/>
      <c r="D19" s="195">
        <v>18377</v>
      </c>
      <c r="E19" s="195">
        <v>24898</v>
      </c>
      <c r="F19" s="195">
        <v>16377</v>
      </c>
      <c r="G19" s="195">
        <v>20504</v>
      </c>
      <c r="H19" s="195">
        <v>1052</v>
      </c>
      <c r="I19" s="195">
        <v>1331</v>
      </c>
      <c r="J19" s="195">
        <v>15</v>
      </c>
      <c r="K19" s="195">
        <v>5</v>
      </c>
    </row>
    <row r="20" spans="1:11" ht="18">
      <c r="A20" s="199">
        <v>4</v>
      </c>
      <c r="B20" s="201" t="s">
        <v>182</v>
      </c>
      <c r="C20" s="193"/>
      <c r="D20" s="195">
        <v>45574</v>
      </c>
      <c r="E20" s="195">
        <v>89872</v>
      </c>
      <c r="F20" s="195">
        <v>33389</v>
      </c>
      <c r="G20" s="195">
        <v>88580</v>
      </c>
      <c r="H20" s="195">
        <v>1695</v>
      </c>
      <c r="I20" s="195">
        <v>3412</v>
      </c>
      <c r="J20" s="195">
        <v>184</v>
      </c>
      <c r="K20" s="195">
        <v>103</v>
      </c>
    </row>
    <row r="21" spans="1:11" ht="18">
      <c r="A21" s="199">
        <v>5</v>
      </c>
      <c r="B21" s="201" t="s">
        <v>183</v>
      </c>
      <c r="C21" s="193"/>
      <c r="D21" s="195">
        <v>9085</v>
      </c>
      <c r="E21" s="195">
        <v>18551</v>
      </c>
      <c r="F21" s="195">
        <v>9696</v>
      </c>
      <c r="G21" s="195">
        <v>16762</v>
      </c>
      <c r="H21" s="195">
        <v>2146</v>
      </c>
      <c r="I21" s="195">
        <v>2312</v>
      </c>
      <c r="J21" s="195">
        <v>4</v>
      </c>
      <c r="K21" s="195">
        <v>4</v>
      </c>
    </row>
    <row r="22" spans="1:11" ht="18">
      <c r="A22" s="199">
        <v>6</v>
      </c>
      <c r="B22" s="200" t="s">
        <v>184</v>
      </c>
      <c r="C22" s="193"/>
      <c r="D22" s="195">
        <v>19539</v>
      </c>
      <c r="E22" s="195">
        <v>38924</v>
      </c>
      <c r="F22" s="195">
        <v>16388</v>
      </c>
      <c r="G22" s="195">
        <v>17801</v>
      </c>
      <c r="H22" s="195">
        <v>4362</v>
      </c>
      <c r="I22" s="195">
        <v>2992</v>
      </c>
      <c r="J22" s="195">
        <v>3</v>
      </c>
      <c r="K22" s="195">
        <v>1</v>
      </c>
    </row>
    <row r="23" spans="1:11" ht="18">
      <c r="A23" s="199">
        <v>7</v>
      </c>
      <c r="B23" s="201" t="s">
        <v>258</v>
      </c>
      <c r="C23" s="193"/>
      <c r="D23" s="195">
        <v>4792</v>
      </c>
      <c r="E23" s="195">
        <v>11822</v>
      </c>
      <c r="F23" s="195">
        <v>4033</v>
      </c>
      <c r="G23" s="195">
        <v>10815</v>
      </c>
      <c r="H23" s="195">
        <v>1150</v>
      </c>
      <c r="I23" s="195">
        <v>1548</v>
      </c>
      <c r="J23" s="195">
        <v>1</v>
      </c>
      <c r="K23" s="195">
        <v>0</v>
      </c>
    </row>
    <row r="24" spans="1:11" ht="18">
      <c r="A24" s="199">
        <v>8</v>
      </c>
      <c r="B24" s="201" t="s">
        <v>153</v>
      </c>
      <c r="C24" s="193"/>
      <c r="D24" s="195">
        <v>15290</v>
      </c>
      <c r="E24" s="195">
        <v>18144</v>
      </c>
      <c r="F24" s="195">
        <v>12500</v>
      </c>
      <c r="G24" s="195">
        <v>9100</v>
      </c>
      <c r="H24" s="195">
        <v>3923</v>
      </c>
      <c r="I24" s="195">
        <v>6213</v>
      </c>
      <c r="J24" s="195">
        <v>692</v>
      </c>
      <c r="K24" s="195">
        <v>75</v>
      </c>
    </row>
    <row r="25" spans="1:11" ht="18">
      <c r="A25" s="199">
        <v>9</v>
      </c>
      <c r="B25" s="201" t="s">
        <v>185</v>
      </c>
      <c r="C25" s="193"/>
      <c r="D25" s="195">
        <v>60754</v>
      </c>
      <c r="E25" s="195">
        <v>65640</v>
      </c>
      <c r="F25" s="195">
        <v>18036</v>
      </c>
      <c r="G25" s="195">
        <v>24286</v>
      </c>
      <c r="H25" s="195">
        <v>39482</v>
      </c>
      <c r="I25" s="195">
        <v>39568</v>
      </c>
      <c r="J25" s="195">
        <v>452</v>
      </c>
      <c r="K25" s="195">
        <v>113</v>
      </c>
    </row>
    <row r="26" spans="1:11" ht="18">
      <c r="A26" s="199">
        <v>10</v>
      </c>
      <c r="B26" s="201" t="s">
        <v>264</v>
      </c>
      <c r="C26" s="193"/>
      <c r="D26" s="195">
        <v>5340</v>
      </c>
      <c r="E26" s="195">
        <v>18395</v>
      </c>
      <c r="F26" s="195">
        <v>4300</v>
      </c>
      <c r="G26" s="195">
        <v>6955</v>
      </c>
      <c r="H26" s="195">
        <v>940</v>
      </c>
      <c r="I26" s="195">
        <v>3108</v>
      </c>
      <c r="J26" s="195">
        <v>5</v>
      </c>
      <c r="K26" s="195">
        <v>7</v>
      </c>
    </row>
    <row r="27" spans="1:11" ht="18">
      <c r="A27" s="199">
        <v>11</v>
      </c>
      <c r="B27" s="201" t="s">
        <v>186</v>
      </c>
      <c r="C27" s="193"/>
      <c r="D27" s="195">
        <v>14150</v>
      </c>
      <c r="E27" s="195">
        <v>20516</v>
      </c>
      <c r="F27" s="195">
        <v>10850</v>
      </c>
      <c r="G27" s="195">
        <v>11254</v>
      </c>
      <c r="H27" s="195">
        <v>2951</v>
      </c>
      <c r="I27" s="195">
        <v>2742</v>
      </c>
      <c r="J27" s="195">
        <v>62</v>
      </c>
      <c r="K27" s="195">
        <v>5</v>
      </c>
    </row>
    <row r="28" spans="1:11" ht="18">
      <c r="A28" s="199">
        <v>12</v>
      </c>
      <c r="B28" s="201" t="s">
        <v>335</v>
      </c>
      <c r="C28" s="193"/>
      <c r="D28" s="195">
        <v>236</v>
      </c>
      <c r="E28" s="195">
        <v>695</v>
      </c>
      <c r="F28" s="195">
        <v>167</v>
      </c>
      <c r="G28" s="195">
        <v>137</v>
      </c>
      <c r="H28" s="195">
        <v>1</v>
      </c>
      <c r="I28" s="195">
        <v>1</v>
      </c>
      <c r="J28" s="195">
        <v>0</v>
      </c>
      <c r="K28" s="195">
        <v>0</v>
      </c>
    </row>
    <row r="29" spans="1:11" ht="18">
      <c r="A29" s="199">
        <v>13</v>
      </c>
      <c r="B29" s="200" t="s">
        <v>336</v>
      </c>
      <c r="C29" s="193"/>
      <c r="D29" s="195">
        <v>140</v>
      </c>
      <c r="E29" s="195">
        <v>412</v>
      </c>
      <c r="F29" s="195">
        <v>0</v>
      </c>
      <c r="G29" s="195">
        <v>0</v>
      </c>
      <c r="H29" s="195">
        <v>140</v>
      </c>
      <c r="I29" s="195">
        <v>412</v>
      </c>
      <c r="J29" s="195">
        <v>0</v>
      </c>
      <c r="K29" s="195">
        <v>0</v>
      </c>
    </row>
    <row r="30" spans="1:11" ht="18">
      <c r="A30" s="199">
        <v>14</v>
      </c>
      <c r="B30" s="200" t="s">
        <v>337</v>
      </c>
      <c r="C30" s="193"/>
      <c r="D30" s="195">
        <v>110</v>
      </c>
      <c r="E30" s="195">
        <v>120</v>
      </c>
      <c r="F30" s="195">
        <v>0</v>
      </c>
      <c r="G30" s="195">
        <v>0</v>
      </c>
      <c r="H30" s="195">
        <v>65</v>
      </c>
      <c r="I30" s="195">
        <v>118</v>
      </c>
      <c r="J30" s="195">
        <v>45</v>
      </c>
      <c r="K30" s="195">
        <v>2</v>
      </c>
    </row>
    <row r="31" spans="1:11" ht="18">
      <c r="A31" s="199">
        <v>15</v>
      </c>
      <c r="B31" s="200" t="s">
        <v>338</v>
      </c>
      <c r="C31" s="193"/>
      <c r="D31" s="195">
        <v>4832</v>
      </c>
      <c r="E31" s="195">
        <v>1490</v>
      </c>
      <c r="F31" s="195">
        <v>4346</v>
      </c>
      <c r="G31" s="195">
        <v>615</v>
      </c>
      <c r="H31" s="195">
        <v>432</v>
      </c>
      <c r="I31" s="195">
        <v>596</v>
      </c>
      <c r="J31" s="195">
        <v>0</v>
      </c>
      <c r="K31" s="195">
        <v>0</v>
      </c>
    </row>
    <row r="32" spans="1:11" ht="18">
      <c r="A32" s="199">
        <v>16</v>
      </c>
      <c r="B32" s="201" t="s">
        <v>190</v>
      </c>
      <c r="C32" s="193"/>
      <c r="D32" s="195">
        <v>41927</v>
      </c>
      <c r="E32" s="195">
        <v>36464</v>
      </c>
      <c r="F32" s="195">
        <v>48167</v>
      </c>
      <c r="G32" s="195">
        <v>17964</v>
      </c>
      <c r="H32" s="195">
        <v>13960</v>
      </c>
      <c r="I32" s="195">
        <v>17663</v>
      </c>
      <c r="J32" s="195">
        <v>12</v>
      </c>
      <c r="K32" s="195">
        <v>2</v>
      </c>
    </row>
    <row r="33" spans="1:11" ht="18">
      <c r="A33" s="199">
        <v>17</v>
      </c>
      <c r="B33" s="201" t="s">
        <v>191</v>
      </c>
      <c r="C33" s="193"/>
      <c r="D33" s="195">
        <v>166223</v>
      </c>
      <c r="E33" s="195">
        <v>112666</v>
      </c>
      <c r="F33" s="195">
        <v>151767</v>
      </c>
      <c r="G33" s="195">
        <v>83593</v>
      </c>
      <c r="H33" s="195">
        <v>10726</v>
      </c>
      <c r="I33" s="195">
        <v>9750</v>
      </c>
      <c r="J33" s="195">
        <v>4</v>
      </c>
      <c r="K33" s="195">
        <v>2</v>
      </c>
    </row>
    <row r="34" spans="1:11" ht="18">
      <c r="A34" s="199">
        <v>18</v>
      </c>
      <c r="B34" s="201" t="s">
        <v>339</v>
      </c>
      <c r="C34" s="193"/>
      <c r="D34" s="195">
        <v>1409</v>
      </c>
      <c r="E34" s="195">
        <v>4604</v>
      </c>
      <c r="F34" s="195">
        <v>0</v>
      </c>
      <c r="G34" s="195">
        <v>0</v>
      </c>
      <c r="H34" s="195">
        <v>1409</v>
      </c>
      <c r="I34" s="195">
        <v>4604</v>
      </c>
      <c r="J34" s="195">
        <v>0</v>
      </c>
      <c r="K34" s="195">
        <v>0</v>
      </c>
    </row>
    <row r="35" spans="1:11" ht="18">
      <c r="A35" s="202">
        <v>19</v>
      </c>
      <c r="B35" s="201" t="s">
        <v>65</v>
      </c>
      <c r="C35" s="194"/>
      <c r="D35" s="195">
        <v>19020</v>
      </c>
      <c r="E35" s="195">
        <v>84303</v>
      </c>
      <c r="F35" s="195">
        <v>13369</v>
      </c>
      <c r="G35" s="195">
        <v>25973</v>
      </c>
      <c r="H35" s="195">
        <v>547</v>
      </c>
      <c r="I35" s="195">
        <v>4195</v>
      </c>
      <c r="J35" s="195">
        <v>2</v>
      </c>
      <c r="K35" s="195">
        <v>36</v>
      </c>
    </row>
    <row r="36" spans="1:11" ht="18">
      <c r="A36" s="202">
        <v>18</v>
      </c>
      <c r="B36" s="201" t="s">
        <v>340</v>
      </c>
      <c r="C36" s="194"/>
      <c r="D36" s="195">
        <v>3</v>
      </c>
      <c r="E36" s="195">
        <v>8</v>
      </c>
      <c r="F36" s="195">
        <v>0</v>
      </c>
      <c r="G36" s="195">
        <v>0</v>
      </c>
      <c r="H36" s="195">
        <v>0</v>
      </c>
      <c r="I36" s="195">
        <v>0</v>
      </c>
      <c r="J36" s="195">
        <v>0</v>
      </c>
      <c r="K36" s="195">
        <v>0</v>
      </c>
    </row>
    <row r="37" spans="1:11" ht="18">
      <c r="A37" s="199"/>
      <c r="B37" s="200" t="s">
        <v>341</v>
      </c>
      <c r="C37" s="193"/>
      <c r="D37" s="197">
        <v>440000</v>
      </c>
      <c r="E37" s="197">
        <v>574237</v>
      </c>
      <c r="F37" s="197">
        <v>349827</v>
      </c>
      <c r="G37" s="197">
        <v>345058</v>
      </c>
      <c r="H37" s="197">
        <v>89156</v>
      </c>
      <c r="I37" s="197">
        <v>111528</v>
      </c>
      <c r="J37" s="197">
        <v>1749</v>
      </c>
      <c r="K37" s="197">
        <v>379</v>
      </c>
    </row>
    <row r="38" spans="1:11" ht="18">
      <c r="A38" s="188"/>
      <c r="B38" s="193"/>
      <c r="C38" s="193"/>
      <c r="D38" s="195"/>
      <c r="E38" s="195"/>
      <c r="F38" s="195"/>
      <c r="G38" s="195"/>
      <c r="H38" s="195"/>
      <c r="I38" s="195"/>
      <c r="J38" s="195"/>
      <c r="K38" s="195"/>
    </row>
    <row r="39" spans="1:11" ht="18">
      <c r="A39" s="580" t="s">
        <v>381</v>
      </c>
      <c r="B39" s="580"/>
      <c r="C39" s="580"/>
      <c r="D39" s="580"/>
      <c r="E39" s="580"/>
      <c r="F39" s="580"/>
      <c r="G39" s="580"/>
      <c r="H39" s="580"/>
      <c r="I39" s="580"/>
      <c r="J39" s="580"/>
      <c r="K39" s="580"/>
    </row>
    <row r="40" spans="1:11" ht="18">
      <c r="A40" s="580" t="s">
        <v>408</v>
      </c>
      <c r="B40" s="580"/>
      <c r="C40" s="580"/>
      <c r="D40" s="580"/>
      <c r="E40" s="580"/>
      <c r="F40" s="580"/>
      <c r="G40" s="580"/>
      <c r="H40" s="580"/>
      <c r="I40" s="580"/>
      <c r="J40" s="580"/>
      <c r="K40" s="580"/>
    </row>
    <row r="41" spans="1:11" ht="18">
      <c r="A41" s="580" t="s">
        <v>409</v>
      </c>
      <c r="B41" s="580"/>
      <c r="C41" s="580"/>
      <c r="D41" s="580"/>
      <c r="E41" s="580"/>
      <c r="F41" s="580"/>
      <c r="G41" s="580"/>
      <c r="H41" s="580"/>
      <c r="I41" s="580"/>
      <c r="J41" s="580"/>
      <c r="K41" s="580"/>
    </row>
    <row r="42" spans="1:11" ht="18">
      <c r="A42" s="203"/>
      <c r="B42" s="203"/>
      <c r="C42" s="203"/>
      <c r="D42" s="203"/>
      <c r="E42" s="203"/>
      <c r="F42" s="203"/>
      <c r="G42" s="203"/>
      <c r="H42" s="203"/>
      <c r="I42" s="203"/>
      <c r="J42" s="187"/>
      <c r="K42" s="187"/>
    </row>
    <row r="43" spans="1:11" ht="18">
      <c r="A43" s="188" t="s">
        <v>315</v>
      </c>
      <c r="B43" s="581" t="s">
        <v>95</v>
      </c>
      <c r="C43" s="204"/>
      <c r="D43" s="582" t="s">
        <v>404</v>
      </c>
      <c r="E43" s="582"/>
      <c r="F43" s="582" t="s">
        <v>405</v>
      </c>
      <c r="G43" s="582"/>
      <c r="H43" s="582" t="s">
        <v>406</v>
      </c>
      <c r="I43" s="582"/>
      <c r="J43" s="582" t="s">
        <v>407</v>
      </c>
      <c r="K43" s="582"/>
    </row>
    <row r="44" spans="1:11" ht="18">
      <c r="A44" s="188" t="s">
        <v>319</v>
      </c>
      <c r="B44" s="581"/>
      <c r="C44" s="204"/>
      <c r="D44" s="192" t="s">
        <v>389</v>
      </c>
      <c r="E44" s="192" t="s">
        <v>390</v>
      </c>
      <c r="F44" s="192" t="s">
        <v>389</v>
      </c>
      <c r="G44" s="192" t="s">
        <v>390</v>
      </c>
      <c r="H44" s="192" t="s">
        <v>389</v>
      </c>
      <c r="I44" s="192" t="s">
        <v>390</v>
      </c>
      <c r="J44" s="192" t="s">
        <v>389</v>
      </c>
      <c r="K44" s="192" t="s">
        <v>390</v>
      </c>
    </row>
    <row r="45" spans="1:11" ht="18">
      <c r="A45" s="199" t="s">
        <v>346</v>
      </c>
      <c r="B45" s="200" t="s">
        <v>347</v>
      </c>
      <c r="C45" s="194"/>
      <c r="D45" s="195"/>
      <c r="E45" s="195"/>
      <c r="F45" s="195"/>
      <c r="G45" s="195"/>
      <c r="H45" s="195"/>
      <c r="I45" s="195"/>
      <c r="J45" s="195"/>
      <c r="K45" s="195"/>
    </row>
    <row r="46" spans="1:11" ht="18">
      <c r="A46" s="202">
        <v>1</v>
      </c>
      <c r="B46" s="201" t="s">
        <v>202</v>
      </c>
      <c r="C46" s="194"/>
      <c r="D46" s="195">
        <v>210011</v>
      </c>
      <c r="E46" s="195">
        <v>192267</v>
      </c>
      <c r="F46" s="195">
        <v>203691</v>
      </c>
      <c r="G46" s="195">
        <v>167755</v>
      </c>
      <c r="H46" s="195">
        <v>5981</v>
      </c>
      <c r="I46" s="195">
        <v>5679</v>
      </c>
      <c r="J46" s="195">
        <v>123</v>
      </c>
      <c r="K46" s="195">
        <v>15</v>
      </c>
    </row>
    <row r="47" spans="1:11" ht="18">
      <c r="A47" s="202">
        <v>2</v>
      </c>
      <c r="B47" s="201" t="s">
        <v>201</v>
      </c>
      <c r="C47" s="194"/>
      <c r="D47" s="195">
        <v>5501</v>
      </c>
      <c r="E47" s="195">
        <v>7842</v>
      </c>
      <c r="F47" s="195">
        <v>4043</v>
      </c>
      <c r="G47" s="195">
        <v>2362</v>
      </c>
      <c r="H47" s="195">
        <v>1013</v>
      </c>
      <c r="I47" s="195">
        <v>554</v>
      </c>
      <c r="J47" s="195">
        <v>1</v>
      </c>
      <c r="K47" s="195">
        <v>2</v>
      </c>
    </row>
    <row r="48" spans="1:11" ht="18">
      <c r="A48" s="202">
        <v>3</v>
      </c>
      <c r="B48" s="201" t="s">
        <v>348</v>
      </c>
      <c r="C48" s="194"/>
      <c r="D48" s="195">
        <v>443</v>
      </c>
      <c r="E48" s="195">
        <v>488</v>
      </c>
      <c r="F48" s="195">
        <v>547</v>
      </c>
      <c r="G48" s="195">
        <v>598</v>
      </c>
      <c r="H48" s="195">
        <v>16</v>
      </c>
      <c r="I48" s="195">
        <v>56</v>
      </c>
      <c r="J48" s="195">
        <v>4</v>
      </c>
      <c r="K48" s="195">
        <v>1</v>
      </c>
    </row>
    <row r="49" spans="1:11" ht="18">
      <c r="A49" s="202">
        <v>4</v>
      </c>
      <c r="B49" s="201" t="s">
        <v>349</v>
      </c>
      <c r="C49" s="194"/>
      <c r="D49" s="195">
        <v>44</v>
      </c>
      <c r="E49" s="195">
        <v>328</v>
      </c>
      <c r="F49" s="195">
        <v>44</v>
      </c>
      <c r="G49" s="195">
        <v>328</v>
      </c>
      <c r="H49" s="195">
        <v>0</v>
      </c>
      <c r="I49" s="195">
        <v>0</v>
      </c>
      <c r="J49" s="195">
        <v>0</v>
      </c>
      <c r="K49" s="195">
        <v>0.15</v>
      </c>
    </row>
    <row r="50" spans="1:11" ht="18">
      <c r="A50" s="202">
        <v>5</v>
      </c>
      <c r="B50" s="201" t="s">
        <v>350</v>
      </c>
      <c r="C50" s="194"/>
      <c r="D50" s="195">
        <v>1055</v>
      </c>
      <c r="E50" s="195">
        <v>1968</v>
      </c>
      <c r="F50" s="195">
        <v>925</v>
      </c>
      <c r="G50" s="195">
        <v>2594</v>
      </c>
      <c r="H50" s="195">
        <v>3</v>
      </c>
      <c r="I50" s="195">
        <v>4</v>
      </c>
      <c r="J50" s="195">
        <v>0</v>
      </c>
      <c r="K50" s="195">
        <v>0</v>
      </c>
    </row>
    <row r="51" spans="1:11" ht="18">
      <c r="A51" s="202">
        <v>6</v>
      </c>
      <c r="B51" s="201" t="s">
        <v>259</v>
      </c>
      <c r="C51" s="194"/>
      <c r="D51" s="195">
        <v>12559</v>
      </c>
      <c r="E51" s="195">
        <v>12125</v>
      </c>
      <c r="F51" s="195">
        <v>12322</v>
      </c>
      <c r="G51" s="195">
        <v>11733</v>
      </c>
      <c r="H51" s="195">
        <v>187</v>
      </c>
      <c r="I51" s="195">
        <v>326</v>
      </c>
      <c r="J51" s="195">
        <v>0</v>
      </c>
      <c r="K51" s="195">
        <v>0</v>
      </c>
    </row>
    <row r="52" spans="1:11" ht="18">
      <c r="A52" s="202">
        <v>7</v>
      </c>
      <c r="B52" s="200" t="s">
        <v>351</v>
      </c>
      <c r="C52" s="194"/>
      <c r="D52" s="195">
        <v>14</v>
      </c>
      <c r="E52" s="195">
        <v>3</v>
      </c>
      <c r="F52" s="195">
        <v>0</v>
      </c>
      <c r="G52" s="195">
        <v>0</v>
      </c>
      <c r="H52" s="195">
        <v>0</v>
      </c>
      <c r="I52" s="195">
        <v>0</v>
      </c>
      <c r="J52" s="195">
        <v>13</v>
      </c>
      <c r="K52" s="195">
        <v>2</v>
      </c>
    </row>
    <row r="53" spans="1:11" ht="18">
      <c r="A53" s="202">
        <v>8</v>
      </c>
      <c r="B53" s="201" t="s">
        <v>262</v>
      </c>
      <c r="C53" s="194"/>
      <c r="D53" s="195">
        <v>2758</v>
      </c>
      <c r="E53" s="195">
        <v>8238</v>
      </c>
      <c r="F53" s="195">
        <v>1385</v>
      </c>
      <c r="G53" s="195">
        <v>58</v>
      </c>
      <c r="H53" s="195">
        <v>1285</v>
      </c>
      <c r="I53" s="195">
        <v>898</v>
      </c>
      <c r="J53" s="195">
        <v>0</v>
      </c>
      <c r="K53" s="195">
        <v>0</v>
      </c>
    </row>
    <row r="54" spans="1:11" ht="18">
      <c r="A54" s="202">
        <v>9</v>
      </c>
      <c r="B54" s="200" t="s">
        <v>352</v>
      </c>
      <c r="C54" s="194"/>
      <c r="D54" s="195">
        <v>2172</v>
      </c>
      <c r="E54" s="195">
        <v>1684</v>
      </c>
      <c r="F54" s="195">
        <v>1982</v>
      </c>
      <c r="G54" s="195">
        <v>1642</v>
      </c>
      <c r="H54" s="195">
        <v>34</v>
      </c>
      <c r="I54" s="195">
        <v>32</v>
      </c>
      <c r="J54" s="195">
        <v>0</v>
      </c>
      <c r="K54" s="195">
        <v>0</v>
      </c>
    </row>
    <row r="55" spans="1:11" ht="18">
      <c r="A55" s="202">
        <v>10</v>
      </c>
      <c r="B55" s="200" t="s">
        <v>203</v>
      </c>
      <c r="C55" s="194"/>
      <c r="D55" s="195">
        <v>49293</v>
      </c>
      <c r="E55" s="195">
        <v>8944</v>
      </c>
      <c r="F55" s="195">
        <v>8376</v>
      </c>
      <c r="G55" s="195">
        <v>2074</v>
      </c>
      <c r="H55" s="195">
        <v>8164</v>
      </c>
      <c r="I55" s="195">
        <v>994</v>
      </c>
      <c r="J55" s="195">
        <v>0</v>
      </c>
      <c r="K55" s="195">
        <v>0</v>
      </c>
    </row>
    <row r="56" spans="1:11" ht="18">
      <c r="A56" s="202">
        <v>11</v>
      </c>
      <c r="B56" s="201" t="s">
        <v>353</v>
      </c>
      <c r="C56" s="194"/>
      <c r="D56" s="195">
        <v>9194</v>
      </c>
      <c r="E56" s="195">
        <v>6738</v>
      </c>
      <c r="F56" s="195">
        <v>8426</v>
      </c>
      <c r="G56" s="195">
        <v>5149</v>
      </c>
      <c r="H56" s="195">
        <v>387</v>
      </c>
      <c r="I56" s="195">
        <v>648</v>
      </c>
      <c r="J56" s="195">
        <v>0</v>
      </c>
      <c r="K56" s="195">
        <v>0</v>
      </c>
    </row>
    <row r="57" spans="1:11" ht="18">
      <c r="A57" s="202">
        <v>12</v>
      </c>
      <c r="B57" s="200" t="s">
        <v>354</v>
      </c>
      <c r="C57" s="194"/>
      <c r="D57" s="195">
        <v>734</v>
      </c>
      <c r="E57" s="195">
        <v>529</v>
      </c>
      <c r="F57" s="195">
        <v>426</v>
      </c>
      <c r="G57" s="195">
        <v>259</v>
      </c>
      <c r="H57" s="195">
        <v>9</v>
      </c>
      <c r="I57" s="195">
        <v>5</v>
      </c>
      <c r="J57" s="195">
        <v>30</v>
      </c>
      <c r="K57" s="195">
        <v>2</v>
      </c>
    </row>
    <row r="58" spans="1:11" ht="18">
      <c r="A58" s="202">
        <v>13</v>
      </c>
      <c r="B58" s="201" t="s">
        <v>355</v>
      </c>
      <c r="C58" s="194"/>
      <c r="D58" s="195">
        <v>44511</v>
      </c>
      <c r="E58" s="195">
        <v>92691</v>
      </c>
      <c r="F58" s="195">
        <v>21107</v>
      </c>
      <c r="G58" s="195">
        <v>57430</v>
      </c>
      <c r="H58" s="195">
        <v>2062</v>
      </c>
      <c r="I58" s="195">
        <v>7289</v>
      </c>
      <c r="J58" s="195">
        <v>0</v>
      </c>
      <c r="K58" s="195">
        <v>0</v>
      </c>
    </row>
    <row r="59" spans="1:11" ht="18">
      <c r="A59" s="202">
        <v>14</v>
      </c>
      <c r="B59" s="201" t="s">
        <v>152</v>
      </c>
      <c r="C59" s="205"/>
      <c r="D59" s="195">
        <v>27853</v>
      </c>
      <c r="E59" s="195">
        <v>29895</v>
      </c>
      <c r="F59" s="195">
        <v>0</v>
      </c>
      <c r="G59" s="195">
        <v>0</v>
      </c>
      <c r="H59" s="195">
        <v>8116</v>
      </c>
      <c r="I59" s="195">
        <v>8126</v>
      </c>
      <c r="J59" s="195">
        <v>0</v>
      </c>
      <c r="K59" s="195">
        <v>0</v>
      </c>
    </row>
    <row r="60" spans="1:11" ht="18">
      <c r="A60" s="202">
        <v>15</v>
      </c>
      <c r="B60" s="201" t="s">
        <v>356</v>
      </c>
      <c r="C60" s="194"/>
      <c r="D60" s="195">
        <v>8016</v>
      </c>
      <c r="E60" s="195">
        <v>18628</v>
      </c>
      <c r="F60" s="195">
        <v>7410</v>
      </c>
      <c r="G60" s="195">
        <v>17545</v>
      </c>
      <c r="H60" s="195">
        <v>396</v>
      </c>
      <c r="I60" s="195">
        <v>956</v>
      </c>
      <c r="J60" s="195">
        <v>0</v>
      </c>
      <c r="K60" s="195">
        <v>0</v>
      </c>
    </row>
    <row r="61" spans="1:11" ht="18">
      <c r="A61" s="202">
        <v>16</v>
      </c>
      <c r="B61" s="201" t="s">
        <v>357</v>
      </c>
      <c r="C61" s="194"/>
      <c r="D61" s="195">
        <v>16662</v>
      </c>
      <c r="E61" s="195">
        <v>17626</v>
      </c>
      <c r="F61" s="195">
        <v>12597</v>
      </c>
      <c r="G61" s="195">
        <v>13433</v>
      </c>
      <c r="H61" s="195">
        <v>1128</v>
      </c>
      <c r="I61" s="195">
        <v>1308</v>
      </c>
      <c r="J61" s="195">
        <v>0</v>
      </c>
      <c r="K61" s="195">
        <v>0</v>
      </c>
    </row>
    <row r="62" spans="1:11" ht="18">
      <c r="A62" s="202">
        <v>17</v>
      </c>
      <c r="B62" s="201" t="s">
        <v>398</v>
      </c>
      <c r="C62" s="194"/>
      <c r="D62" s="195">
        <v>9121</v>
      </c>
      <c r="E62" s="195">
        <v>18841</v>
      </c>
      <c r="F62" s="195">
        <v>7707</v>
      </c>
      <c r="G62" s="195">
        <v>15490</v>
      </c>
      <c r="H62" s="195">
        <v>1414</v>
      </c>
      <c r="I62" s="195">
        <v>3351</v>
      </c>
      <c r="J62" s="195">
        <v>0</v>
      </c>
      <c r="K62" s="195">
        <v>0</v>
      </c>
    </row>
    <row r="63" spans="1:11" ht="18">
      <c r="A63" s="199"/>
      <c r="B63" s="200" t="s">
        <v>360</v>
      </c>
      <c r="C63" s="194"/>
      <c r="D63" s="197">
        <v>399941</v>
      </c>
      <c r="E63" s="197">
        <v>418835</v>
      </c>
      <c r="F63" s="197">
        <v>290988</v>
      </c>
      <c r="G63" s="197">
        <v>298450</v>
      </c>
      <c r="H63" s="197">
        <v>30195</v>
      </c>
      <c r="I63" s="197">
        <v>30226</v>
      </c>
      <c r="J63" s="197">
        <v>171</v>
      </c>
      <c r="K63" s="197">
        <v>22.15</v>
      </c>
    </row>
    <row r="64" spans="1:11" ht="18">
      <c r="A64" s="199" t="s">
        <v>361</v>
      </c>
      <c r="B64" s="200" t="s">
        <v>362</v>
      </c>
      <c r="C64" s="194"/>
      <c r="D64" s="195"/>
      <c r="E64" s="195"/>
      <c r="F64" s="195"/>
      <c r="G64" s="195"/>
      <c r="H64" s="195"/>
      <c r="I64" s="195"/>
      <c r="J64" s="195"/>
      <c r="K64" s="195"/>
    </row>
    <row r="65" spans="1:11" ht="18">
      <c r="A65" s="199">
        <v>1</v>
      </c>
      <c r="B65" s="200" t="s">
        <v>363</v>
      </c>
      <c r="C65" s="194"/>
      <c r="D65" s="195">
        <v>320427</v>
      </c>
      <c r="E65" s="195">
        <v>280372</v>
      </c>
      <c r="F65" s="195">
        <v>242886</v>
      </c>
      <c r="G65" s="195">
        <v>196318</v>
      </c>
      <c r="H65" s="195">
        <v>77024</v>
      </c>
      <c r="I65" s="195">
        <v>46782</v>
      </c>
      <c r="J65" s="195">
        <v>3811</v>
      </c>
      <c r="K65" s="195">
        <v>2984</v>
      </c>
    </row>
    <row r="66" spans="1:11" ht="18">
      <c r="A66" s="202">
        <v>2</v>
      </c>
      <c r="B66" s="201" t="s">
        <v>365</v>
      </c>
      <c r="C66" s="194"/>
      <c r="D66" s="195">
        <v>362007</v>
      </c>
      <c r="E66" s="195">
        <v>295075</v>
      </c>
      <c r="F66" s="195">
        <v>189252</v>
      </c>
      <c r="G66" s="195">
        <v>157874</v>
      </c>
      <c r="H66" s="195">
        <v>150558</v>
      </c>
      <c r="I66" s="195">
        <v>85522</v>
      </c>
      <c r="J66" s="195">
        <v>191</v>
      </c>
      <c r="K66" s="195">
        <v>17</v>
      </c>
    </row>
    <row r="67" spans="1:11" ht="18">
      <c r="A67" s="202">
        <v>3</v>
      </c>
      <c r="B67" s="201" t="s">
        <v>410</v>
      </c>
      <c r="C67" s="194"/>
      <c r="D67" s="195">
        <v>328307</v>
      </c>
      <c r="E67" s="195">
        <v>304036</v>
      </c>
      <c r="F67" s="195">
        <v>46889</v>
      </c>
      <c r="G67" s="195">
        <v>41301</v>
      </c>
      <c r="H67" s="195">
        <v>25003</v>
      </c>
      <c r="I67" s="195">
        <v>16141</v>
      </c>
      <c r="J67" s="195">
        <v>149</v>
      </c>
      <c r="K67" s="195">
        <v>7</v>
      </c>
    </row>
    <row r="68" spans="1:11" ht="18">
      <c r="A68" s="199"/>
      <c r="B68" s="200" t="s">
        <v>367</v>
      </c>
      <c r="C68" s="194"/>
      <c r="D68" s="197">
        <v>1010741</v>
      </c>
      <c r="E68" s="197">
        <v>879483</v>
      </c>
      <c r="F68" s="197">
        <v>479027</v>
      </c>
      <c r="G68" s="197">
        <v>395493</v>
      </c>
      <c r="H68" s="197">
        <v>252585</v>
      </c>
      <c r="I68" s="197">
        <v>148445</v>
      </c>
      <c r="J68" s="197">
        <v>4151</v>
      </c>
      <c r="K68" s="197">
        <v>3008</v>
      </c>
    </row>
    <row r="69" spans="1:11" ht="18">
      <c r="A69" s="200" t="s">
        <v>368</v>
      </c>
      <c r="B69" s="206"/>
      <c r="C69" s="194"/>
      <c r="D69" s="195">
        <v>2959885</v>
      </c>
      <c r="E69" s="195">
        <v>3975899</v>
      </c>
      <c r="F69" s="195">
        <v>2578095</v>
      </c>
      <c r="G69" s="195">
        <v>2779128</v>
      </c>
      <c r="H69" s="195">
        <v>531860</v>
      </c>
      <c r="I69" s="195">
        <v>700422</v>
      </c>
      <c r="J69" s="195">
        <v>36055</v>
      </c>
      <c r="K69" s="195">
        <v>4829.1499999999996</v>
      </c>
    </row>
    <row r="70" spans="1:11" ht="18">
      <c r="A70" s="200" t="s">
        <v>411</v>
      </c>
      <c r="B70" s="200"/>
      <c r="C70" s="194"/>
      <c r="D70" s="197">
        <v>3970626</v>
      </c>
      <c r="E70" s="197">
        <v>4855382</v>
      </c>
      <c r="F70" s="197">
        <v>3057122</v>
      </c>
      <c r="G70" s="197">
        <v>3174621</v>
      </c>
      <c r="H70" s="197">
        <v>784445</v>
      </c>
      <c r="I70" s="197">
        <v>848867</v>
      </c>
      <c r="J70" s="197">
        <v>40206</v>
      </c>
      <c r="K70" s="197">
        <v>7837.15</v>
      </c>
    </row>
    <row r="71" spans="1:11" ht="18">
      <c r="A71" s="199" t="s">
        <v>370</v>
      </c>
      <c r="B71" s="200" t="s">
        <v>371</v>
      </c>
      <c r="C71" s="194"/>
      <c r="D71" s="195"/>
      <c r="E71" s="195"/>
      <c r="F71" s="195"/>
      <c r="G71" s="195"/>
      <c r="H71" s="195"/>
      <c r="I71" s="195"/>
      <c r="J71" s="195"/>
      <c r="K71" s="195"/>
    </row>
    <row r="72" spans="1:11" ht="18">
      <c r="A72" s="202">
        <v>1</v>
      </c>
      <c r="B72" s="201" t="s">
        <v>372</v>
      </c>
      <c r="C72" s="194"/>
      <c r="D72" s="195">
        <v>234300</v>
      </c>
      <c r="E72" s="195">
        <v>90196</v>
      </c>
      <c r="F72" s="195">
        <v>234300</v>
      </c>
      <c r="G72" s="195">
        <v>90196</v>
      </c>
      <c r="H72" s="195">
        <v>18604</v>
      </c>
      <c r="I72" s="195">
        <v>9899</v>
      </c>
      <c r="J72" s="195">
        <v>0</v>
      </c>
      <c r="K72" s="195">
        <v>0</v>
      </c>
    </row>
    <row r="73" spans="1:11" ht="18">
      <c r="A73" s="202">
        <v>2</v>
      </c>
      <c r="B73" s="201" t="s">
        <v>373</v>
      </c>
      <c r="C73" s="194"/>
      <c r="D73" s="195">
        <v>1934770</v>
      </c>
      <c r="E73" s="195">
        <v>656416</v>
      </c>
      <c r="F73" s="195">
        <v>1656235</v>
      </c>
      <c r="G73" s="195">
        <v>575229</v>
      </c>
      <c r="H73" s="195">
        <v>278535</v>
      </c>
      <c r="I73" s="195">
        <v>91187</v>
      </c>
      <c r="J73" s="195">
        <v>0</v>
      </c>
      <c r="K73" s="195">
        <v>0</v>
      </c>
    </row>
    <row r="74" spans="1:11" ht="18.75">
      <c r="A74" s="202">
        <v>3</v>
      </c>
      <c r="B74" s="157" t="s">
        <v>400</v>
      </c>
      <c r="C74" s="194"/>
      <c r="D74" s="195">
        <v>0</v>
      </c>
      <c r="E74" s="195">
        <v>0</v>
      </c>
      <c r="F74" s="195">
        <v>0</v>
      </c>
      <c r="G74" s="195">
        <v>0</v>
      </c>
      <c r="H74" s="195">
        <v>0</v>
      </c>
      <c r="I74" s="195">
        <v>0</v>
      </c>
      <c r="J74" s="195">
        <v>0</v>
      </c>
      <c r="K74" s="195">
        <v>0</v>
      </c>
    </row>
    <row r="75" spans="1:11" ht="18">
      <c r="A75" s="199"/>
      <c r="B75" s="200" t="s">
        <v>375</v>
      </c>
      <c r="C75" s="194"/>
      <c r="D75" s="197">
        <v>2169070</v>
      </c>
      <c r="E75" s="197">
        <v>746612</v>
      </c>
      <c r="F75" s="197">
        <v>1890535</v>
      </c>
      <c r="G75" s="197">
        <v>665425</v>
      </c>
      <c r="H75" s="197">
        <v>297139</v>
      </c>
      <c r="I75" s="197">
        <v>101086</v>
      </c>
      <c r="J75" s="197">
        <v>0</v>
      </c>
      <c r="K75" s="197">
        <v>0</v>
      </c>
    </row>
    <row r="76" spans="1:11" ht="18">
      <c r="A76" s="207" t="s">
        <v>376</v>
      </c>
      <c r="B76" s="201" t="s">
        <v>377</v>
      </c>
      <c r="C76" s="194"/>
      <c r="D76" s="195">
        <v>1140</v>
      </c>
      <c r="E76" s="195">
        <v>20890</v>
      </c>
      <c r="F76" s="195">
        <v>0</v>
      </c>
      <c r="G76" s="195">
        <v>0</v>
      </c>
      <c r="H76" s="195">
        <v>1140</v>
      </c>
      <c r="I76" s="195">
        <v>20890</v>
      </c>
      <c r="J76" s="195">
        <v>0</v>
      </c>
      <c r="K76" s="195">
        <v>0</v>
      </c>
    </row>
    <row r="77" spans="1:11" ht="18">
      <c r="A77" s="207"/>
      <c r="B77" s="201" t="s">
        <v>378</v>
      </c>
      <c r="C77" s="194"/>
      <c r="D77" s="195">
        <v>1140</v>
      </c>
      <c r="E77" s="195">
        <v>20890</v>
      </c>
      <c r="F77" s="195">
        <v>0</v>
      </c>
      <c r="G77" s="195">
        <v>0</v>
      </c>
      <c r="H77" s="195">
        <v>1140</v>
      </c>
      <c r="I77" s="195">
        <v>20890</v>
      </c>
      <c r="J77" s="195">
        <v>0</v>
      </c>
      <c r="K77" s="195">
        <v>0</v>
      </c>
    </row>
    <row r="78" spans="1:11" ht="18">
      <c r="A78" s="207"/>
      <c r="B78" s="201" t="s">
        <v>308</v>
      </c>
      <c r="C78" s="194"/>
      <c r="D78" s="197">
        <v>6140836</v>
      </c>
      <c r="E78" s="197">
        <v>5622884</v>
      </c>
      <c r="F78" s="197">
        <v>4947657</v>
      </c>
      <c r="G78" s="197">
        <v>3840046</v>
      </c>
      <c r="H78" s="197">
        <v>1082724</v>
      </c>
      <c r="I78" s="197">
        <v>970843</v>
      </c>
      <c r="J78" s="197">
        <v>40206</v>
      </c>
      <c r="K78" s="197">
        <v>7837.15</v>
      </c>
    </row>
    <row r="79" spans="1:11" ht="18">
      <c r="A79" s="188"/>
      <c r="B79" s="194"/>
      <c r="C79" s="194"/>
      <c r="D79" s="195"/>
      <c r="E79" s="195"/>
      <c r="F79" s="195"/>
      <c r="G79" s="195"/>
      <c r="H79" s="195"/>
      <c r="I79" s="195"/>
      <c r="J79" s="195"/>
      <c r="K79" s="195"/>
    </row>
  </sheetData>
  <mergeCells count="17">
    <mergeCell ref="A1:K1"/>
    <mergeCell ref="A2:K2"/>
    <mergeCell ref="A3:K3"/>
    <mergeCell ref="B5:B6"/>
    <mergeCell ref="D5:E5"/>
    <mergeCell ref="F5:G5"/>
    <mergeCell ref="H5:I5"/>
    <mergeCell ref="J5:K5"/>
    <mergeCell ref="A16:B16"/>
    <mergeCell ref="A39:K39"/>
    <mergeCell ref="A40:K40"/>
    <mergeCell ref="A41:K41"/>
    <mergeCell ref="B43:B44"/>
    <mergeCell ref="D43:E43"/>
    <mergeCell ref="F43:G43"/>
    <mergeCell ref="H43:I43"/>
    <mergeCell ref="J43:K43"/>
  </mergeCells>
  <pageMargins left="0.7" right="0.7" top="0.75" bottom="0.75" header="0.3" footer="0.3"/>
  <legacyDrawing r:id="rId1"/>
</worksheet>
</file>

<file path=xl/worksheets/sheet16.xml><?xml version="1.0" encoding="utf-8"?>
<worksheet xmlns="http://schemas.openxmlformats.org/spreadsheetml/2006/main" xmlns:r="http://schemas.openxmlformats.org/officeDocument/2006/relationships">
  <dimension ref="A2:M73"/>
  <sheetViews>
    <sheetView topLeftCell="A61" workbookViewId="0">
      <selection activeCell="H82" sqref="H82"/>
    </sheetView>
  </sheetViews>
  <sheetFormatPr defaultRowHeight="15"/>
  <cols>
    <col min="1" max="1" width="7.28515625" style="208" customWidth="1"/>
    <col min="2" max="2" width="33.42578125" style="208" customWidth="1"/>
    <col min="3" max="3" width="5.28515625" style="208" customWidth="1"/>
    <col min="4" max="4" width="10.85546875" style="208" customWidth="1"/>
    <col min="5" max="5" width="14" style="208" customWidth="1"/>
    <col min="6" max="6" width="8" style="208" customWidth="1"/>
    <col min="7" max="7" width="9.85546875" style="208" customWidth="1"/>
    <col min="8" max="8" width="11.140625" style="208" customWidth="1"/>
    <col min="9" max="9" width="13.42578125" style="208" customWidth="1"/>
    <col min="10" max="10" width="8.140625" style="208" customWidth="1"/>
    <col min="11" max="11" width="9.7109375" style="208" customWidth="1"/>
    <col min="12" max="12" width="15.42578125" style="208" customWidth="1"/>
    <col min="13" max="13" width="12.7109375" style="208" customWidth="1"/>
    <col min="14" max="256" width="9.140625" style="208"/>
    <col min="257" max="257" width="7.28515625" style="208" customWidth="1"/>
    <col min="258" max="258" width="33.42578125" style="208" customWidth="1"/>
    <col min="259" max="259" width="5.28515625" style="208" customWidth="1"/>
    <col min="260" max="260" width="10.85546875" style="208" customWidth="1"/>
    <col min="261" max="261" width="14" style="208" customWidth="1"/>
    <col min="262" max="262" width="8" style="208" customWidth="1"/>
    <col min="263" max="263" width="9.85546875" style="208" customWidth="1"/>
    <col min="264" max="264" width="11.140625" style="208" customWidth="1"/>
    <col min="265" max="265" width="13.42578125" style="208" customWidth="1"/>
    <col min="266" max="266" width="8.140625" style="208" customWidth="1"/>
    <col min="267" max="267" width="9.7109375" style="208" customWidth="1"/>
    <col min="268" max="268" width="15.42578125" style="208" customWidth="1"/>
    <col min="269" max="269" width="12.7109375" style="208" customWidth="1"/>
    <col min="270" max="512" width="9.140625" style="208"/>
    <col min="513" max="513" width="7.28515625" style="208" customWidth="1"/>
    <col min="514" max="514" width="33.42578125" style="208" customWidth="1"/>
    <col min="515" max="515" width="5.28515625" style="208" customWidth="1"/>
    <col min="516" max="516" width="10.85546875" style="208" customWidth="1"/>
    <col min="517" max="517" width="14" style="208" customWidth="1"/>
    <col min="518" max="518" width="8" style="208" customWidth="1"/>
    <col min="519" max="519" width="9.85546875" style="208" customWidth="1"/>
    <col min="520" max="520" width="11.140625" style="208" customWidth="1"/>
    <col min="521" max="521" width="13.42578125" style="208" customWidth="1"/>
    <col min="522" max="522" width="8.140625" style="208" customWidth="1"/>
    <col min="523" max="523" width="9.7109375" style="208" customWidth="1"/>
    <col min="524" max="524" width="15.42578125" style="208" customWidth="1"/>
    <col min="525" max="525" width="12.7109375" style="208" customWidth="1"/>
    <col min="526" max="768" width="9.140625" style="208"/>
    <col min="769" max="769" width="7.28515625" style="208" customWidth="1"/>
    <col min="770" max="770" width="33.42578125" style="208" customWidth="1"/>
    <col min="771" max="771" width="5.28515625" style="208" customWidth="1"/>
    <col min="772" max="772" width="10.85546875" style="208" customWidth="1"/>
    <col min="773" max="773" width="14" style="208" customWidth="1"/>
    <col min="774" max="774" width="8" style="208" customWidth="1"/>
    <col min="775" max="775" width="9.85546875" style="208" customWidth="1"/>
    <col min="776" max="776" width="11.140625" style="208" customWidth="1"/>
    <col min="777" max="777" width="13.42578125" style="208" customWidth="1"/>
    <col min="778" max="778" width="8.140625" style="208" customWidth="1"/>
    <col min="779" max="779" width="9.7109375" style="208" customWidth="1"/>
    <col min="780" max="780" width="15.42578125" style="208" customWidth="1"/>
    <col min="781" max="781" width="12.7109375" style="208" customWidth="1"/>
    <col min="782" max="1024" width="9.140625" style="208"/>
    <col min="1025" max="1025" width="7.28515625" style="208" customWidth="1"/>
    <col min="1026" max="1026" width="33.42578125" style="208" customWidth="1"/>
    <col min="1027" max="1027" width="5.28515625" style="208" customWidth="1"/>
    <col min="1028" max="1028" width="10.85546875" style="208" customWidth="1"/>
    <col min="1029" max="1029" width="14" style="208" customWidth="1"/>
    <col min="1030" max="1030" width="8" style="208" customWidth="1"/>
    <col min="1031" max="1031" width="9.85546875" style="208" customWidth="1"/>
    <col min="1032" max="1032" width="11.140625" style="208" customWidth="1"/>
    <col min="1033" max="1033" width="13.42578125" style="208" customWidth="1"/>
    <col min="1034" max="1034" width="8.140625" style="208" customWidth="1"/>
    <col min="1035" max="1035" width="9.7109375" style="208" customWidth="1"/>
    <col min="1036" max="1036" width="15.42578125" style="208" customWidth="1"/>
    <col min="1037" max="1037" width="12.7109375" style="208" customWidth="1"/>
    <col min="1038" max="1280" width="9.140625" style="208"/>
    <col min="1281" max="1281" width="7.28515625" style="208" customWidth="1"/>
    <col min="1282" max="1282" width="33.42578125" style="208" customWidth="1"/>
    <col min="1283" max="1283" width="5.28515625" style="208" customWidth="1"/>
    <col min="1284" max="1284" width="10.85546875" style="208" customWidth="1"/>
    <col min="1285" max="1285" width="14" style="208" customWidth="1"/>
    <col min="1286" max="1286" width="8" style="208" customWidth="1"/>
    <col min="1287" max="1287" width="9.85546875" style="208" customWidth="1"/>
    <col min="1288" max="1288" width="11.140625" style="208" customWidth="1"/>
    <col min="1289" max="1289" width="13.42578125" style="208" customWidth="1"/>
    <col min="1290" max="1290" width="8.140625" style="208" customWidth="1"/>
    <col min="1291" max="1291" width="9.7109375" style="208" customWidth="1"/>
    <col min="1292" max="1292" width="15.42578125" style="208" customWidth="1"/>
    <col min="1293" max="1293" width="12.7109375" style="208" customWidth="1"/>
    <col min="1294" max="1536" width="9.140625" style="208"/>
    <col min="1537" max="1537" width="7.28515625" style="208" customWidth="1"/>
    <col min="1538" max="1538" width="33.42578125" style="208" customWidth="1"/>
    <col min="1539" max="1539" width="5.28515625" style="208" customWidth="1"/>
    <col min="1540" max="1540" width="10.85546875" style="208" customWidth="1"/>
    <col min="1541" max="1541" width="14" style="208" customWidth="1"/>
    <col min="1542" max="1542" width="8" style="208" customWidth="1"/>
    <col min="1543" max="1543" width="9.85546875" style="208" customWidth="1"/>
    <col min="1544" max="1544" width="11.140625" style="208" customWidth="1"/>
    <col min="1545" max="1545" width="13.42578125" style="208" customWidth="1"/>
    <col min="1546" max="1546" width="8.140625" style="208" customWidth="1"/>
    <col min="1547" max="1547" width="9.7109375" style="208" customWidth="1"/>
    <col min="1548" max="1548" width="15.42578125" style="208" customWidth="1"/>
    <col min="1549" max="1549" width="12.7109375" style="208" customWidth="1"/>
    <col min="1550" max="1792" width="9.140625" style="208"/>
    <col min="1793" max="1793" width="7.28515625" style="208" customWidth="1"/>
    <col min="1794" max="1794" width="33.42578125" style="208" customWidth="1"/>
    <col min="1795" max="1795" width="5.28515625" style="208" customWidth="1"/>
    <col min="1796" max="1796" width="10.85546875" style="208" customWidth="1"/>
    <col min="1797" max="1797" width="14" style="208" customWidth="1"/>
    <col min="1798" max="1798" width="8" style="208" customWidth="1"/>
    <col min="1799" max="1799" width="9.85546875" style="208" customWidth="1"/>
    <col min="1800" max="1800" width="11.140625" style="208" customWidth="1"/>
    <col min="1801" max="1801" width="13.42578125" style="208" customWidth="1"/>
    <col min="1802" max="1802" width="8.140625" style="208" customWidth="1"/>
    <col min="1803" max="1803" width="9.7109375" style="208" customWidth="1"/>
    <col min="1804" max="1804" width="15.42578125" style="208" customWidth="1"/>
    <col min="1805" max="1805" width="12.7109375" style="208" customWidth="1"/>
    <col min="1806" max="2048" width="9.140625" style="208"/>
    <col min="2049" max="2049" width="7.28515625" style="208" customWidth="1"/>
    <col min="2050" max="2050" width="33.42578125" style="208" customWidth="1"/>
    <col min="2051" max="2051" width="5.28515625" style="208" customWidth="1"/>
    <col min="2052" max="2052" width="10.85546875" style="208" customWidth="1"/>
    <col min="2053" max="2053" width="14" style="208" customWidth="1"/>
    <col min="2054" max="2054" width="8" style="208" customWidth="1"/>
    <col min="2055" max="2055" width="9.85546875" style="208" customWidth="1"/>
    <col min="2056" max="2056" width="11.140625" style="208" customWidth="1"/>
    <col min="2057" max="2057" width="13.42578125" style="208" customWidth="1"/>
    <col min="2058" max="2058" width="8.140625" style="208" customWidth="1"/>
    <col min="2059" max="2059" width="9.7109375" style="208" customWidth="1"/>
    <col min="2060" max="2060" width="15.42578125" style="208" customWidth="1"/>
    <col min="2061" max="2061" width="12.7109375" style="208" customWidth="1"/>
    <col min="2062" max="2304" width="9.140625" style="208"/>
    <col min="2305" max="2305" width="7.28515625" style="208" customWidth="1"/>
    <col min="2306" max="2306" width="33.42578125" style="208" customWidth="1"/>
    <col min="2307" max="2307" width="5.28515625" style="208" customWidth="1"/>
    <col min="2308" max="2308" width="10.85546875" style="208" customWidth="1"/>
    <col min="2309" max="2309" width="14" style="208" customWidth="1"/>
    <col min="2310" max="2310" width="8" style="208" customWidth="1"/>
    <col min="2311" max="2311" width="9.85546875" style="208" customWidth="1"/>
    <col min="2312" max="2312" width="11.140625" style="208" customWidth="1"/>
    <col min="2313" max="2313" width="13.42578125" style="208" customWidth="1"/>
    <col min="2314" max="2314" width="8.140625" style="208" customWidth="1"/>
    <col min="2315" max="2315" width="9.7109375" style="208" customWidth="1"/>
    <col min="2316" max="2316" width="15.42578125" style="208" customWidth="1"/>
    <col min="2317" max="2317" width="12.7109375" style="208" customWidth="1"/>
    <col min="2318" max="2560" width="9.140625" style="208"/>
    <col min="2561" max="2561" width="7.28515625" style="208" customWidth="1"/>
    <col min="2562" max="2562" width="33.42578125" style="208" customWidth="1"/>
    <col min="2563" max="2563" width="5.28515625" style="208" customWidth="1"/>
    <col min="2564" max="2564" width="10.85546875" style="208" customWidth="1"/>
    <col min="2565" max="2565" width="14" style="208" customWidth="1"/>
    <col min="2566" max="2566" width="8" style="208" customWidth="1"/>
    <col min="2567" max="2567" width="9.85546875" style="208" customWidth="1"/>
    <col min="2568" max="2568" width="11.140625" style="208" customWidth="1"/>
    <col min="2569" max="2569" width="13.42578125" style="208" customWidth="1"/>
    <col min="2570" max="2570" width="8.140625" style="208" customWidth="1"/>
    <col min="2571" max="2571" width="9.7109375" style="208" customWidth="1"/>
    <col min="2572" max="2572" width="15.42578125" style="208" customWidth="1"/>
    <col min="2573" max="2573" width="12.7109375" style="208" customWidth="1"/>
    <col min="2574" max="2816" width="9.140625" style="208"/>
    <col min="2817" max="2817" width="7.28515625" style="208" customWidth="1"/>
    <col min="2818" max="2818" width="33.42578125" style="208" customWidth="1"/>
    <col min="2819" max="2819" width="5.28515625" style="208" customWidth="1"/>
    <col min="2820" max="2820" width="10.85546875" style="208" customWidth="1"/>
    <col min="2821" max="2821" width="14" style="208" customWidth="1"/>
    <col min="2822" max="2822" width="8" style="208" customWidth="1"/>
    <col min="2823" max="2823" width="9.85546875" style="208" customWidth="1"/>
    <col min="2824" max="2824" width="11.140625" style="208" customWidth="1"/>
    <col min="2825" max="2825" width="13.42578125" style="208" customWidth="1"/>
    <col min="2826" max="2826" width="8.140625" style="208" customWidth="1"/>
    <col min="2827" max="2827" width="9.7109375" style="208" customWidth="1"/>
    <col min="2828" max="2828" width="15.42578125" style="208" customWidth="1"/>
    <col min="2829" max="2829" width="12.7109375" style="208" customWidth="1"/>
    <col min="2830" max="3072" width="9.140625" style="208"/>
    <col min="3073" max="3073" width="7.28515625" style="208" customWidth="1"/>
    <col min="3074" max="3074" width="33.42578125" style="208" customWidth="1"/>
    <col min="3075" max="3075" width="5.28515625" style="208" customWidth="1"/>
    <col min="3076" max="3076" width="10.85546875" style="208" customWidth="1"/>
    <col min="3077" max="3077" width="14" style="208" customWidth="1"/>
    <col min="3078" max="3078" width="8" style="208" customWidth="1"/>
    <col min="3079" max="3079" width="9.85546875" style="208" customWidth="1"/>
    <col min="3080" max="3080" width="11.140625" style="208" customWidth="1"/>
    <col min="3081" max="3081" width="13.42578125" style="208" customWidth="1"/>
    <col min="3082" max="3082" width="8.140625" style="208" customWidth="1"/>
    <col min="3083" max="3083" width="9.7109375" style="208" customWidth="1"/>
    <col min="3084" max="3084" width="15.42578125" style="208" customWidth="1"/>
    <col min="3085" max="3085" width="12.7109375" style="208" customWidth="1"/>
    <col min="3086" max="3328" width="9.140625" style="208"/>
    <col min="3329" max="3329" width="7.28515625" style="208" customWidth="1"/>
    <col min="3330" max="3330" width="33.42578125" style="208" customWidth="1"/>
    <col min="3331" max="3331" width="5.28515625" style="208" customWidth="1"/>
    <col min="3332" max="3332" width="10.85546875" style="208" customWidth="1"/>
    <col min="3333" max="3333" width="14" style="208" customWidth="1"/>
    <col min="3334" max="3334" width="8" style="208" customWidth="1"/>
    <col min="3335" max="3335" width="9.85546875" style="208" customWidth="1"/>
    <col min="3336" max="3336" width="11.140625" style="208" customWidth="1"/>
    <col min="3337" max="3337" width="13.42578125" style="208" customWidth="1"/>
    <col min="3338" max="3338" width="8.140625" style="208" customWidth="1"/>
    <col min="3339" max="3339" width="9.7109375" style="208" customWidth="1"/>
    <col min="3340" max="3340" width="15.42578125" style="208" customWidth="1"/>
    <col min="3341" max="3341" width="12.7109375" style="208" customWidth="1"/>
    <col min="3342" max="3584" width="9.140625" style="208"/>
    <col min="3585" max="3585" width="7.28515625" style="208" customWidth="1"/>
    <col min="3586" max="3586" width="33.42578125" style="208" customWidth="1"/>
    <col min="3587" max="3587" width="5.28515625" style="208" customWidth="1"/>
    <col min="3588" max="3588" width="10.85546875" style="208" customWidth="1"/>
    <col min="3589" max="3589" width="14" style="208" customWidth="1"/>
    <col min="3590" max="3590" width="8" style="208" customWidth="1"/>
    <col min="3591" max="3591" width="9.85546875" style="208" customWidth="1"/>
    <col min="3592" max="3592" width="11.140625" style="208" customWidth="1"/>
    <col min="3593" max="3593" width="13.42578125" style="208" customWidth="1"/>
    <col min="3594" max="3594" width="8.140625" style="208" customWidth="1"/>
    <col min="3595" max="3595" width="9.7109375" style="208" customWidth="1"/>
    <col min="3596" max="3596" width="15.42578125" style="208" customWidth="1"/>
    <col min="3597" max="3597" width="12.7109375" style="208" customWidth="1"/>
    <col min="3598" max="3840" width="9.140625" style="208"/>
    <col min="3841" max="3841" width="7.28515625" style="208" customWidth="1"/>
    <col min="3842" max="3842" width="33.42578125" style="208" customWidth="1"/>
    <col min="3843" max="3843" width="5.28515625" style="208" customWidth="1"/>
    <col min="3844" max="3844" width="10.85546875" style="208" customWidth="1"/>
    <col min="3845" max="3845" width="14" style="208" customWidth="1"/>
    <col min="3846" max="3846" width="8" style="208" customWidth="1"/>
    <col min="3847" max="3847" width="9.85546875" style="208" customWidth="1"/>
    <col min="3848" max="3848" width="11.140625" style="208" customWidth="1"/>
    <col min="3849" max="3849" width="13.42578125" style="208" customWidth="1"/>
    <col min="3850" max="3850" width="8.140625" style="208" customWidth="1"/>
    <col min="3851" max="3851" width="9.7109375" style="208" customWidth="1"/>
    <col min="3852" max="3852" width="15.42578125" style="208" customWidth="1"/>
    <col min="3853" max="3853" width="12.7109375" style="208" customWidth="1"/>
    <col min="3854" max="4096" width="9.140625" style="208"/>
    <col min="4097" max="4097" width="7.28515625" style="208" customWidth="1"/>
    <col min="4098" max="4098" width="33.42578125" style="208" customWidth="1"/>
    <col min="4099" max="4099" width="5.28515625" style="208" customWidth="1"/>
    <col min="4100" max="4100" width="10.85546875" style="208" customWidth="1"/>
    <col min="4101" max="4101" width="14" style="208" customWidth="1"/>
    <col min="4102" max="4102" width="8" style="208" customWidth="1"/>
    <col min="4103" max="4103" width="9.85546875" style="208" customWidth="1"/>
    <col min="4104" max="4104" width="11.140625" style="208" customWidth="1"/>
    <col min="4105" max="4105" width="13.42578125" style="208" customWidth="1"/>
    <col min="4106" max="4106" width="8.140625" style="208" customWidth="1"/>
    <col min="4107" max="4107" width="9.7109375" style="208" customWidth="1"/>
    <col min="4108" max="4108" width="15.42578125" style="208" customWidth="1"/>
    <col min="4109" max="4109" width="12.7109375" style="208" customWidth="1"/>
    <col min="4110" max="4352" width="9.140625" style="208"/>
    <col min="4353" max="4353" width="7.28515625" style="208" customWidth="1"/>
    <col min="4354" max="4354" width="33.42578125" style="208" customWidth="1"/>
    <col min="4355" max="4355" width="5.28515625" style="208" customWidth="1"/>
    <col min="4356" max="4356" width="10.85546875" style="208" customWidth="1"/>
    <col min="4357" max="4357" width="14" style="208" customWidth="1"/>
    <col min="4358" max="4358" width="8" style="208" customWidth="1"/>
    <col min="4359" max="4359" width="9.85546875" style="208" customWidth="1"/>
    <col min="4360" max="4360" width="11.140625" style="208" customWidth="1"/>
    <col min="4361" max="4361" width="13.42578125" style="208" customWidth="1"/>
    <col min="4362" max="4362" width="8.140625" style="208" customWidth="1"/>
    <col min="4363" max="4363" width="9.7109375" style="208" customWidth="1"/>
    <col min="4364" max="4364" width="15.42578125" style="208" customWidth="1"/>
    <col min="4365" max="4365" width="12.7109375" style="208" customWidth="1"/>
    <col min="4366" max="4608" width="9.140625" style="208"/>
    <col min="4609" max="4609" width="7.28515625" style="208" customWidth="1"/>
    <col min="4610" max="4610" width="33.42578125" style="208" customWidth="1"/>
    <col min="4611" max="4611" width="5.28515625" style="208" customWidth="1"/>
    <col min="4612" max="4612" width="10.85546875" style="208" customWidth="1"/>
    <col min="4613" max="4613" width="14" style="208" customWidth="1"/>
    <col min="4614" max="4614" width="8" style="208" customWidth="1"/>
    <col min="4615" max="4615" width="9.85546875" style="208" customWidth="1"/>
    <col min="4616" max="4616" width="11.140625" style="208" customWidth="1"/>
    <col min="4617" max="4617" width="13.42578125" style="208" customWidth="1"/>
    <col min="4618" max="4618" width="8.140625" style="208" customWidth="1"/>
    <col min="4619" max="4619" width="9.7109375" style="208" customWidth="1"/>
    <col min="4620" max="4620" width="15.42578125" style="208" customWidth="1"/>
    <col min="4621" max="4621" width="12.7109375" style="208" customWidth="1"/>
    <col min="4622" max="4864" width="9.140625" style="208"/>
    <col min="4865" max="4865" width="7.28515625" style="208" customWidth="1"/>
    <col min="4866" max="4866" width="33.42578125" style="208" customWidth="1"/>
    <col min="4867" max="4867" width="5.28515625" style="208" customWidth="1"/>
    <col min="4868" max="4868" width="10.85546875" style="208" customWidth="1"/>
    <col min="4869" max="4869" width="14" style="208" customWidth="1"/>
    <col min="4870" max="4870" width="8" style="208" customWidth="1"/>
    <col min="4871" max="4871" width="9.85546875" style="208" customWidth="1"/>
    <col min="4872" max="4872" width="11.140625" style="208" customWidth="1"/>
    <col min="4873" max="4873" width="13.42578125" style="208" customWidth="1"/>
    <col min="4874" max="4874" width="8.140625" style="208" customWidth="1"/>
    <col min="4875" max="4875" width="9.7109375" style="208" customWidth="1"/>
    <col min="4876" max="4876" width="15.42578125" style="208" customWidth="1"/>
    <col min="4877" max="4877" width="12.7109375" style="208" customWidth="1"/>
    <col min="4878" max="5120" width="9.140625" style="208"/>
    <col min="5121" max="5121" width="7.28515625" style="208" customWidth="1"/>
    <col min="5122" max="5122" width="33.42578125" style="208" customWidth="1"/>
    <col min="5123" max="5123" width="5.28515625" style="208" customWidth="1"/>
    <col min="5124" max="5124" width="10.85546875" style="208" customWidth="1"/>
    <col min="5125" max="5125" width="14" style="208" customWidth="1"/>
    <col min="5126" max="5126" width="8" style="208" customWidth="1"/>
    <col min="5127" max="5127" width="9.85546875" style="208" customWidth="1"/>
    <col min="5128" max="5128" width="11.140625" style="208" customWidth="1"/>
    <col min="5129" max="5129" width="13.42578125" style="208" customWidth="1"/>
    <col min="5130" max="5130" width="8.140625" style="208" customWidth="1"/>
    <col min="5131" max="5131" width="9.7109375" style="208" customWidth="1"/>
    <col min="5132" max="5132" width="15.42578125" style="208" customWidth="1"/>
    <col min="5133" max="5133" width="12.7109375" style="208" customWidth="1"/>
    <col min="5134" max="5376" width="9.140625" style="208"/>
    <col min="5377" max="5377" width="7.28515625" style="208" customWidth="1"/>
    <col min="5378" max="5378" width="33.42578125" style="208" customWidth="1"/>
    <col min="5379" max="5379" width="5.28515625" style="208" customWidth="1"/>
    <col min="5380" max="5380" width="10.85546875" style="208" customWidth="1"/>
    <col min="5381" max="5381" width="14" style="208" customWidth="1"/>
    <col min="5382" max="5382" width="8" style="208" customWidth="1"/>
    <col min="5383" max="5383" width="9.85546875" style="208" customWidth="1"/>
    <col min="5384" max="5384" width="11.140625" style="208" customWidth="1"/>
    <col min="5385" max="5385" width="13.42578125" style="208" customWidth="1"/>
    <col min="5386" max="5386" width="8.140625" style="208" customWidth="1"/>
    <col min="5387" max="5387" width="9.7109375" style="208" customWidth="1"/>
    <col min="5388" max="5388" width="15.42578125" style="208" customWidth="1"/>
    <col min="5389" max="5389" width="12.7109375" style="208" customWidth="1"/>
    <col min="5390" max="5632" width="9.140625" style="208"/>
    <col min="5633" max="5633" width="7.28515625" style="208" customWidth="1"/>
    <col min="5634" max="5634" width="33.42578125" style="208" customWidth="1"/>
    <col min="5635" max="5635" width="5.28515625" style="208" customWidth="1"/>
    <col min="5636" max="5636" width="10.85546875" style="208" customWidth="1"/>
    <col min="5637" max="5637" width="14" style="208" customWidth="1"/>
    <col min="5638" max="5638" width="8" style="208" customWidth="1"/>
    <col min="5639" max="5639" width="9.85546875" style="208" customWidth="1"/>
    <col min="5640" max="5640" width="11.140625" style="208" customWidth="1"/>
    <col min="5641" max="5641" width="13.42578125" style="208" customWidth="1"/>
    <col min="5642" max="5642" width="8.140625" style="208" customWidth="1"/>
    <col min="5643" max="5643" width="9.7109375" style="208" customWidth="1"/>
    <col min="5644" max="5644" width="15.42578125" style="208" customWidth="1"/>
    <col min="5645" max="5645" width="12.7109375" style="208" customWidth="1"/>
    <col min="5646" max="5888" width="9.140625" style="208"/>
    <col min="5889" max="5889" width="7.28515625" style="208" customWidth="1"/>
    <col min="5890" max="5890" width="33.42578125" style="208" customWidth="1"/>
    <col min="5891" max="5891" width="5.28515625" style="208" customWidth="1"/>
    <col min="5892" max="5892" width="10.85546875" style="208" customWidth="1"/>
    <col min="5893" max="5893" width="14" style="208" customWidth="1"/>
    <col min="5894" max="5894" width="8" style="208" customWidth="1"/>
    <col min="5895" max="5895" width="9.85546875" style="208" customWidth="1"/>
    <col min="5896" max="5896" width="11.140625" style="208" customWidth="1"/>
    <col min="5897" max="5897" width="13.42578125" style="208" customWidth="1"/>
    <col min="5898" max="5898" width="8.140625" style="208" customWidth="1"/>
    <col min="5899" max="5899" width="9.7109375" style="208" customWidth="1"/>
    <col min="5900" max="5900" width="15.42578125" style="208" customWidth="1"/>
    <col min="5901" max="5901" width="12.7109375" style="208" customWidth="1"/>
    <col min="5902" max="6144" width="9.140625" style="208"/>
    <col min="6145" max="6145" width="7.28515625" style="208" customWidth="1"/>
    <col min="6146" max="6146" width="33.42578125" style="208" customWidth="1"/>
    <col min="6147" max="6147" width="5.28515625" style="208" customWidth="1"/>
    <col min="6148" max="6148" width="10.85546875" style="208" customWidth="1"/>
    <col min="6149" max="6149" width="14" style="208" customWidth="1"/>
    <col min="6150" max="6150" width="8" style="208" customWidth="1"/>
    <col min="6151" max="6151" width="9.85546875" style="208" customWidth="1"/>
    <col min="6152" max="6152" width="11.140625" style="208" customWidth="1"/>
    <col min="6153" max="6153" width="13.42578125" style="208" customWidth="1"/>
    <col min="6154" max="6154" width="8.140625" style="208" customWidth="1"/>
    <col min="6155" max="6155" width="9.7109375" style="208" customWidth="1"/>
    <col min="6156" max="6156" width="15.42578125" style="208" customWidth="1"/>
    <col min="6157" max="6157" width="12.7109375" style="208" customWidth="1"/>
    <col min="6158" max="6400" width="9.140625" style="208"/>
    <col min="6401" max="6401" width="7.28515625" style="208" customWidth="1"/>
    <col min="6402" max="6402" width="33.42578125" style="208" customWidth="1"/>
    <col min="6403" max="6403" width="5.28515625" style="208" customWidth="1"/>
    <col min="6404" max="6404" width="10.85546875" style="208" customWidth="1"/>
    <col min="6405" max="6405" width="14" style="208" customWidth="1"/>
    <col min="6406" max="6406" width="8" style="208" customWidth="1"/>
    <col min="6407" max="6407" width="9.85546875" style="208" customWidth="1"/>
    <col min="6408" max="6408" width="11.140625" style="208" customWidth="1"/>
    <col min="6409" max="6409" width="13.42578125" style="208" customWidth="1"/>
    <col min="6410" max="6410" width="8.140625" style="208" customWidth="1"/>
    <col min="6411" max="6411" width="9.7109375" style="208" customWidth="1"/>
    <col min="6412" max="6412" width="15.42578125" style="208" customWidth="1"/>
    <col min="6413" max="6413" width="12.7109375" style="208" customWidth="1"/>
    <col min="6414" max="6656" width="9.140625" style="208"/>
    <col min="6657" max="6657" width="7.28515625" style="208" customWidth="1"/>
    <col min="6658" max="6658" width="33.42578125" style="208" customWidth="1"/>
    <col min="6659" max="6659" width="5.28515625" style="208" customWidth="1"/>
    <col min="6660" max="6660" width="10.85546875" style="208" customWidth="1"/>
    <col min="6661" max="6661" width="14" style="208" customWidth="1"/>
    <col min="6662" max="6662" width="8" style="208" customWidth="1"/>
    <col min="6663" max="6663" width="9.85546875" style="208" customWidth="1"/>
    <col min="6664" max="6664" width="11.140625" style="208" customWidth="1"/>
    <col min="6665" max="6665" width="13.42578125" style="208" customWidth="1"/>
    <col min="6666" max="6666" width="8.140625" style="208" customWidth="1"/>
    <col min="6667" max="6667" width="9.7109375" style="208" customWidth="1"/>
    <col min="6668" max="6668" width="15.42578125" style="208" customWidth="1"/>
    <col min="6669" max="6669" width="12.7109375" style="208" customWidth="1"/>
    <col min="6670" max="6912" width="9.140625" style="208"/>
    <col min="6913" max="6913" width="7.28515625" style="208" customWidth="1"/>
    <col min="6914" max="6914" width="33.42578125" style="208" customWidth="1"/>
    <col min="6915" max="6915" width="5.28515625" style="208" customWidth="1"/>
    <col min="6916" max="6916" width="10.85546875" style="208" customWidth="1"/>
    <col min="6917" max="6917" width="14" style="208" customWidth="1"/>
    <col min="6918" max="6918" width="8" style="208" customWidth="1"/>
    <col min="6919" max="6919" width="9.85546875" style="208" customWidth="1"/>
    <col min="6920" max="6920" width="11.140625" style="208" customWidth="1"/>
    <col min="6921" max="6921" width="13.42578125" style="208" customWidth="1"/>
    <col min="6922" max="6922" width="8.140625" style="208" customWidth="1"/>
    <col min="6923" max="6923" width="9.7109375" style="208" customWidth="1"/>
    <col min="6924" max="6924" width="15.42578125" style="208" customWidth="1"/>
    <col min="6925" max="6925" width="12.7109375" style="208" customWidth="1"/>
    <col min="6926" max="7168" width="9.140625" style="208"/>
    <col min="7169" max="7169" width="7.28515625" style="208" customWidth="1"/>
    <col min="7170" max="7170" width="33.42578125" style="208" customWidth="1"/>
    <col min="7171" max="7171" width="5.28515625" style="208" customWidth="1"/>
    <col min="7172" max="7172" width="10.85546875" style="208" customWidth="1"/>
    <col min="7173" max="7173" width="14" style="208" customWidth="1"/>
    <col min="7174" max="7174" width="8" style="208" customWidth="1"/>
    <col min="7175" max="7175" width="9.85546875" style="208" customWidth="1"/>
    <col min="7176" max="7176" width="11.140625" style="208" customWidth="1"/>
    <col min="7177" max="7177" width="13.42578125" style="208" customWidth="1"/>
    <col min="7178" max="7178" width="8.140625" style="208" customWidth="1"/>
    <col min="7179" max="7179" width="9.7109375" style="208" customWidth="1"/>
    <col min="7180" max="7180" width="15.42578125" style="208" customWidth="1"/>
    <col min="7181" max="7181" width="12.7109375" style="208" customWidth="1"/>
    <col min="7182" max="7424" width="9.140625" style="208"/>
    <col min="7425" max="7425" width="7.28515625" style="208" customWidth="1"/>
    <col min="7426" max="7426" width="33.42578125" style="208" customWidth="1"/>
    <col min="7427" max="7427" width="5.28515625" style="208" customWidth="1"/>
    <col min="7428" max="7428" width="10.85546875" style="208" customWidth="1"/>
    <col min="7429" max="7429" width="14" style="208" customWidth="1"/>
    <col min="7430" max="7430" width="8" style="208" customWidth="1"/>
    <col min="7431" max="7431" width="9.85546875" style="208" customWidth="1"/>
    <col min="7432" max="7432" width="11.140625" style="208" customWidth="1"/>
    <col min="7433" max="7433" width="13.42578125" style="208" customWidth="1"/>
    <col min="7434" max="7434" width="8.140625" style="208" customWidth="1"/>
    <col min="7435" max="7435" width="9.7109375" style="208" customWidth="1"/>
    <col min="7436" max="7436" width="15.42578125" style="208" customWidth="1"/>
    <col min="7437" max="7437" width="12.7109375" style="208" customWidth="1"/>
    <col min="7438" max="7680" width="9.140625" style="208"/>
    <col min="7681" max="7681" width="7.28515625" style="208" customWidth="1"/>
    <col min="7682" max="7682" width="33.42578125" style="208" customWidth="1"/>
    <col min="7683" max="7683" width="5.28515625" style="208" customWidth="1"/>
    <col min="7684" max="7684" width="10.85546875" style="208" customWidth="1"/>
    <col min="7685" max="7685" width="14" style="208" customWidth="1"/>
    <col min="7686" max="7686" width="8" style="208" customWidth="1"/>
    <col min="7687" max="7687" width="9.85546875" style="208" customWidth="1"/>
    <col min="7688" max="7688" width="11.140625" style="208" customWidth="1"/>
    <col min="7689" max="7689" width="13.42578125" style="208" customWidth="1"/>
    <col min="7690" max="7690" width="8.140625" style="208" customWidth="1"/>
    <col min="7691" max="7691" width="9.7109375" style="208" customWidth="1"/>
    <col min="7692" max="7692" width="15.42578125" style="208" customWidth="1"/>
    <col min="7693" max="7693" width="12.7109375" style="208" customWidth="1"/>
    <col min="7694" max="7936" width="9.140625" style="208"/>
    <col min="7937" max="7937" width="7.28515625" style="208" customWidth="1"/>
    <col min="7938" max="7938" width="33.42578125" style="208" customWidth="1"/>
    <col min="7939" max="7939" width="5.28515625" style="208" customWidth="1"/>
    <col min="7940" max="7940" width="10.85546875" style="208" customWidth="1"/>
    <col min="7941" max="7941" width="14" style="208" customWidth="1"/>
    <col min="7942" max="7942" width="8" style="208" customWidth="1"/>
    <col min="7943" max="7943" width="9.85546875" style="208" customWidth="1"/>
    <col min="7944" max="7944" width="11.140625" style="208" customWidth="1"/>
    <col min="7945" max="7945" width="13.42578125" style="208" customWidth="1"/>
    <col min="7946" max="7946" width="8.140625" style="208" customWidth="1"/>
    <col min="7947" max="7947" width="9.7109375" style="208" customWidth="1"/>
    <col min="7948" max="7948" width="15.42578125" style="208" customWidth="1"/>
    <col min="7949" max="7949" width="12.7109375" style="208" customWidth="1"/>
    <col min="7950" max="8192" width="9.140625" style="208"/>
    <col min="8193" max="8193" width="7.28515625" style="208" customWidth="1"/>
    <col min="8194" max="8194" width="33.42578125" style="208" customWidth="1"/>
    <col min="8195" max="8195" width="5.28515625" style="208" customWidth="1"/>
    <col min="8196" max="8196" width="10.85546875" style="208" customWidth="1"/>
    <col min="8197" max="8197" width="14" style="208" customWidth="1"/>
    <col min="8198" max="8198" width="8" style="208" customWidth="1"/>
    <col min="8199" max="8199" width="9.85546875" style="208" customWidth="1"/>
    <col min="8200" max="8200" width="11.140625" style="208" customWidth="1"/>
    <col min="8201" max="8201" width="13.42578125" style="208" customWidth="1"/>
    <col min="8202" max="8202" width="8.140625" style="208" customWidth="1"/>
    <col min="8203" max="8203" width="9.7109375" style="208" customWidth="1"/>
    <col min="8204" max="8204" width="15.42578125" style="208" customWidth="1"/>
    <col min="8205" max="8205" width="12.7109375" style="208" customWidth="1"/>
    <col min="8206" max="8448" width="9.140625" style="208"/>
    <col min="8449" max="8449" width="7.28515625" style="208" customWidth="1"/>
    <col min="8450" max="8450" width="33.42578125" style="208" customWidth="1"/>
    <col min="8451" max="8451" width="5.28515625" style="208" customWidth="1"/>
    <col min="8452" max="8452" width="10.85546875" style="208" customWidth="1"/>
    <col min="8453" max="8453" width="14" style="208" customWidth="1"/>
    <col min="8454" max="8454" width="8" style="208" customWidth="1"/>
    <col min="8455" max="8455" width="9.85546875" style="208" customWidth="1"/>
    <col min="8456" max="8456" width="11.140625" style="208" customWidth="1"/>
    <col min="8457" max="8457" width="13.42578125" style="208" customWidth="1"/>
    <col min="8458" max="8458" width="8.140625" style="208" customWidth="1"/>
    <col min="8459" max="8459" width="9.7109375" style="208" customWidth="1"/>
    <col min="8460" max="8460" width="15.42578125" style="208" customWidth="1"/>
    <col min="8461" max="8461" width="12.7109375" style="208" customWidth="1"/>
    <col min="8462" max="8704" width="9.140625" style="208"/>
    <col min="8705" max="8705" width="7.28515625" style="208" customWidth="1"/>
    <col min="8706" max="8706" width="33.42578125" style="208" customWidth="1"/>
    <col min="8707" max="8707" width="5.28515625" style="208" customWidth="1"/>
    <col min="8708" max="8708" width="10.85546875" style="208" customWidth="1"/>
    <col min="8709" max="8709" width="14" style="208" customWidth="1"/>
    <col min="8710" max="8710" width="8" style="208" customWidth="1"/>
    <col min="8711" max="8711" width="9.85546875" style="208" customWidth="1"/>
    <col min="8712" max="8712" width="11.140625" style="208" customWidth="1"/>
    <col min="8713" max="8713" width="13.42578125" style="208" customWidth="1"/>
    <col min="8714" max="8714" width="8.140625" style="208" customWidth="1"/>
    <col min="8715" max="8715" width="9.7109375" style="208" customWidth="1"/>
    <col min="8716" max="8716" width="15.42578125" style="208" customWidth="1"/>
    <col min="8717" max="8717" width="12.7109375" style="208" customWidth="1"/>
    <col min="8718" max="8960" width="9.140625" style="208"/>
    <col min="8961" max="8961" width="7.28515625" style="208" customWidth="1"/>
    <col min="8962" max="8962" width="33.42578125" style="208" customWidth="1"/>
    <col min="8963" max="8963" width="5.28515625" style="208" customWidth="1"/>
    <col min="8964" max="8964" width="10.85546875" style="208" customWidth="1"/>
    <col min="8965" max="8965" width="14" style="208" customWidth="1"/>
    <col min="8966" max="8966" width="8" style="208" customWidth="1"/>
    <col min="8967" max="8967" width="9.85546875" style="208" customWidth="1"/>
    <col min="8968" max="8968" width="11.140625" style="208" customWidth="1"/>
    <col min="8969" max="8969" width="13.42578125" style="208" customWidth="1"/>
    <col min="8970" max="8970" width="8.140625" style="208" customWidth="1"/>
    <col min="8971" max="8971" width="9.7109375" style="208" customWidth="1"/>
    <col min="8972" max="8972" width="15.42578125" style="208" customWidth="1"/>
    <col min="8973" max="8973" width="12.7109375" style="208" customWidth="1"/>
    <col min="8974" max="9216" width="9.140625" style="208"/>
    <col min="9217" max="9217" width="7.28515625" style="208" customWidth="1"/>
    <col min="9218" max="9218" width="33.42578125" style="208" customWidth="1"/>
    <col min="9219" max="9219" width="5.28515625" style="208" customWidth="1"/>
    <col min="9220" max="9220" width="10.85546875" style="208" customWidth="1"/>
    <col min="9221" max="9221" width="14" style="208" customWidth="1"/>
    <col min="9222" max="9222" width="8" style="208" customWidth="1"/>
    <col min="9223" max="9223" width="9.85546875" style="208" customWidth="1"/>
    <col min="9224" max="9224" width="11.140625" style="208" customWidth="1"/>
    <col min="9225" max="9225" width="13.42578125" style="208" customWidth="1"/>
    <col min="9226" max="9226" width="8.140625" style="208" customWidth="1"/>
    <col min="9227" max="9227" width="9.7109375" style="208" customWidth="1"/>
    <col min="9228" max="9228" width="15.42578125" style="208" customWidth="1"/>
    <col min="9229" max="9229" width="12.7109375" style="208" customWidth="1"/>
    <col min="9230" max="9472" width="9.140625" style="208"/>
    <col min="9473" max="9473" width="7.28515625" style="208" customWidth="1"/>
    <col min="9474" max="9474" width="33.42578125" style="208" customWidth="1"/>
    <col min="9475" max="9475" width="5.28515625" style="208" customWidth="1"/>
    <col min="9476" max="9476" width="10.85546875" style="208" customWidth="1"/>
    <col min="9477" max="9477" width="14" style="208" customWidth="1"/>
    <col min="9478" max="9478" width="8" style="208" customWidth="1"/>
    <col min="9479" max="9479" width="9.85546875" style="208" customWidth="1"/>
    <col min="9480" max="9480" width="11.140625" style="208" customWidth="1"/>
    <col min="9481" max="9481" width="13.42578125" style="208" customWidth="1"/>
    <col min="9482" max="9482" width="8.140625" style="208" customWidth="1"/>
    <col min="9483" max="9483" width="9.7109375" style="208" customWidth="1"/>
    <col min="9484" max="9484" width="15.42578125" style="208" customWidth="1"/>
    <col min="9485" max="9485" width="12.7109375" style="208" customWidth="1"/>
    <col min="9486" max="9728" width="9.140625" style="208"/>
    <col min="9729" max="9729" width="7.28515625" style="208" customWidth="1"/>
    <col min="9730" max="9730" width="33.42578125" style="208" customWidth="1"/>
    <col min="9731" max="9731" width="5.28515625" style="208" customWidth="1"/>
    <col min="9732" max="9732" width="10.85546875" style="208" customWidth="1"/>
    <col min="9733" max="9733" width="14" style="208" customWidth="1"/>
    <col min="9734" max="9734" width="8" style="208" customWidth="1"/>
    <col min="9735" max="9735" width="9.85546875" style="208" customWidth="1"/>
    <col min="9736" max="9736" width="11.140625" style="208" customWidth="1"/>
    <col min="9737" max="9737" width="13.42578125" style="208" customWidth="1"/>
    <col min="9738" max="9738" width="8.140625" style="208" customWidth="1"/>
    <col min="9739" max="9739" width="9.7109375" style="208" customWidth="1"/>
    <col min="9740" max="9740" width="15.42578125" style="208" customWidth="1"/>
    <col min="9741" max="9741" width="12.7109375" style="208" customWidth="1"/>
    <col min="9742" max="9984" width="9.140625" style="208"/>
    <col min="9985" max="9985" width="7.28515625" style="208" customWidth="1"/>
    <col min="9986" max="9986" width="33.42578125" style="208" customWidth="1"/>
    <col min="9987" max="9987" width="5.28515625" style="208" customWidth="1"/>
    <col min="9988" max="9988" width="10.85546875" style="208" customWidth="1"/>
    <col min="9989" max="9989" width="14" style="208" customWidth="1"/>
    <col min="9990" max="9990" width="8" style="208" customWidth="1"/>
    <col min="9991" max="9991" width="9.85546875" style="208" customWidth="1"/>
    <col min="9992" max="9992" width="11.140625" style="208" customWidth="1"/>
    <col min="9993" max="9993" width="13.42578125" style="208" customWidth="1"/>
    <col min="9994" max="9994" width="8.140625" style="208" customWidth="1"/>
    <col min="9995" max="9995" width="9.7109375" style="208" customWidth="1"/>
    <col min="9996" max="9996" width="15.42578125" style="208" customWidth="1"/>
    <col min="9997" max="9997" width="12.7109375" style="208" customWidth="1"/>
    <col min="9998" max="10240" width="9.140625" style="208"/>
    <col min="10241" max="10241" width="7.28515625" style="208" customWidth="1"/>
    <col min="10242" max="10242" width="33.42578125" style="208" customWidth="1"/>
    <col min="10243" max="10243" width="5.28515625" style="208" customWidth="1"/>
    <col min="10244" max="10244" width="10.85546875" style="208" customWidth="1"/>
    <col min="10245" max="10245" width="14" style="208" customWidth="1"/>
    <col min="10246" max="10246" width="8" style="208" customWidth="1"/>
    <col min="10247" max="10247" width="9.85546875" style="208" customWidth="1"/>
    <col min="10248" max="10248" width="11.140625" style="208" customWidth="1"/>
    <col min="10249" max="10249" width="13.42578125" style="208" customWidth="1"/>
    <col min="10250" max="10250" width="8.140625" style="208" customWidth="1"/>
    <col min="10251" max="10251" width="9.7109375" style="208" customWidth="1"/>
    <col min="10252" max="10252" width="15.42578125" style="208" customWidth="1"/>
    <col min="10253" max="10253" width="12.7109375" style="208" customWidth="1"/>
    <col min="10254" max="10496" width="9.140625" style="208"/>
    <col min="10497" max="10497" width="7.28515625" style="208" customWidth="1"/>
    <col min="10498" max="10498" width="33.42578125" style="208" customWidth="1"/>
    <col min="10499" max="10499" width="5.28515625" style="208" customWidth="1"/>
    <col min="10500" max="10500" width="10.85546875" style="208" customWidth="1"/>
    <col min="10501" max="10501" width="14" style="208" customWidth="1"/>
    <col min="10502" max="10502" width="8" style="208" customWidth="1"/>
    <col min="10503" max="10503" width="9.85546875" style="208" customWidth="1"/>
    <col min="10504" max="10504" width="11.140625" style="208" customWidth="1"/>
    <col min="10505" max="10505" width="13.42578125" style="208" customWidth="1"/>
    <col min="10506" max="10506" width="8.140625" style="208" customWidth="1"/>
    <col min="10507" max="10507" width="9.7109375" style="208" customWidth="1"/>
    <col min="10508" max="10508" width="15.42578125" style="208" customWidth="1"/>
    <col min="10509" max="10509" width="12.7109375" style="208" customWidth="1"/>
    <col min="10510" max="10752" width="9.140625" style="208"/>
    <col min="10753" max="10753" width="7.28515625" style="208" customWidth="1"/>
    <col min="10754" max="10754" width="33.42578125" style="208" customWidth="1"/>
    <col min="10755" max="10755" width="5.28515625" style="208" customWidth="1"/>
    <col min="10756" max="10756" width="10.85546875" style="208" customWidth="1"/>
    <col min="10757" max="10757" width="14" style="208" customWidth="1"/>
    <col min="10758" max="10758" width="8" style="208" customWidth="1"/>
    <col min="10759" max="10759" width="9.85546875" style="208" customWidth="1"/>
    <col min="10760" max="10760" width="11.140625" style="208" customWidth="1"/>
    <col min="10761" max="10761" width="13.42578125" style="208" customWidth="1"/>
    <col min="10762" max="10762" width="8.140625" style="208" customWidth="1"/>
    <col min="10763" max="10763" width="9.7109375" style="208" customWidth="1"/>
    <col min="10764" max="10764" width="15.42578125" style="208" customWidth="1"/>
    <col min="10765" max="10765" width="12.7109375" style="208" customWidth="1"/>
    <col min="10766" max="11008" width="9.140625" style="208"/>
    <col min="11009" max="11009" width="7.28515625" style="208" customWidth="1"/>
    <col min="11010" max="11010" width="33.42578125" style="208" customWidth="1"/>
    <col min="11011" max="11011" width="5.28515625" style="208" customWidth="1"/>
    <col min="11012" max="11012" width="10.85546875" style="208" customWidth="1"/>
    <col min="11013" max="11013" width="14" style="208" customWidth="1"/>
    <col min="11014" max="11014" width="8" style="208" customWidth="1"/>
    <col min="11015" max="11015" width="9.85546875" style="208" customWidth="1"/>
    <col min="11016" max="11016" width="11.140625" style="208" customWidth="1"/>
    <col min="11017" max="11017" width="13.42578125" style="208" customWidth="1"/>
    <col min="11018" max="11018" width="8.140625" style="208" customWidth="1"/>
    <col min="11019" max="11019" width="9.7109375" style="208" customWidth="1"/>
    <col min="11020" max="11020" width="15.42578125" style="208" customWidth="1"/>
    <col min="11021" max="11021" width="12.7109375" style="208" customWidth="1"/>
    <col min="11022" max="11264" width="9.140625" style="208"/>
    <col min="11265" max="11265" width="7.28515625" style="208" customWidth="1"/>
    <col min="11266" max="11266" width="33.42578125" style="208" customWidth="1"/>
    <col min="11267" max="11267" width="5.28515625" style="208" customWidth="1"/>
    <col min="11268" max="11268" width="10.85546875" style="208" customWidth="1"/>
    <col min="11269" max="11269" width="14" style="208" customWidth="1"/>
    <col min="11270" max="11270" width="8" style="208" customWidth="1"/>
    <col min="11271" max="11271" width="9.85546875" style="208" customWidth="1"/>
    <col min="11272" max="11272" width="11.140625" style="208" customWidth="1"/>
    <col min="11273" max="11273" width="13.42578125" style="208" customWidth="1"/>
    <col min="11274" max="11274" width="8.140625" style="208" customWidth="1"/>
    <col min="11275" max="11275" width="9.7109375" style="208" customWidth="1"/>
    <col min="11276" max="11276" width="15.42578125" style="208" customWidth="1"/>
    <col min="11277" max="11277" width="12.7109375" style="208" customWidth="1"/>
    <col min="11278" max="11520" width="9.140625" style="208"/>
    <col min="11521" max="11521" width="7.28515625" style="208" customWidth="1"/>
    <col min="11522" max="11522" width="33.42578125" style="208" customWidth="1"/>
    <col min="11523" max="11523" width="5.28515625" style="208" customWidth="1"/>
    <col min="11524" max="11524" width="10.85546875" style="208" customWidth="1"/>
    <col min="11525" max="11525" width="14" style="208" customWidth="1"/>
    <col min="11526" max="11526" width="8" style="208" customWidth="1"/>
    <col min="11527" max="11527" width="9.85546875" style="208" customWidth="1"/>
    <col min="11528" max="11528" width="11.140625" style="208" customWidth="1"/>
    <col min="11529" max="11529" width="13.42578125" style="208" customWidth="1"/>
    <col min="11530" max="11530" width="8.140625" style="208" customWidth="1"/>
    <col min="11531" max="11531" width="9.7109375" style="208" customWidth="1"/>
    <col min="11532" max="11532" width="15.42578125" style="208" customWidth="1"/>
    <col min="11533" max="11533" width="12.7109375" style="208" customWidth="1"/>
    <col min="11534" max="11776" width="9.140625" style="208"/>
    <col min="11777" max="11777" width="7.28515625" style="208" customWidth="1"/>
    <col min="11778" max="11778" width="33.42578125" style="208" customWidth="1"/>
    <col min="11779" max="11779" width="5.28515625" style="208" customWidth="1"/>
    <col min="11780" max="11780" width="10.85546875" style="208" customWidth="1"/>
    <col min="11781" max="11781" width="14" style="208" customWidth="1"/>
    <col min="11782" max="11782" width="8" style="208" customWidth="1"/>
    <col min="11783" max="11783" width="9.85546875" style="208" customWidth="1"/>
    <col min="11784" max="11784" width="11.140625" style="208" customWidth="1"/>
    <col min="11785" max="11785" width="13.42578125" style="208" customWidth="1"/>
    <col min="11786" max="11786" width="8.140625" style="208" customWidth="1"/>
    <col min="11787" max="11787" width="9.7109375" style="208" customWidth="1"/>
    <col min="11788" max="11788" width="15.42578125" style="208" customWidth="1"/>
    <col min="11789" max="11789" width="12.7109375" style="208" customWidth="1"/>
    <col min="11790" max="12032" width="9.140625" style="208"/>
    <col min="12033" max="12033" width="7.28515625" style="208" customWidth="1"/>
    <col min="12034" max="12034" width="33.42578125" style="208" customWidth="1"/>
    <col min="12035" max="12035" width="5.28515625" style="208" customWidth="1"/>
    <col min="12036" max="12036" width="10.85546875" style="208" customWidth="1"/>
    <col min="12037" max="12037" width="14" style="208" customWidth="1"/>
    <col min="12038" max="12038" width="8" style="208" customWidth="1"/>
    <col min="12039" max="12039" width="9.85546875" style="208" customWidth="1"/>
    <col min="12040" max="12040" width="11.140625" style="208" customWidth="1"/>
    <col min="12041" max="12041" width="13.42578125" style="208" customWidth="1"/>
    <col min="12042" max="12042" width="8.140625" style="208" customWidth="1"/>
    <col min="12043" max="12043" width="9.7109375" style="208" customWidth="1"/>
    <col min="12044" max="12044" width="15.42578125" style="208" customWidth="1"/>
    <col min="12045" max="12045" width="12.7109375" style="208" customWidth="1"/>
    <col min="12046" max="12288" width="9.140625" style="208"/>
    <col min="12289" max="12289" width="7.28515625" style="208" customWidth="1"/>
    <col min="12290" max="12290" width="33.42578125" style="208" customWidth="1"/>
    <col min="12291" max="12291" width="5.28515625" style="208" customWidth="1"/>
    <col min="12292" max="12292" width="10.85546875" style="208" customWidth="1"/>
    <col min="12293" max="12293" width="14" style="208" customWidth="1"/>
    <col min="12294" max="12294" width="8" style="208" customWidth="1"/>
    <col min="12295" max="12295" width="9.85546875" style="208" customWidth="1"/>
    <col min="12296" max="12296" width="11.140625" style="208" customWidth="1"/>
    <col min="12297" max="12297" width="13.42578125" style="208" customWidth="1"/>
    <col min="12298" max="12298" width="8.140625" style="208" customWidth="1"/>
    <col min="12299" max="12299" width="9.7109375" style="208" customWidth="1"/>
    <col min="12300" max="12300" width="15.42578125" style="208" customWidth="1"/>
    <col min="12301" max="12301" width="12.7109375" style="208" customWidth="1"/>
    <col min="12302" max="12544" width="9.140625" style="208"/>
    <col min="12545" max="12545" width="7.28515625" style="208" customWidth="1"/>
    <col min="12546" max="12546" width="33.42578125" style="208" customWidth="1"/>
    <col min="12547" max="12547" width="5.28515625" style="208" customWidth="1"/>
    <col min="12548" max="12548" width="10.85546875" style="208" customWidth="1"/>
    <col min="12549" max="12549" width="14" style="208" customWidth="1"/>
    <col min="12550" max="12550" width="8" style="208" customWidth="1"/>
    <col min="12551" max="12551" width="9.85546875" style="208" customWidth="1"/>
    <col min="12552" max="12552" width="11.140625" style="208" customWidth="1"/>
    <col min="12553" max="12553" width="13.42578125" style="208" customWidth="1"/>
    <col min="12554" max="12554" width="8.140625" style="208" customWidth="1"/>
    <col min="12555" max="12555" width="9.7109375" style="208" customWidth="1"/>
    <col min="12556" max="12556" width="15.42578125" style="208" customWidth="1"/>
    <col min="12557" max="12557" width="12.7109375" style="208" customWidth="1"/>
    <col min="12558" max="12800" width="9.140625" style="208"/>
    <col min="12801" max="12801" width="7.28515625" style="208" customWidth="1"/>
    <col min="12802" max="12802" width="33.42578125" style="208" customWidth="1"/>
    <col min="12803" max="12803" width="5.28515625" style="208" customWidth="1"/>
    <col min="12804" max="12804" width="10.85546875" style="208" customWidth="1"/>
    <col min="12805" max="12805" width="14" style="208" customWidth="1"/>
    <col min="12806" max="12806" width="8" style="208" customWidth="1"/>
    <col min="12807" max="12807" width="9.85546875" style="208" customWidth="1"/>
    <col min="12808" max="12808" width="11.140625" style="208" customWidth="1"/>
    <col min="12809" max="12809" width="13.42578125" style="208" customWidth="1"/>
    <col min="12810" max="12810" width="8.140625" style="208" customWidth="1"/>
    <col min="12811" max="12811" width="9.7109375" style="208" customWidth="1"/>
    <col min="12812" max="12812" width="15.42578125" style="208" customWidth="1"/>
    <col min="12813" max="12813" width="12.7109375" style="208" customWidth="1"/>
    <col min="12814" max="13056" width="9.140625" style="208"/>
    <col min="13057" max="13057" width="7.28515625" style="208" customWidth="1"/>
    <col min="13058" max="13058" width="33.42578125" style="208" customWidth="1"/>
    <col min="13059" max="13059" width="5.28515625" style="208" customWidth="1"/>
    <col min="13060" max="13060" width="10.85546875" style="208" customWidth="1"/>
    <col min="13061" max="13061" width="14" style="208" customWidth="1"/>
    <col min="13062" max="13062" width="8" style="208" customWidth="1"/>
    <col min="13063" max="13063" width="9.85546875" style="208" customWidth="1"/>
    <col min="13064" max="13064" width="11.140625" style="208" customWidth="1"/>
    <col min="13065" max="13065" width="13.42578125" style="208" customWidth="1"/>
    <col min="13066" max="13066" width="8.140625" style="208" customWidth="1"/>
    <col min="13067" max="13067" width="9.7109375" style="208" customWidth="1"/>
    <col min="13068" max="13068" width="15.42578125" style="208" customWidth="1"/>
    <col min="13069" max="13069" width="12.7109375" style="208" customWidth="1"/>
    <col min="13070" max="13312" width="9.140625" style="208"/>
    <col min="13313" max="13313" width="7.28515625" style="208" customWidth="1"/>
    <col min="13314" max="13314" width="33.42578125" style="208" customWidth="1"/>
    <col min="13315" max="13315" width="5.28515625" style="208" customWidth="1"/>
    <col min="13316" max="13316" width="10.85546875" style="208" customWidth="1"/>
    <col min="13317" max="13317" width="14" style="208" customWidth="1"/>
    <col min="13318" max="13318" width="8" style="208" customWidth="1"/>
    <col min="13319" max="13319" width="9.85546875" style="208" customWidth="1"/>
    <col min="13320" max="13320" width="11.140625" style="208" customWidth="1"/>
    <col min="13321" max="13321" width="13.42578125" style="208" customWidth="1"/>
    <col min="13322" max="13322" width="8.140625" style="208" customWidth="1"/>
    <col min="13323" max="13323" width="9.7109375" style="208" customWidth="1"/>
    <col min="13324" max="13324" width="15.42578125" style="208" customWidth="1"/>
    <col min="13325" max="13325" width="12.7109375" style="208" customWidth="1"/>
    <col min="13326" max="13568" width="9.140625" style="208"/>
    <col min="13569" max="13569" width="7.28515625" style="208" customWidth="1"/>
    <col min="13570" max="13570" width="33.42578125" style="208" customWidth="1"/>
    <col min="13571" max="13571" width="5.28515625" style="208" customWidth="1"/>
    <col min="13572" max="13572" width="10.85546875" style="208" customWidth="1"/>
    <col min="13573" max="13573" width="14" style="208" customWidth="1"/>
    <col min="13574" max="13574" width="8" style="208" customWidth="1"/>
    <col min="13575" max="13575" width="9.85546875" style="208" customWidth="1"/>
    <col min="13576" max="13576" width="11.140625" style="208" customWidth="1"/>
    <col min="13577" max="13577" width="13.42578125" style="208" customWidth="1"/>
    <col min="13578" max="13578" width="8.140625" style="208" customWidth="1"/>
    <col min="13579" max="13579" width="9.7109375" style="208" customWidth="1"/>
    <col min="13580" max="13580" width="15.42578125" style="208" customWidth="1"/>
    <col min="13581" max="13581" width="12.7109375" style="208" customWidth="1"/>
    <col min="13582" max="13824" width="9.140625" style="208"/>
    <col min="13825" max="13825" width="7.28515625" style="208" customWidth="1"/>
    <col min="13826" max="13826" width="33.42578125" style="208" customWidth="1"/>
    <col min="13827" max="13827" width="5.28515625" style="208" customWidth="1"/>
    <col min="13828" max="13828" width="10.85546875" style="208" customWidth="1"/>
    <col min="13829" max="13829" width="14" style="208" customWidth="1"/>
    <col min="13830" max="13830" width="8" style="208" customWidth="1"/>
    <col min="13831" max="13831" width="9.85546875" style="208" customWidth="1"/>
    <col min="13832" max="13832" width="11.140625" style="208" customWidth="1"/>
    <col min="13833" max="13833" width="13.42578125" style="208" customWidth="1"/>
    <col min="13834" max="13834" width="8.140625" style="208" customWidth="1"/>
    <col min="13835" max="13835" width="9.7109375" style="208" customWidth="1"/>
    <col min="13836" max="13836" width="15.42578125" style="208" customWidth="1"/>
    <col min="13837" max="13837" width="12.7109375" style="208" customWidth="1"/>
    <col min="13838" max="14080" width="9.140625" style="208"/>
    <col min="14081" max="14081" width="7.28515625" style="208" customWidth="1"/>
    <col min="14082" max="14082" width="33.42578125" style="208" customWidth="1"/>
    <col min="14083" max="14083" width="5.28515625" style="208" customWidth="1"/>
    <col min="14084" max="14084" width="10.85546875" style="208" customWidth="1"/>
    <col min="14085" max="14085" width="14" style="208" customWidth="1"/>
    <col min="14086" max="14086" width="8" style="208" customWidth="1"/>
    <col min="14087" max="14087" width="9.85546875" style="208" customWidth="1"/>
    <col min="14088" max="14088" width="11.140625" style="208" customWidth="1"/>
    <col min="14089" max="14089" width="13.42578125" style="208" customWidth="1"/>
    <col min="14090" max="14090" width="8.140625" style="208" customWidth="1"/>
    <col min="14091" max="14091" width="9.7109375" style="208" customWidth="1"/>
    <col min="14092" max="14092" width="15.42578125" style="208" customWidth="1"/>
    <col min="14093" max="14093" width="12.7109375" style="208" customWidth="1"/>
    <col min="14094" max="14336" width="9.140625" style="208"/>
    <col min="14337" max="14337" width="7.28515625" style="208" customWidth="1"/>
    <col min="14338" max="14338" width="33.42578125" style="208" customWidth="1"/>
    <col min="14339" max="14339" width="5.28515625" style="208" customWidth="1"/>
    <col min="14340" max="14340" width="10.85546875" style="208" customWidth="1"/>
    <col min="14341" max="14341" width="14" style="208" customWidth="1"/>
    <col min="14342" max="14342" width="8" style="208" customWidth="1"/>
    <col min="14343" max="14343" width="9.85546875" style="208" customWidth="1"/>
    <col min="14344" max="14344" width="11.140625" style="208" customWidth="1"/>
    <col min="14345" max="14345" width="13.42578125" style="208" customWidth="1"/>
    <col min="14346" max="14346" width="8.140625" style="208" customWidth="1"/>
    <col min="14347" max="14347" width="9.7109375" style="208" customWidth="1"/>
    <col min="14348" max="14348" width="15.42578125" style="208" customWidth="1"/>
    <col min="14349" max="14349" width="12.7109375" style="208" customWidth="1"/>
    <col min="14350" max="14592" width="9.140625" style="208"/>
    <col min="14593" max="14593" width="7.28515625" style="208" customWidth="1"/>
    <col min="14594" max="14594" width="33.42578125" style="208" customWidth="1"/>
    <col min="14595" max="14595" width="5.28515625" style="208" customWidth="1"/>
    <col min="14596" max="14596" width="10.85546875" style="208" customWidth="1"/>
    <col min="14597" max="14597" width="14" style="208" customWidth="1"/>
    <col min="14598" max="14598" width="8" style="208" customWidth="1"/>
    <col min="14599" max="14599" width="9.85546875" style="208" customWidth="1"/>
    <col min="14600" max="14600" width="11.140625" style="208" customWidth="1"/>
    <col min="14601" max="14601" width="13.42578125" style="208" customWidth="1"/>
    <col min="14602" max="14602" width="8.140625" style="208" customWidth="1"/>
    <col min="14603" max="14603" width="9.7109375" style="208" customWidth="1"/>
    <col min="14604" max="14604" width="15.42578125" style="208" customWidth="1"/>
    <col min="14605" max="14605" width="12.7109375" style="208" customWidth="1"/>
    <col min="14606" max="14848" width="9.140625" style="208"/>
    <col min="14849" max="14849" width="7.28515625" style="208" customWidth="1"/>
    <col min="14850" max="14850" width="33.42578125" style="208" customWidth="1"/>
    <col min="14851" max="14851" width="5.28515625" style="208" customWidth="1"/>
    <col min="14852" max="14852" width="10.85546875" style="208" customWidth="1"/>
    <col min="14853" max="14853" width="14" style="208" customWidth="1"/>
    <col min="14854" max="14854" width="8" style="208" customWidth="1"/>
    <col min="14855" max="14855" width="9.85546875" style="208" customWidth="1"/>
    <col min="14856" max="14856" width="11.140625" style="208" customWidth="1"/>
    <col min="14857" max="14857" width="13.42578125" style="208" customWidth="1"/>
    <col min="14858" max="14858" width="8.140625" style="208" customWidth="1"/>
    <col min="14859" max="14859" width="9.7109375" style="208" customWidth="1"/>
    <col min="14860" max="14860" width="15.42578125" style="208" customWidth="1"/>
    <col min="14861" max="14861" width="12.7109375" style="208" customWidth="1"/>
    <col min="14862" max="15104" width="9.140625" style="208"/>
    <col min="15105" max="15105" width="7.28515625" style="208" customWidth="1"/>
    <col min="15106" max="15106" width="33.42578125" style="208" customWidth="1"/>
    <col min="15107" max="15107" width="5.28515625" style="208" customWidth="1"/>
    <col min="15108" max="15108" width="10.85546875" style="208" customWidth="1"/>
    <col min="15109" max="15109" width="14" style="208" customWidth="1"/>
    <col min="15110" max="15110" width="8" style="208" customWidth="1"/>
    <col min="15111" max="15111" width="9.85546875" style="208" customWidth="1"/>
    <col min="15112" max="15112" width="11.140625" style="208" customWidth="1"/>
    <col min="15113" max="15113" width="13.42578125" style="208" customWidth="1"/>
    <col min="15114" max="15114" width="8.140625" style="208" customWidth="1"/>
    <col min="15115" max="15115" width="9.7109375" style="208" customWidth="1"/>
    <col min="15116" max="15116" width="15.42578125" style="208" customWidth="1"/>
    <col min="15117" max="15117" width="12.7109375" style="208" customWidth="1"/>
    <col min="15118" max="15360" width="9.140625" style="208"/>
    <col min="15361" max="15361" width="7.28515625" style="208" customWidth="1"/>
    <col min="15362" max="15362" width="33.42578125" style="208" customWidth="1"/>
    <col min="15363" max="15363" width="5.28515625" style="208" customWidth="1"/>
    <col min="15364" max="15364" width="10.85546875" style="208" customWidth="1"/>
    <col min="15365" max="15365" width="14" style="208" customWidth="1"/>
    <col min="15366" max="15366" width="8" style="208" customWidth="1"/>
    <col min="15367" max="15367" width="9.85546875" style="208" customWidth="1"/>
    <col min="15368" max="15368" width="11.140625" style="208" customWidth="1"/>
    <col min="15369" max="15369" width="13.42578125" style="208" customWidth="1"/>
    <col min="15370" max="15370" width="8.140625" style="208" customWidth="1"/>
    <col min="15371" max="15371" width="9.7109375" style="208" customWidth="1"/>
    <col min="15372" max="15372" width="15.42578125" style="208" customWidth="1"/>
    <col min="15373" max="15373" width="12.7109375" style="208" customWidth="1"/>
    <col min="15374" max="15616" width="9.140625" style="208"/>
    <col min="15617" max="15617" width="7.28515625" style="208" customWidth="1"/>
    <col min="15618" max="15618" width="33.42578125" style="208" customWidth="1"/>
    <col min="15619" max="15619" width="5.28515625" style="208" customWidth="1"/>
    <col min="15620" max="15620" width="10.85546875" style="208" customWidth="1"/>
    <col min="15621" max="15621" width="14" style="208" customWidth="1"/>
    <col min="15622" max="15622" width="8" style="208" customWidth="1"/>
    <col min="15623" max="15623" width="9.85546875" style="208" customWidth="1"/>
    <col min="15624" max="15624" width="11.140625" style="208" customWidth="1"/>
    <col min="15625" max="15625" width="13.42578125" style="208" customWidth="1"/>
    <col min="15626" max="15626" width="8.140625" style="208" customWidth="1"/>
    <col min="15627" max="15627" width="9.7109375" style="208" customWidth="1"/>
    <col min="15628" max="15628" width="15.42578125" style="208" customWidth="1"/>
    <col min="15629" max="15629" width="12.7109375" style="208" customWidth="1"/>
    <col min="15630" max="15872" width="9.140625" style="208"/>
    <col min="15873" max="15873" width="7.28515625" style="208" customWidth="1"/>
    <col min="15874" max="15874" width="33.42578125" style="208" customWidth="1"/>
    <col min="15875" max="15875" width="5.28515625" style="208" customWidth="1"/>
    <col min="15876" max="15876" width="10.85546875" style="208" customWidth="1"/>
    <col min="15877" max="15877" width="14" style="208" customWidth="1"/>
    <col min="15878" max="15878" width="8" style="208" customWidth="1"/>
    <col min="15879" max="15879" width="9.85546875" style="208" customWidth="1"/>
    <col min="15880" max="15880" width="11.140625" style="208" customWidth="1"/>
    <col min="15881" max="15881" width="13.42578125" style="208" customWidth="1"/>
    <col min="15882" max="15882" width="8.140625" style="208" customWidth="1"/>
    <col min="15883" max="15883" width="9.7109375" style="208" customWidth="1"/>
    <col min="15884" max="15884" width="15.42578125" style="208" customWidth="1"/>
    <col min="15885" max="15885" width="12.7109375" style="208" customWidth="1"/>
    <col min="15886" max="16128" width="9.140625" style="208"/>
    <col min="16129" max="16129" width="7.28515625" style="208" customWidth="1"/>
    <col min="16130" max="16130" width="33.42578125" style="208" customWidth="1"/>
    <col min="16131" max="16131" width="5.28515625" style="208" customWidth="1"/>
    <col min="16132" max="16132" width="10.85546875" style="208" customWidth="1"/>
    <col min="16133" max="16133" width="14" style="208" customWidth="1"/>
    <col min="16134" max="16134" width="8" style="208" customWidth="1"/>
    <col min="16135" max="16135" width="9.85546875" style="208" customWidth="1"/>
    <col min="16136" max="16136" width="11.140625" style="208" customWidth="1"/>
    <col min="16137" max="16137" width="13.42578125" style="208" customWidth="1"/>
    <col min="16138" max="16138" width="8.140625" style="208" customWidth="1"/>
    <col min="16139" max="16139" width="9.7109375" style="208" customWidth="1"/>
    <col min="16140" max="16140" width="15.42578125" style="208" customWidth="1"/>
    <col min="16141" max="16141" width="12.7109375" style="208" customWidth="1"/>
    <col min="16142" max="16384" width="9.140625" style="208"/>
  </cols>
  <sheetData>
    <row r="2" spans="1:13" ht="15.75">
      <c r="A2" s="590" t="s">
        <v>412</v>
      </c>
      <c r="B2" s="591"/>
      <c r="C2" s="591"/>
      <c r="D2" s="591"/>
      <c r="E2" s="591"/>
      <c r="F2" s="591"/>
      <c r="G2" s="591"/>
      <c r="H2" s="591"/>
      <c r="I2" s="591"/>
      <c r="J2" s="591"/>
      <c r="K2" s="591"/>
      <c r="L2" s="591"/>
      <c r="M2" s="591"/>
    </row>
    <row r="3" spans="1:13" ht="15.75">
      <c r="A3" s="592" t="s">
        <v>381</v>
      </c>
      <c r="B3" s="593"/>
      <c r="C3" s="593"/>
      <c r="D3" s="593"/>
      <c r="E3" s="593"/>
      <c r="F3" s="593"/>
      <c r="G3" s="594"/>
      <c r="H3" s="592" t="s">
        <v>413</v>
      </c>
      <c r="I3" s="593"/>
      <c r="J3" s="593"/>
      <c r="K3" s="594"/>
      <c r="L3" s="209"/>
      <c r="M3" s="210"/>
    </row>
    <row r="4" spans="1:13" ht="15.75">
      <c r="A4" s="589" t="s">
        <v>414</v>
      </c>
      <c r="B4" s="589"/>
      <c r="C4" s="589"/>
      <c r="D4" s="589"/>
      <c r="E4" s="589"/>
      <c r="F4" s="589"/>
      <c r="G4" s="589"/>
      <c r="H4" s="589"/>
      <c r="I4" s="589"/>
      <c r="J4" s="589"/>
      <c r="K4" s="589"/>
      <c r="L4" s="210"/>
      <c r="M4" s="210"/>
    </row>
    <row r="5" spans="1:13" ht="36" customHeight="1">
      <c r="A5" s="211" t="s">
        <v>315</v>
      </c>
      <c r="B5" s="595" t="s">
        <v>95</v>
      </c>
      <c r="C5" s="209"/>
      <c r="D5" s="589" t="s">
        <v>415</v>
      </c>
      <c r="E5" s="589"/>
      <c r="F5" s="589"/>
      <c r="G5" s="589"/>
      <c r="H5" s="589"/>
      <c r="I5" s="589"/>
      <c r="J5" s="596" t="s">
        <v>416</v>
      </c>
      <c r="K5" s="597"/>
      <c r="L5" s="587" t="s">
        <v>417</v>
      </c>
      <c r="M5" s="588"/>
    </row>
    <row r="6" spans="1:13" ht="43.5" customHeight="1">
      <c r="A6" s="211" t="s">
        <v>319</v>
      </c>
      <c r="B6" s="595"/>
      <c r="C6" s="209"/>
      <c r="D6" s="586" t="s">
        <v>418</v>
      </c>
      <c r="E6" s="586"/>
      <c r="F6" s="586" t="s">
        <v>419</v>
      </c>
      <c r="G6" s="586"/>
      <c r="H6" s="586" t="s">
        <v>420</v>
      </c>
      <c r="I6" s="586"/>
      <c r="J6" s="212"/>
      <c r="K6" s="212"/>
      <c r="L6" s="587" t="s">
        <v>421</v>
      </c>
      <c r="M6" s="588"/>
    </row>
    <row r="7" spans="1:13" ht="31.5">
      <c r="A7" s="213" t="s">
        <v>328</v>
      </c>
      <c r="B7" s="213" t="s">
        <v>329</v>
      </c>
      <c r="C7" s="214"/>
      <c r="D7" s="214" t="s">
        <v>422</v>
      </c>
      <c r="E7" s="214" t="s">
        <v>423</v>
      </c>
      <c r="F7" s="214" t="s">
        <v>422</v>
      </c>
      <c r="G7" s="214" t="s">
        <v>423</v>
      </c>
      <c r="H7" s="214" t="s">
        <v>422</v>
      </c>
      <c r="I7" s="214" t="s">
        <v>423</v>
      </c>
      <c r="J7" s="214" t="s">
        <v>422</v>
      </c>
      <c r="K7" s="214" t="s">
        <v>423</v>
      </c>
      <c r="L7" s="214" t="s">
        <v>424</v>
      </c>
      <c r="M7" s="214" t="s">
        <v>425</v>
      </c>
    </row>
    <row r="8" spans="1:13" ht="15.75">
      <c r="A8" s="211"/>
      <c r="B8" s="215"/>
      <c r="C8" s="209"/>
      <c r="D8" s="209"/>
      <c r="E8" s="209"/>
      <c r="F8" s="209"/>
      <c r="G8" s="209"/>
      <c r="H8" s="209"/>
      <c r="I8" s="209"/>
      <c r="J8" s="209"/>
      <c r="K8" s="209"/>
      <c r="L8" s="216"/>
      <c r="M8" s="216"/>
    </row>
    <row r="9" spans="1:13" ht="15.75">
      <c r="A9" s="217">
        <v>1</v>
      </c>
      <c r="B9" s="218" t="s">
        <v>149</v>
      </c>
      <c r="C9" s="219"/>
      <c r="D9" s="219">
        <v>35968</v>
      </c>
      <c r="E9" s="219">
        <v>169766</v>
      </c>
      <c r="F9" s="219">
        <v>11</v>
      </c>
      <c r="G9" s="219">
        <v>23439</v>
      </c>
      <c r="H9" s="219">
        <v>35979</v>
      </c>
      <c r="I9" s="219">
        <v>193205</v>
      </c>
      <c r="J9" s="219">
        <v>0</v>
      </c>
      <c r="K9" s="219">
        <v>0</v>
      </c>
      <c r="L9" s="216">
        <v>3046</v>
      </c>
      <c r="M9" s="216">
        <v>11921</v>
      </c>
    </row>
    <row r="10" spans="1:13" ht="15.75">
      <c r="A10" s="217">
        <v>2</v>
      </c>
      <c r="B10" s="218" t="s">
        <v>150</v>
      </c>
      <c r="C10" s="219"/>
      <c r="D10" s="219">
        <v>27276</v>
      </c>
      <c r="E10" s="219">
        <v>280500</v>
      </c>
      <c r="F10" s="219">
        <v>0</v>
      </c>
      <c r="G10" s="219">
        <v>0</v>
      </c>
      <c r="H10" s="219">
        <v>27276</v>
      </c>
      <c r="I10" s="219">
        <v>280500</v>
      </c>
      <c r="J10" s="219">
        <v>0</v>
      </c>
      <c r="K10" s="220">
        <v>0</v>
      </c>
      <c r="L10" s="216">
        <v>3904</v>
      </c>
      <c r="M10" s="216">
        <v>8777</v>
      </c>
    </row>
    <row r="11" spans="1:13" ht="15.75">
      <c r="A11" s="211">
        <v>3</v>
      </c>
      <c r="B11" s="215" t="s">
        <v>163</v>
      </c>
      <c r="C11" s="209"/>
      <c r="D11" s="209">
        <v>38910</v>
      </c>
      <c r="E11" s="209">
        <v>200009</v>
      </c>
      <c r="F11" s="209">
        <v>54</v>
      </c>
      <c r="G11" s="209">
        <v>14149</v>
      </c>
      <c r="H11" s="209">
        <v>38964</v>
      </c>
      <c r="I11" s="209">
        <v>214158</v>
      </c>
      <c r="J11" s="209"/>
      <c r="K11" s="209"/>
      <c r="L11" s="216">
        <v>863</v>
      </c>
      <c r="M11" s="216">
        <v>9068</v>
      </c>
    </row>
    <row r="12" spans="1:13" ht="15.75">
      <c r="A12" s="217">
        <v>4</v>
      </c>
      <c r="B12" s="218" t="s">
        <v>187</v>
      </c>
      <c r="C12" s="219"/>
      <c r="D12" s="219">
        <v>10056</v>
      </c>
      <c r="E12" s="219">
        <v>56927</v>
      </c>
      <c r="F12" s="219">
        <v>0</v>
      </c>
      <c r="G12" s="219">
        <v>0</v>
      </c>
      <c r="H12" s="219">
        <v>10056</v>
      </c>
      <c r="I12" s="219">
        <v>56927</v>
      </c>
      <c r="J12" s="219">
        <v>25</v>
      </c>
      <c r="K12" s="219">
        <v>309</v>
      </c>
      <c r="L12" s="216">
        <v>586</v>
      </c>
      <c r="M12" s="216">
        <v>4128</v>
      </c>
    </row>
    <row r="13" spans="1:13" ht="15.75">
      <c r="A13" s="217">
        <v>5</v>
      </c>
      <c r="B13" s="218" t="s">
        <v>188</v>
      </c>
      <c r="C13" s="219"/>
      <c r="D13" s="219">
        <v>77592</v>
      </c>
      <c r="E13" s="219">
        <v>543660</v>
      </c>
      <c r="F13" s="219">
        <v>0</v>
      </c>
      <c r="G13" s="219">
        <v>0</v>
      </c>
      <c r="H13" s="219">
        <v>77592</v>
      </c>
      <c r="I13" s="219">
        <v>543660</v>
      </c>
      <c r="J13" s="219">
        <v>306</v>
      </c>
      <c r="K13" s="219">
        <v>4181</v>
      </c>
      <c r="L13" s="216">
        <v>1250</v>
      </c>
      <c r="M13" s="216">
        <v>16820</v>
      </c>
    </row>
    <row r="14" spans="1:13" ht="15.75">
      <c r="A14" s="217">
        <v>6</v>
      </c>
      <c r="B14" s="218" t="s">
        <v>189</v>
      </c>
      <c r="C14" s="219"/>
      <c r="D14" s="219">
        <v>45835</v>
      </c>
      <c r="E14" s="219">
        <v>269690</v>
      </c>
      <c r="F14" s="219">
        <v>0</v>
      </c>
      <c r="G14" s="219">
        <v>0</v>
      </c>
      <c r="H14" s="219">
        <v>45835</v>
      </c>
      <c r="I14" s="219">
        <v>269690</v>
      </c>
      <c r="J14" s="219">
        <v>324</v>
      </c>
      <c r="K14" s="219">
        <v>4034</v>
      </c>
      <c r="L14" s="216">
        <v>1826</v>
      </c>
      <c r="M14" s="216">
        <v>20499</v>
      </c>
    </row>
    <row r="15" spans="1:13" ht="15.75">
      <c r="A15" s="217">
        <v>7</v>
      </c>
      <c r="B15" s="218" t="s">
        <v>165</v>
      </c>
      <c r="C15" s="219"/>
      <c r="D15" s="219">
        <v>26097</v>
      </c>
      <c r="E15" s="219">
        <v>133133</v>
      </c>
      <c r="F15" s="219">
        <v>0</v>
      </c>
      <c r="G15" s="219">
        <v>0</v>
      </c>
      <c r="H15" s="219">
        <v>26097</v>
      </c>
      <c r="I15" s="219">
        <v>133133</v>
      </c>
      <c r="J15" s="219">
        <v>46</v>
      </c>
      <c r="K15" s="219">
        <v>736</v>
      </c>
      <c r="L15" s="216">
        <v>1671</v>
      </c>
      <c r="M15" s="216">
        <v>6261</v>
      </c>
    </row>
    <row r="16" spans="1:13" ht="15.75">
      <c r="A16" s="211"/>
      <c r="B16" s="215" t="s">
        <v>333</v>
      </c>
      <c r="C16" s="209"/>
      <c r="D16" s="209">
        <v>261734</v>
      </c>
      <c r="E16" s="209">
        <v>1653685</v>
      </c>
      <c r="F16" s="209">
        <v>65</v>
      </c>
      <c r="G16" s="209">
        <v>37588</v>
      </c>
      <c r="H16" s="209">
        <v>261799</v>
      </c>
      <c r="I16" s="209">
        <v>1691273</v>
      </c>
      <c r="J16" s="209">
        <v>701</v>
      </c>
      <c r="K16" s="221">
        <v>9260</v>
      </c>
      <c r="L16" s="209">
        <v>13146</v>
      </c>
      <c r="M16" s="209">
        <v>77474</v>
      </c>
    </row>
    <row r="17" spans="1:13" ht="15.75">
      <c r="A17" s="211" t="s">
        <v>426</v>
      </c>
      <c r="B17" s="215" t="s">
        <v>427</v>
      </c>
      <c r="C17" s="209"/>
      <c r="D17" s="209"/>
      <c r="E17" s="209"/>
      <c r="F17" s="209"/>
      <c r="G17" s="209"/>
      <c r="H17" s="209"/>
      <c r="I17" s="209"/>
      <c r="J17" s="209"/>
      <c r="K17" s="209"/>
      <c r="L17" s="216"/>
      <c r="M17" s="216"/>
    </row>
    <row r="18" spans="1:13" ht="15.75">
      <c r="A18" s="211">
        <v>1</v>
      </c>
      <c r="B18" s="218" t="s">
        <v>145</v>
      </c>
      <c r="C18" s="219"/>
      <c r="D18" s="219">
        <v>3217</v>
      </c>
      <c r="E18" s="219">
        <v>16324</v>
      </c>
      <c r="F18" s="219">
        <v>0</v>
      </c>
      <c r="G18" s="219">
        <v>0</v>
      </c>
      <c r="H18" s="219">
        <v>3217</v>
      </c>
      <c r="I18" s="219">
        <v>16324</v>
      </c>
      <c r="J18" s="219">
        <v>0</v>
      </c>
      <c r="K18" s="219">
        <v>0</v>
      </c>
      <c r="L18" s="216">
        <v>268</v>
      </c>
      <c r="M18" s="216">
        <v>2185</v>
      </c>
    </row>
    <row r="19" spans="1:13" ht="15.75">
      <c r="A19" s="211">
        <v>2</v>
      </c>
      <c r="B19" s="218" t="s">
        <v>146</v>
      </c>
      <c r="C19" s="219"/>
      <c r="D19" s="219">
        <v>6034</v>
      </c>
      <c r="E19" s="219">
        <v>45462</v>
      </c>
      <c r="F19" s="219">
        <v>111</v>
      </c>
      <c r="G19" s="219">
        <v>49</v>
      </c>
      <c r="H19" s="219">
        <v>6145</v>
      </c>
      <c r="I19" s="219">
        <v>45511</v>
      </c>
      <c r="J19" s="219">
        <v>0</v>
      </c>
      <c r="K19" s="219">
        <v>0</v>
      </c>
      <c r="L19" s="216">
        <v>206</v>
      </c>
      <c r="M19" s="216">
        <v>2564</v>
      </c>
    </row>
    <row r="20" spans="1:13" ht="15.75">
      <c r="A20" s="211">
        <v>3</v>
      </c>
      <c r="B20" s="215" t="s">
        <v>181</v>
      </c>
      <c r="C20" s="209"/>
      <c r="D20" s="209">
        <v>5511</v>
      </c>
      <c r="E20" s="209">
        <v>37706</v>
      </c>
      <c r="F20" s="209">
        <v>0</v>
      </c>
      <c r="G20" s="209">
        <v>0</v>
      </c>
      <c r="H20" s="209">
        <v>5511</v>
      </c>
      <c r="I20" s="209">
        <v>37706</v>
      </c>
      <c r="J20" s="209">
        <v>4</v>
      </c>
      <c r="K20" s="221">
        <v>40</v>
      </c>
      <c r="L20" s="216">
        <v>194</v>
      </c>
      <c r="M20" s="216">
        <v>1675</v>
      </c>
    </row>
    <row r="21" spans="1:13" ht="15.75">
      <c r="A21" s="211">
        <v>4</v>
      </c>
      <c r="B21" s="215" t="s">
        <v>182</v>
      </c>
      <c r="C21" s="209"/>
      <c r="D21" s="209">
        <v>6653</v>
      </c>
      <c r="E21" s="209">
        <v>38400</v>
      </c>
      <c r="F21" s="209">
        <v>0</v>
      </c>
      <c r="G21" s="209">
        <v>0</v>
      </c>
      <c r="H21" s="209">
        <v>6653</v>
      </c>
      <c r="I21" s="209">
        <v>38400</v>
      </c>
      <c r="J21" s="209">
        <v>0</v>
      </c>
      <c r="K21" s="209">
        <v>0</v>
      </c>
      <c r="L21" s="216">
        <v>499</v>
      </c>
      <c r="M21" s="216">
        <v>1515</v>
      </c>
    </row>
    <row r="22" spans="1:13" ht="15.75">
      <c r="A22" s="211">
        <v>5</v>
      </c>
      <c r="B22" s="215" t="s">
        <v>183</v>
      </c>
      <c r="C22" s="209"/>
      <c r="D22" s="209">
        <v>3564</v>
      </c>
      <c r="E22" s="209">
        <v>44402</v>
      </c>
      <c r="F22" s="209">
        <v>5</v>
      </c>
      <c r="G22" s="209">
        <v>2286</v>
      </c>
      <c r="H22" s="209">
        <v>3569</v>
      </c>
      <c r="I22" s="209">
        <v>46688</v>
      </c>
      <c r="J22" s="209">
        <v>0</v>
      </c>
      <c r="K22" s="209">
        <v>0</v>
      </c>
      <c r="L22" s="216">
        <v>88</v>
      </c>
      <c r="M22" s="216">
        <v>4201</v>
      </c>
    </row>
    <row r="23" spans="1:13" ht="15.75">
      <c r="A23" s="211">
        <v>6</v>
      </c>
      <c r="B23" s="215" t="s">
        <v>184</v>
      </c>
      <c r="C23" s="209"/>
      <c r="D23" s="209">
        <v>4327</v>
      </c>
      <c r="E23" s="209">
        <v>32987</v>
      </c>
      <c r="F23" s="209">
        <v>0</v>
      </c>
      <c r="G23" s="209">
        <v>0</v>
      </c>
      <c r="H23" s="209">
        <v>4327</v>
      </c>
      <c r="I23" s="209">
        <v>32987</v>
      </c>
      <c r="J23" s="209">
        <v>20</v>
      </c>
      <c r="K23" s="209">
        <v>680</v>
      </c>
      <c r="L23" s="216">
        <v>133</v>
      </c>
      <c r="M23" s="216">
        <v>1352</v>
      </c>
    </row>
    <row r="24" spans="1:13" ht="15.75">
      <c r="A24" s="211">
        <v>7</v>
      </c>
      <c r="B24" s="215" t="s">
        <v>258</v>
      </c>
      <c r="C24" s="209"/>
      <c r="D24" s="209">
        <v>1462</v>
      </c>
      <c r="E24" s="209">
        <v>9272</v>
      </c>
      <c r="F24" s="209">
        <v>0</v>
      </c>
      <c r="G24" s="209">
        <v>0</v>
      </c>
      <c r="H24" s="209">
        <v>1462</v>
      </c>
      <c r="I24" s="209">
        <v>9272</v>
      </c>
      <c r="J24" s="209">
        <v>0</v>
      </c>
      <c r="K24" s="209">
        <v>0</v>
      </c>
      <c r="L24" s="216">
        <v>37</v>
      </c>
      <c r="M24" s="216">
        <v>301</v>
      </c>
    </row>
    <row r="25" spans="1:13" ht="15.75">
      <c r="A25" s="211">
        <v>8</v>
      </c>
      <c r="B25" s="215" t="s">
        <v>153</v>
      </c>
      <c r="C25" s="209"/>
      <c r="D25" s="209">
        <v>5930</v>
      </c>
      <c r="E25" s="209">
        <v>39580</v>
      </c>
      <c r="F25" s="209">
        <v>2</v>
      </c>
      <c r="G25" s="209">
        <v>220</v>
      </c>
      <c r="H25" s="209">
        <v>5932</v>
      </c>
      <c r="I25" s="209">
        <v>39800</v>
      </c>
      <c r="J25" s="209">
        <v>25</v>
      </c>
      <c r="K25" s="209">
        <v>111</v>
      </c>
      <c r="L25" s="216">
        <v>495</v>
      </c>
      <c r="M25" s="216">
        <v>2415</v>
      </c>
    </row>
    <row r="26" spans="1:13" ht="15.75">
      <c r="A26" s="211">
        <v>9</v>
      </c>
      <c r="B26" s="215" t="s">
        <v>185</v>
      </c>
      <c r="C26" s="209"/>
      <c r="D26" s="209">
        <v>6741</v>
      </c>
      <c r="E26" s="209">
        <v>55780</v>
      </c>
      <c r="F26" s="209">
        <v>2</v>
      </c>
      <c r="G26" s="209">
        <v>965</v>
      </c>
      <c r="H26" s="209">
        <v>6743</v>
      </c>
      <c r="I26" s="209">
        <v>56745</v>
      </c>
      <c r="J26" s="209">
        <v>3</v>
      </c>
      <c r="K26" s="209">
        <v>35</v>
      </c>
      <c r="L26" s="216"/>
      <c r="M26" s="216"/>
    </row>
    <row r="27" spans="1:13" ht="15.75">
      <c r="A27" s="211">
        <v>10</v>
      </c>
      <c r="B27" s="215" t="s">
        <v>264</v>
      </c>
      <c r="C27" s="209"/>
      <c r="D27" s="209">
        <v>5782</v>
      </c>
      <c r="E27" s="209">
        <v>65596</v>
      </c>
      <c r="F27" s="209">
        <v>4</v>
      </c>
      <c r="G27" s="209">
        <v>988</v>
      </c>
      <c r="H27" s="209">
        <v>5786</v>
      </c>
      <c r="I27" s="209">
        <v>66584</v>
      </c>
      <c r="J27" s="209">
        <v>0</v>
      </c>
      <c r="K27" s="209">
        <v>0</v>
      </c>
      <c r="L27" s="216">
        <v>43</v>
      </c>
      <c r="M27" s="216">
        <v>325</v>
      </c>
    </row>
    <row r="28" spans="1:13" ht="15.75">
      <c r="A28" s="211">
        <v>11</v>
      </c>
      <c r="B28" s="215" t="s">
        <v>186</v>
      </c>
      <c r="C28" s="209"/>
      <c r="D28" s="209">
        <v>6345</v>
      </c>
      <c r="E28" s="209">
        <v>72653</v>
      </c>
      <c r="F28" s="209">
        <v>0</v>
      </c>
      <c r="G28" s="209">
        <v>0</v>
      </c>
      <c r="H28" s="209">
        <v>6345</v>
      </c>
      <c r="I28" s="209">
        <v>72653</v>
      </c>
      <c r="J28" s="209">
        <v>25</v>
      </c>
      <c r="K28" s="209">
        <v>195</v>
      </c>
      <c r="L28" s="216">
        <v>382</v>
      </c>
      <c r="M28" s="216">
        <v>3916</v>
      </c>
    </row>
    <row r="29" spans="1:13" ht="15.75">
      <c r="A29" s="211">
        <v>12</v>
      </c>
      <c r="B29" s="215" t="s">
        <v>335</v>
      </c>
      <c r="C29" s="209"/>
      <c r="D29" s="209">
        <v>482</v>
      </c>
      <c r="E29" s="209">
        <v>4317</v>
      </c>
      <c r="F29" s="209">
        <v>0</v>
      </c>
      <c r="G29" s="209">
        <v>0</v>
      </c>
      <c r="H29" s="209">
        <v>482</v>
      </c>
      <c r="I29" s="209">
        <v>4317</v>
      </c>
      <c r="J29" s="209">
        <v>0</v>
      </c>
      <c r="K29" s="209">
        <v>0</v>
      </c>
      <c r="L29" s="216">
        <v>21</v>
      </c>
      <c r="M29" s="216">
        <v>214</v>
      </c>
    </row>
    <row r="30" spans="1:13" ht="15.75">
      <c r="A30" s="211">
        <v>13</v>
      </c>
      <c r="B30" s="215" t="s">
        <v>336</v>
      </c>
      <c r="C30" s="222"/>
      <c r="D30" s="209">
        <v>483</v>
      </c>
      <c r="E30" s="209">
        <v>6906</v>
      </c>
      <c r="F30" s="209">
        <v>0</v>
      </c>
      <c r="G30" s="209">
        <v>0</v>
      </c>
      <c r="H30" s="209">
        <v>483</v>
      </c>
      <c r="I30" s="209">
        <v>6906</v>
      </c>
      <c r="J30" s="209">
        <v>0</v>
      </c>
      <c r="K30" s="209">
        <v>0</v>
      </c>
      <c r="L30" s="216">
        <v>78</v>
      </c>
      <c r="M30" s="216">
        <v>794</v>
      </c>
    </row>
    <row r="31" spans="1:13" ht="15.75">
      <c r="A31" s="211">
        <v>14</v>
      </c>
      <c r="B31" s="215" t="s">
        <v>190</v>
      </c>
      <c r="C31" s="209"/>
      <c r="D31" s="209">
        <v>3326</v>
      </c>
      <c r="E31" s="209">
        <v>28841</v>
      </c>
      <c r="F31" s="209">
        <v>19</v>
      </c>
      <c r="G31" s="209">
        <v>281</v>
      </c>
      <c r="H31" s="209">
        <v>3345</v>
      </c>
      <c r="I31" s="209">
        <v>29122</v>
      </c>
      <c r="J31" s="209">
        <v>0</v>
      </c>
      <c r="K31" s="209">
        <v>0</v>
      </c>
      <c r="L31" s="216">
        <v>84</v>
      </c>
      <c r="M31" s="216">
        <v>1431</v>
      </c>
    </row>
    <row r="32" spans="1:13" ht="15.75">
      <c r="A32" s="211">
        <v>15</v>
      </c>
      <c r="B32" s="215" t="s">
        <v>191</v>
      </c>
      <c r="C32" s="209"/>
      <c r="D32" s="209">
        <v>9627</v>
      </c>
      <c r="E32" s="209">
        <v>71018</v>
      </c>
      <c r="F32" s="209">
        <v>0</v>
      </c>
      <c r="G32" s="209">
        <v>0</v>
      </c>
      <c r="H32" s="209">
        <v>9627</v>
      </c>
      <c r="I32" s="209">
        <v>71018</v>
      </c>
      <c r="J32" s="209">
        <v>3</v>
      </c>
      <c r="K32" s="209">
        <v>48</v>
      </c>
      <c r="L32" s="216">
        <v>1115</v>
      </c>
      <c r="M32" s="216">
        <v>3600</v>
      </c>
    </row>
    <row r="33" spans="1:13" ht="15.75">
      <c r="A33" s="211">
        <v>16</v>
      </c>
      <c r="B33" s="215" t="s">
        <v>339</v>
      </c>
      <c r="C33" s="209"/>
      <c r="D33" s="209">
        <v>565</v>
      </c>
      <c r="E33" s="209">
        <v>4719</v>
      </c>
      <c r="F33" s="209">
        <v>0</v>
      </c>
      <c r="G33" s="209">
        <v>0</v>
      </c>
      <c r="H33" s="209">
        <v>565</v>
      </c>
      <c r="I33" s="209">
        <v>4719</v>
      </c>
      <c r="J33" s="209">
        <v>0</v>
      </c>
      <c r="K33" s="209">
        <v>0</v>
      </c>
      <c r="L33" s="216">
        <v>31</v>
      </c>
      <c r="M33" s="216">
        <v>261</v>
      </c>
    </row>
    <row r="34" spans="1:13" ht="15.75">
      <c r="A34" s="211">
        <v>17</v>
      </c>
      <c r="B34" s="215" t="s">
        <v>428</v>
      </c>
      <c r="C34" s="209"/>
      <c r="D34" s="209">
        <v>3280</v>
      </c>
      <c r="E34" s="209">
        <v>3988</v>
      </c>
      <c r="F34" s="209">
        <v>0</v>
      </c>
      <c r="G34" s="209">
        <v>0</v>
      </c>
      <c r="H34" s="209">
        <v>3280</v>
      </c>
      <c r="I34" s="209">
        <v>3988</v>
      </c>
      <c r="J34" s="209"/>
      <c r="K34" s="209"/>
      <c r="L34" s="216">
        <v>86</v>
      </c>
      <c r="M34" s="216">
        <v>1567</v>
      </c>
    </row>
    <row r="35" spans="1:13" ht="15.75">
      <c r="A35" s="211">
        <v>18</v>
      </c>
      <c r="B35" s="215" t="s">
        <v>218</v>
      </c>
      <c r="C35" s="209"/>
      <c r="D35" s="209">
        <v>12141</v>
      </c>
      <c r="E35" s="209">
        <v>116944</v>
      </c>
      <c r="F35" s="209">
        <v>5</v>
      </c>
      <c r="G35" s="209">
        <v>8980</v>
      </c>
      <c r="H35" s="209">
        <v>12146</v>
      </c>
      <c r="I35" s="221">
        <v>125924</v>
      </c>
      <c r="J35" s="209">
        <v>0</v>
      </c>
      <c r="K35" s="209">
        <v>0</v>
      </c>
      <c r="L35" s="216"/>
      <c r="M35" s="216"/>
    </row>
    <row r="36" spans="1:13" ht="15.75">
      <c r="A36" s="211">
        <v>19</v>
      </c>
      <c r="B36" s="215" t="s">
        <v>429</v>
      </c>
      <c r="C36" s="209"/>
      <c r="D36" s="209">
        <v>436</v>
      </c>
      <c r="E36" s="209">
        <v>4990</v>
      </c>
      <c r="F36" s="209">
        <v>0</v>
      </c>
      <c r="G36" s="209">
        <v>0</v>
      </c>
      <c r="H36" s="209">
        <v>436</v>
      </c>
      <c r="I36" s="221">
        <v>4990</v>
      </c>
      <c r="J36" s="209">
        <v>0</v>
      </c>
      <c r="K36" s="209">
        <v>0</v>
      </c>
      <c r="L36" s="216">
        <v>19</v>
      </c>
      <c r="M36" s="216">
        <v>276</v>
      </c>
    </row>
    <row r="37" spans="1:13" ht="15.75">
      <c r="A37" s="211">
        <v>20</v>
      </c>
      <c r="B37" s="215" t="s">
        <v>340</v>
      </c>
      <c r="C37" s="209"/>
      <c r="D37" s="209">
        <v>0</v>
      </c>
      <c r="E37" s="209">
        <v>0</v>
      </c>
      <c r="F37" s="209">
        <v>0</v>
      </c>
      <c r="G37" s="209">
        <v>0</v>
      </c>
      <c r="H37" s="209">
        <v>0</v>
      </c>
      <c r="I37" s="209">
        <v>0</v>
      </c>
      <c r="J37" s="209">
        <v>0</v>
      </c>
      <c r="K37" s="209">
        <v>0</v>
      </c>
      <c r="L37" s="216">
        <v>0</v>
      </c>
      <c r="M37" s="216">
        <v>0</v>
      </c>
    </row>
    <row r="38" spans="1:13" ht="15.75">
      <c r="A38" s="211"/>
      <c r="B38" s="215" t="s">
        <v>341</v>
      </c>
      <c r="C38" s="209"/>
      <c r="D38" s="209">
        <v>85906</v>
      </c>
      <c r="E38" s="209">
        <v>699885</v>
      </c>
      <c r="F38" s="209">
        <v>148</v>
      </c>
      <c r="G38" s="209">
        <v>13769</v>
      </c>
      <c r="H38" s="209">
        <v>86054</v>
      </c>
      <c r="I38" s="209">
        <v>713654</v>
      </c>
      <c r="J38" s="209">
        <v>80</v>
      </c>
      <c r="K38" s="209">
        <v>1109</v>
      </c>
      <c r="L38" s="209">
        <v>3779</v>
      </c>
      <c r="M38" s="209">
        <v>28592</v>
      </c>
    </row>
    <row r="39" spans="1:13" ht="15.75">
      <c r="A39" s="211" t="s">
        <v>346</v>
      </c>
      <c r="B39" s="215" t="s">
        <v>347</v>
      </c>
      <c r="C39" s="209"/>
      <c r="D39" s="209"/>
      <c r="E39" s="209"/>
      <c r="F39" s="209"/>
      <c r="G39" s="209"/>
      <c r="H39" s="209"/>
      <c r="I39" s="209"/>
      <c r="J39" s="209"/>
      <c r="K39" s="209"/>
      <c r="L39" s="216"/>
      <c r="M39" s="216"/>
    </row>
    <row r="40" spans="1:13" ht="15.75">
      <c r="A40" s="211">
        <v>1</v>
      </c>
      <c r="B40" s="215" t="s">
        <v>202</v>
      </c>
      <c r="C40" s="209"/>
      <c r="D40" s="209">
        <v>14496</v>
      </c>
      <c r="E40" s="209">
        <v>95876</v>
      </c>
      <c r="F40" s="209">
        <v>0</v>
      </c>
      <c r="G40" s="209">
        <v>0</v>
      </c>
      <c r="H40" s="209">
        <v>14496</v>
      </c>
      <c r="I40" s="209">
        <v>95876</v>
      </c>
      <c r="J40" s="209">
        <v>0</v>
      </c>
      <c r="K40" s="209">
        <v>0</v>
      </c>
      <c r="L40" s="216">
        <v>1630</v>
      </c>
      <c r="M40" s="216">
        <v>6485</v>
      </c>
    </row>
    <row r="41" spans="1:13" s="210" customFormat="1" ht="15.75">
      <c r="A41" s="211">
        <v>2</v>
      </c>
      <c r="B41" s="215" t="s">
        <v>430</v>
      </c>
      <c r="C41" s="209"/>
      <c r="D41" s="209">
        <v>3189</v>
      </c>
      <c r="E41" s="209">
        <v>75448</v>
      </c>
      <c r="F41" s="209">
        <v>0</v>
      </c>
      <c r="G41" s="209">
        <v>0</v>
      </c>
      <c r="H41" s="209">
        <v>3189</v>
      </c>
      <c r="I41" s="209">
        <v>75448</v>
      </c>
      <c r="J41" s="209">
        <v>0</v>
      </c>
      <c r="K41" s="209">
        <v>0</v>
      </c>
      <c r="L41" s="216">
        <v>0</v>
      </c>
      <c r="M41" s="216">
        <v>0</v>
      </c>
    </row>
    <row r="42" spans="1:13" ht="15.75">
      <c r="A42" s="211">
        <v>3</v>
      </c>
      <c r="B42" s="215" t="s">
        <v>431</v>
      </c>
      <c r="C42" s="209"/>
      <c r="D42" s="209">
        <v>81</v>
      </c>
      <c r="E42" s="209">
        <v>475</v>
      </c>
      <c r="F42" s="209">
        <v>0</v>
      </c>
      <c r="G42" s="209">
        <v>0</v>
      </c>
      <c r="H42" s="209">
        <v>81</v>
      </c>
      <c r="I42" s="209">
        <v>475</v>
      </c>
      <c r="J42" s="209">
        <v>0</v>
      </c>
      <c r="K42" s="209">
        <v>0</v>
      </c>
      <c r="L42" s="216">
        <v>5</v>
      </c>
      <c r="M42" s="216">
        <v>53</v>
      </c>
    </row>
    <row r="43" spans="1:13" ht="15.75">
      <c r="A43" s="211">
        <v>4</v>
      </c>
      <c r="B43" s="215" t="s">
        <v>349</v>
      </c>
      <c r="C43" s="209"/>
      <c r="D43" s="209">
        <v>250</v>
      </c>
      <c r="E43" s="209">
        <v>2107</v>
      </c>
      <c r="F43" s="209">
        <v>42</v>
      </c>
      <c r="G43" s="209">
        <v>946</v>
      </c>
      <c r="H43" s="209">
        <v>292</v>
      </c>
      <c r="I43" s="209">
        <v>3053</v>
      </c>
      <c r="J43" s="209">
        <v>0</v>
      </c>
      <c r="K43" s="209">
        <v>0</v>
      </c>
      <c r="L43" s="216">
        <v>120</v>
      </c>
      <c r="M43" s="216">
        <v>734</v>
      </c>
    </row>
    <row r="44" spans="1:13" ht="15.75">
      <c r="A44" s="211">
        <v>5</v>
      </c>
      <c r="B44" s="215" t="s">
        <v>350</v>
      </c>
      <c r="C44" s="209"/>
      <c r="D44" s="209">
        <v>120</v>
      </c>
      <c r="E44" s="209">
        <v>1122</v>
      </c>
      <c r="F44" s="209">
        <v>0</v>
      </c>
      <c r="G44" s="209">
        <v>0</v>
      </c>
      <c r="H44" s="209">
        <v>120</v>
      </c>
      <c r="I44" s="221">
        <v>1122</v>
      </c>
      <c r="J44" s="209">
        <v>0</v>
      </c>
      <c r="K44" s="209">
        <v>0</v>
      </c>
      <c r="L44" s="216">
        <v>10</v>
      </c>
      <c r="M44" s="216">
        <v>127</v>
      </c>
    </row>
    <row r="45" spans="1:13" ht="15.75">
      <c r="A45" s="211">
        <v>6</v>
      </c>
      <c r="B45" s="215" t="s">
        <v>259</v>
      </c>
      <c r="C45" s="209"/>
      <c r="D45" s="209">
        <v>3421</v>
      </c>
      <c r="E45" s="209">
        <v>29439</v>
      </c>
      <c r="F45" s="216">
        <v>0</v>
      </c>
      <c r="G45" s="216">
        <v>0</v>
      </c>
      <c r="H45" s="209">
        <v>3421</v>
      </c>
      <c r="I45" s="209">
        <v>29439</v>
      </c>
      <c r="J45" s="209">
        <v>0</v>
      </c>
      <c r="K45" s="209">
        <v>0</v>
      </c>
      <c r="L45" s="216">
        <v>186</v>
      </c>
      <c r="M45" s="216">
        <v>2937</v>
      </c>
    </row>
    <row r="46" spans="1:13" ht="15.75">
      <c r="A46" s="211">
        <v>7</v>
      </c>
      <c r="B46" s="215" t="s">
        <v>432</v>
      </c>
      <c r="C46" s="209"/>
      <c r="D46" s="209">
        <v>679</v>
      </c>
      <c r="E46" s="209">
        <v>4940</v>
      </c>
      <c r="F46" s="216">
        <v>0</v>
      </c>
      <c r="G46" s="216">
        <v>0</v>
      </c>
      <c r="H46" s="209">
        <v>679</v>
      </c>
      <c r="I46" s="209">
        <v>4940</v>
      </c>
      <c r="J46" s="209">
        <v>0</v>
      </c>
      <c r="K46" s="209">
        <v>0</v>
      </c>
      <c r="L46" s="216">
        <v>12</v>
      </c>
      <c r="M46" s="216">
        <v>122</v>
      </c>
    </row>
    <row r="47" spans="1:13" ht="15.75">
      <c r="A47" s="211">
        <v>8</v>
      </c>
      <c r="B47" s="215" t="s">
        <v>262</v>
      </c>
      <c r="C47" s="209"/>
      <c r="D47" s="209">
        <v>431</v>
      </c>
      <c r="E47" s="209">
        <v>4653</v>
      </c>
      <c r="F47" s="209">
        <v>438</v>
      </c>
      <c r="G47" s="209">
        <v>9028</v>
      </c>
      <c r="H47" s="209">
        <v>869</v>
      </c>
      <c r="I47" s="209">
        <v>13681</v>
      </c>
      <c r="J47" s="209">
        <v>0</v>
      </c>
      <c r="K47" s="209">
        <v>0</v>
      </c>
      <c r="L47" s="216">
        <v>50</v>
      </c>
      <c r="M47" s="216">
        <v>1152</v>
      </c>
    </row>
    <row r="48" spans="1:13" ht="15.75">
      <c r="A48" s="211">
        <v>9</v>
      </c>
      <c r="B48" s="215" t="s">
        <v>433</v>
      </c>
      <c r="C48" s="209"/>
      <c r="D48" s="209">
        <v>3465</v>
      </c>
      <c r="E48" s="209">
        <v>1282</v>
      </c>
      <c r="F48" s="209">
        <v>0</v>
      </c>
      <c r="G48" s="209">
        <v>0</v>
      </c>
      <c r="H48" s="209">
        <v>3465</v>
      </c>
      <c r="I48" s="209">
        <v>1282</v>
      </c>
      <c r="J48" s="209">
        <v>0</v>
      </c>
      <c r="K48" s="209">
        <v>0</v>
      </c>
      <c r="L48" s="216">
        <v>1054</v>
      </c>
      <c r="M48" s="216">
        <v>168</v>
      </c>
    </row>
    <row r="49" spans="1:13" ht="15.75">
      <c r="A49" s="211">
        <v>10</v>
      </c>
      <c r="B49" s="215" t="s">
        <v>353</v>
      </c>
      <c r="C49" s="209"/>
      <c r="D49" s="209">
        <v>2162</v>
      </c>
      <c r="E49" s="209">
        <v>7853</v>
      </c>
      <c r="F49" s="209">
        <v>0</v>
      </c>
      <c r="G49" s="209">
        <v>0</v>
      </c>
      <c r="H49" s="209">
        <v>2162</v>
      </c>
      <c r="I49" s="209">
        <v>7853</v>
      </c>
      <c r="J49" s="209">
        <v>0</v>
      </c>
      <c r="K49" s="209">
        <v>0</v>
      </c>
      <c r="L49" s="216">
        <v>31</v>
      </c>
      <c r="M49" s="216">
        <v>878</v>
      </c>
    </row>
    <row r="50" spans="1:13" ht="15.75">
      <c r="A50" s="211">
        <v>11</v>
      </c>
      <c r="B50" s="215" t="s">
        <v>354</v>
      </c>
      <c r="C50" s="209"/>
      <c r="D50" s="209">
        <v>155</v>
      </c>
      <c r="E50" s="209">
        <v>1157</v>
      </c>
      <c r="F50" s="209">
        <v>0</v>
      </c>
      <c r="G50" s="209">
        <v>0</v>
      </c>
      <c r="H50" s="209">
        <v>155</v>
      </c>
      <c r="I50" s="209">
        <v>1157</v>
      </c>
      <c r="J50" s="209">
        <v>0</v>
      </c>
      <c r="K50" s="209">
        <v>0</v>
      </c>
      <c r="L50" s="216">
        <v>19</v>
      </c>
      <c r="M50" s="216">
        <v>118</v>
      </c>
    </row>
    <row r="51" spans="1:13" ht="15.75">
      <c r="A51" s="211">
        <v>12</v>
      </c>
      <c r="B51" s="215" t="s">
        <v>434</v>
      </c>
      <c r="C51" s="209"/>
      <c r="D51" s="209">
        <v>156</v>
      </c>
      <c r="E51" s="209">
        <v>1138</v>
      </c>
      <c r="F51" s="209">
        <v>1</v>
      </c>
      <c r="G51" s="209">
        <v>5</v>
      </c>
      <c r="H51" s="209">
        <v>157</v>
      </c>
      <c r="I51" s="209">
        <v>1143</v>
      </c>
      <c r="J51" s="209">
        <v>0</v>
      </c>
      <c r="K51" s="209">
        <v>0</v>
      </c>
      <c r="L51" s="216">
        <v>4</v>
      </c>
      <c r="M51" s="216">
        <v>35</v>
      </c>
    </row>
    <row r="52" spans="1:13" ht="15.75">
      <c r="A52" s="211">
        <v>13</v>
      </c>
      <c r="B52" s="215" t="s">
        <v>435</v>
      </c>
      <c r="C52" s="209"/>
      <c r="D52" s="209">
        <v>7823</v>
      </c>
      <c r="E52" s="209">
        <v>58829</v>
      </c>
      <c r="F52" s="209">
        <v>0</v>
      </c>
      <c r="G52" s="209">
        <v>0</v>
      </c>
      <c r="H52" s="209">
        <v>7823</v>
      </c>
      <c r="I52" s="209">
        <v>58829</v>
      </c>
      <c r="J52" s="209">
        <v>0</v>
      </c>
      <c r="K52" s="209">
        <v>0</v>
      </c>
      <c r="L52" s="216">
        <v>923</v>
      </c>
      <c r="M52" s="216">
        <v>1336</v>
      </c>
    </row>
    <row r="53" spans="1:13" ht="15.75">
      <c r="A53" s="211">
        <v>14</v>
      </c>
      <c r="B53" s="215" t="s">
        <v>436</v>
      </c>
      <c r="C53" s="209"/>
      <c r="D53" s="209">
        <v>10537</v>
      </c>
      <c r="E53" s="209">
        <v>91537</v>
      </c>
      <c r="F53" s="209">
        <v>0</v>
      </c>
      <c r="G53" s="209">
        <v>0</v>
      </c>
      <c r="H53" s="209">
        <v>10537</v>
      </c>
      <c r="I53" s="209">
        <v>91537</v>
      </c>
      <c r="J53" s="209">
        <v>0</v>
      </c>
      <c r="K53" s="209">
        <v>0</v>
      </c>
      <c r="L53" s="216"/>
      <c r="M53" s="216"/>
    </row>
    <row r="54" spans="1:13" ht="15.75">
      <c r="A54" s="211">
        <v>15</v>
      </c>
      <c r="B54" s="215" t="s">
        <v>225</v>
      </c>
      <c r="C54" s="209"/>
      <c r="D54" s="209">
        <v>12183</v>
      </c>
      <c r="E54" s="209">
        <v>146210</v>
      </c>
      <c r="F54" s="209">
        <v>0</v>
      </c>
      <c r="G54" s="209">
        <v>0</v>
      </c>
      <c r="H54" s="209">
        <v>12183</v>
      </c>
      <c r="I54" s="209">
        <v>146210</v>
      </c>
      <c r="J54" s="209">
        <v>0</v>
      </c>
      <c r="K54" s="209">
        <v>0</v>
      </c>
      <c r="L54" s="216">
        <v>771</v>
      </c>
      <c r="M54" s="216">
        <v>1286</v>
      </c>
    </row>
    <row r="55" spans="1:13" ht="15.75">
      <c r="A55" s="211">
        <v>16</v>
      </c>
      <c r="B55" s="215" t="s">
        <v>357</v>
      </c>
      <c r="C55" s="209"/>
      <c r="D55" s="209">
        <v>2</v>
      </c>
      <c r="E55" s="209">
        <v>8</v>
      </c>
      <c r="F55" s="209">
        <v>0</v>
      </c>
      <c r="G55" s="209">
        <v>0</v>
      </c>
      <c r="H55" s="209">
        <v>2</v>
      </c>
      <c r="I55" s="209">
        <v>8</v>
      </c>
      <c r="J55" s="209">
        <v>0</v>
      </c>
      <c r="K55" s="209">
        <v>0</v>
      </c>
      <c r="L55" s="216"/>
      <c r="M55" s="216"/>
    </row>
    <row r="56" spans="1:13" ht="15.75">
      <c r="A56" s="211">
        <v>17</v>
      </c>
      <c r="B56" s="215" t="s">
        <v>359</v>
      </c>
      <c r="C56" s="209"/>
      <c r="D56" s="209">
        <v>158</v>
      </c>
      <c r="E56" s="209">
        <v>1049</v>
      </c>
      <c r="F56" s="209">
        <v>0</v>
      </c>
      <c r="G56" s="209">
        <v>0</v>
      </c>
      <c r="H56" s="209">
        <v>158</v>
      </c>
      <c r="I56" s="209">
        <v>1049</v>
      </c>
      <c r="J56" s="209">
        <v>0</v>
      </c>
      <c r="K56" s="209">
        <v>0</v>
      </c>
      <c r="L56" s="216">
        <v>9</v>
      </c>
      <c r="M56" s="216">
        <v>20</v>
      </c>
    </row>
    <row r="57" spans="1:13" ht="15.75">
      <c r="A57" s="211"/>
      <c r="B57" s="215" t="s">
        <v>437</v>
      </c>
      <c r="C57" s="209"/>
      <c r="D57" s="209">
        <v>59308</v>
      </c>
      <c r="E57" s="209">
        <v>523123</v>
      </c>
      <c r="F57" s="209">
        <v>481</v>
      </c>
      <c r="G57" s="209">
        <v>9979</v>
      </c>
      <c r="H57" s="209">
        <v>59789</v>
      </c>
      <c r="I57" s="209">
        <v>533102</v>
      </c>
      <c r="J57" s="209">
        <v>0</v>
      </c>
      <c r="K57" s="209">
        <v>0</v>
      </c>
      <c r="L57" s="209">
        <v>4824</v>
      </c>
      <c r="M57" s="209">
        <v>15451</v>
      </c>
    </row>
    <row r="58" spans="1:13" ht="15.75">
      <c r="A58" s="211" t="s">
        <v>361</v>
      </c>
      <c r="B58" s="215" t="s">
        <v>362</v>
      </c>
      <c r="C58" s="589"/>
      <c r="D58" s="589"/>
      <c r="E58" s="589"/>
      <c r="F58" s="589"/>
      <c r="G58" s="589"/>
      <c r="H58" s="589"/>
      <c r="I58" s="589"/>
      <c r="J58" s="589"/>
      <c r="K58" s="589"/>
      <c r="L58" s="216"/>
      <c r="M58" s="216"/>
    </row>
    <row r="59" spans="1:13" ht="15.75">
      <c r="A59" s="211">
        <v>1</v>
      </c>
      <c r="B59" s="213" t="s">
        <v>438</v>
      </c>
      <c r="C59" s="209"/>
      <c r="D59" s="209">
        <v>8484</v>
      </c>
      <c r="E59" s="209">
        <v>46817</v>
      </c>
      <c r="F59" s="209">
        <v>0</v>
      </c>
      <c r="G59" s="209">
        <v>0</v>
      </c>
      <c r="H59" s="209">
        <v>8484</v>
      </c>
      <c r="I59" s="209">
        <v>46817</v>
      </c>
      <c r="J59" s="209">
        <v>2</v>
      </c>
      <c r="K59" s="209">
        <v>90</v>
      </c>
      <c r="L59" s="216">
        <v>1978</v>
      </c>
      <c r="M59" s="216">
        <v>4933</v>
      </c>
    </row>
    <row r="60" spans="1:13" ht="15.75">
      <c r="A60" s="211">
        <v>2</v>
      </c>
      <c r="B60" s="213" t="s">
        <v>196</v>
      </c>
      <c r="C60" s="209"/>
      <c r="D60" s="209">
        <v>12196</v>
      </c>
      <c r="E60" s="209">
        <v>41482</v>
      </c>
      <c r="F60" s="209">
        <v>0</v>
      </c>
      <c r="G60" s="209">
        <v>0</v>
      </c>
      <c r="H60" s="209">
        <v>12196</v>
      </c>
      <c r="I60" s="209">
        <v>41482</v>
      </c>
      <c r="J60" s="209">
        <v>0</v>
      </c>
      <c r="K60" s="209">
        <v>0</v>
      </c>
      <c r="L60" s="216">
        <v>574</v>
      </c>
      <c r="M60" s="216">
        <v>2407</v>
      </c>
    </row>
    <row r="61" spans="1:13" ht="15" customHeight="1">
      <c r="A61" s="211">
        <v>3</v>
      </c>
      <c r="B61" s="213" t="s">
        <v>439</v>
      </c>
      <c r="C61" s="209"/>
      <c r="D61" s="209">
        <v>7582</v>
      </c>
      <c r="E61" s="209">
        <v>30286</v>
      </c>
      <c r="F61" s="209">
        <v>0</v>
      </c>
      <c r="G61" s="209">
        <v>0</v>
      </c>
      <c r="H61" s="209">
        <v>7582</v>
      </c>
      <c r="I61" s="209">
        <v>30286</v>
      </c>
      <c r="J61" s="209">
        <v>0</v>
      </c>
      <c r="K61" s="209">
        <v>0</v>
      </c>
      <c r="L61" s="216">
        <v>758</v>
      </c>
      <c r="M61" s="216">
        <v>2113</v>
      </c>
    </row>
    <row r="62" spans="1:13" ht="15.75">
      <c r="A62" s="211"/>
      <c r="B62" s="215" t="s">
        <v>440</v>
      </c>
      <c r="C62" s="209"/>
      <c r="D62" s="209">
        <v>28262</v>
      </c>
      <c r="E62" s="209">
        <v>118585</v>
      </c>
      <c r="F62" s="209">
        <v>0</v>
      </c>
      <c r="G62" s="209">
        <v>0</v>
      </c>
      <c r="H62" s="209">
        <v>28262</v>
      </c>
      <c r="I62" s="209">
        <v>118585</v>
      </c>
      <c r="J62" s="209">
        <v>2</v>
      </c>
      <c r="K62" s="209">
        <v>90</v>
      </c>
      <c r="L62" s="209">
        <v>3310</v>
      </c>
      <c r="M62" s="209">
        <v>9453</v>
      </c>
    </row>
    <row r="63" spans="1:13" ht="15.75">
      <c r="A63" s="211"/>
      <c r="B63" s="215" t="s">
        <v>441</v>
      </c>
      <c r="C63" s="224"/>
      <c r="D63" s="209">
        <v>406948</v>
      </c>
      <c r="E63" s="209">
        <v>2876693</v>
      </c>
      <c r="F63" s="209">
        <v>694</v>
      </c>
      <c r="G63" s="209">
        <v>61336</v>
      </c>
      <c r="H63" s="209">
        <v>407642</v>
      </c>
      <c r="I63" s="221">
        <v>2938029</v>
      </c>
      <c r="J63" s="209">
        <v>781</v>
      </c>
      <c r="K63" s="221">
        <v>10369</v>
      </c>
      <c r="L63" s="209">
        <v>21749</v>
      </c>
      <c r="M63" s="209">
        <v>121517</v>
      </c>
    </row>
    <row r="64" spans="1:13" ht="15.75">
      <c r="A64" s="216"/>
      <c r="B64" s="215" t="s">
        <v>442</v>
      </c>
      <c r="C64" s="209"/>
      <c r="D64" s="209">
        <v>435210</v>
      </c>
      <c r="E64" s="209">
        <v>2995278</v>
      </c>
      <c r="F64" s="209">
        <v>694</v>
      </c>
      <c r="G64" s="209">
        <v>61336</v>
      </c>
      <c r="H64" s="209">
        <v>435904</v>
      </c>
      <c r="I64" s="221">
        <v>3056614</v>
      </c>
      <c r="J64" s="209">
        <v>783</v>
      </c>
      <c r="K64" s="221">
        <v>10459</v>
      </c>
      <c r="L64" s="209">
        <v>25059</v>
      </c>
      <c r="M64" s="209">
        <v>130970</v>
      </c>
    </row>
    <row r="65" spans="1:13" ht="15.75">
      <c r="A65" s="211" t="s">
        <v>370</v>
      </c>
      <c r="B65" s="215" t="s">
        <v>371</v>
      </c>
      <c r="C65" s="209"/>
      <c r="D65" s="209"/>
      <c r="E65" s="209"/>
      <c r="F65" s="209"/>
      <c r="G65" s="209"/>
      <c r="H65" s="209"/>
      <c r="I65" s="209"/>
      <c r="J65" s="209"/>
      <c r="K65" s="221"/>
      <c r="L65" s="216"/>
      <c r="M65" s="216"/>
    </row>
    <row r="66" spans="1:13" ht="15.75">
      <c r="A66" s="211">
        <v>1</v>
      </c>
      <c r="B66" s="215" t="s">
        <v>372</v>
      </c>
      <c r="C66" s="209"/>
      <c r="D66" s="209">
        <v>13398</v>
      </c>
      <c r="E66" s="209">
        <v>5289</v>
      </c>
      <c r="F66" s="209">
        <v>0</v>
      </c>
      <c r="G66" s="209">
        <v>0</v>
      </c>
      <c r="H66" s="209">
        <v>13398</v>
      </c>
      <c r="I66" s="209">
        <v>5289</v>
      </c>
      <c r="J66" s="209">
        <v>0</v>
      </c>
      <c r="K66" s="221">
        <v>0</v>
      </c>
      <c r="L66" s="216"/>
      <c r="M66" s="216"/>
    </row>
    <row r="67" spans="1:13" ht="15.75">
      <c r="A67" s="211">
        <v>2</v>
      </c>
      <c r="B67" s="215" t="s">
        <v>373</v>
      </c>
      <c r="C67" s="209"/>
      <c r="D67" s="209">
        <v>3671</v>
      </c>
      <c r="E67" s="209">
        <v>95749</v>
      </c>
      <c r="F67" s="209">
        <v>0</v>
      </c>
      <c r="G67" s="209">
        <v>0</v>
      </c>
      <c r="H67" s="209">
        <v>3671</v>
      </c>
      <c r="I67" s="209">
        <v>95749</v>
      </c>
      <c r="J67" s="209">
        <v>154</v>
      </c>
      <c r="K67" s="221">
        <v>176</v>
      </c>
      <c r="L67" s="209">
        <v>486</v>
      </c>
      <c r="M67" s="216">
        <v>1389</v>
      </c>
    </row>
    <row r="68" spans="1:13" ht="15.75">
      <c r="A68" s="211">
        <v>3</v>
      </c>
      <c r="B68" s="215" t="s">
        <v>443</v>
      </c>
      <c r="C68" s="209"/>
      <c r="D68" s="209"/>
      <c r="E68" s="209"/>
      <c r="F68" s="209"/>
      <c r="G68" s="209"/>
      <c r="H68" s="209"/>
      <c r="I68" s="209"/>
      <c r="J68" s="209"/>
      <c r="K68" s="221"/>
      <c r="L68" s="216"/>
      <c r="M68" s="216"/>
    </row>
    <row r="69" spans="1:13" ht="15.75">
      <c r="A69" s="211">
        <v>4</v>
      </c>
      <c r="B69" s="215" t="s">
        <v>444</v>
      </c>
      <c r="C69" s="209"/>
      <c r="D69" s="209">
        <v>380</v>
      </c>
      <c r="E69" s="209">
        <v>1621</v>
      </c>
      <c r="F69" s="209">
        <v>0</v>
      </c>
      <c r="G69" s="209">
        <v>0</v>
      </c>
      <c r="H69" s="209">
        <v>380</v>
      </c>
      <c r="I69" s="209">
        <v>1621</v>
      </c>
      <c r="J69" s="209">
        <v>0</v>
      </c>
      <c r="K69" s="221">
        <v>0</v>
      </c>
      <c r="L69" s="216"/>
      <c r="M69" s="216"/>
    </row>
    <row r="70" spans="1:13" ht="15.75">
      <c r="A70" s="211"/>
      <c r="B70" s="215" t="s">
        <v>375</v>
      </c>
      <c r="C70" s="209"/>
      <c r="D70" s="209">
        <v>17449</v>
      </c>
      <c r="E70" s="209">
        <v>102659</v>
      </c>
      <c r="F70" s="209">
        <v>0</v>
      </c>
      <c r="G70" s="209">
        <v>0</v>
      </c>
      <c r="H70" s="209">
        <v>17449</v>
      </c>
      <c r="I70" s="209">
        <v>102659</v>
      </c>
      <c r="J70" s="209">
        <v>154</v>
      </c>
      <c r="K70" s="221">
        <v>176</v>
      </c>
      <c r="L70" s="209">
        <v>486</v>
      </c>
      <c r="M70" s="209">
        <v>1389</v>
      </c>
    </row>
    <row r="71" spans="1:13" ht="15.75">
      <c r="A71" s="223" t="s">
        <v>376</v>
      </c>
      <c r="B71" s="215" t="s">
        <v>377</v>
      </c>
      <c r="C71" s="209"/>
      <c r="D71" s="209">
        <v>0</v>
      </c>
      <c r="E71" s="209">
        <v>0</v>
      </c>
      <c r="F71" s="209">
        <v>0</v>
      </c>
      <c r="G71" s="209">
        <v>0</v>
      </c>
      <c r="H71" s="209">
        <v>0</v>
      </c>
      <c r="I71" s="209">
        <v>0</v>
      </c>
      <c r="J71" s="209">
        <v>0</v>
      </c>
      <c r="K71" s="221">
        <v>0</v>
      </c>
      <c r="L71" s="216">
        <v>0</v>
      </c>
      <c r="M71" s="216">
        <v>0</v>
      </c>
    </row>
    <row r="72" spans="1:13" ht="15.75">
      <c r="A72" s="216"/>
      <c r="B72" s="215" t="s">
        <v>445</v>
      </c>
      <c r="C72" s="216"/>
      <c r="D72" s="216">
        <v>452659</v>
      </c>
      <c r="E72" s="216">
        <v>3097937</v>
      </c>
      <c r="F72" s="216">
        <v>694</v>
      </c>
      <c r="G72" s="216">
        <v>61336</v>
      </c>
      <c r="H72" s="216">
        <v>453353</v>
      </c>
      <c r="I72" s="225">
        <v>3159273</v>
      </c>
      <c r="J72" s="216">
        <v>937</v>
      </c>
      <c r="K72" s="216">
        <v>10635</v>
      </c>
      <c r="L72" s="216">
        <v>25545</v>
      </c>
      <c r="M72" s="216">
        <v>132359</v>
      </c>
    </row>
    <row r="73" spans="1:13" ht="15.75">
      <c r="A73" s="210"/>
      <c r="B73" s="210"/>
      <c r="C73" s="210"/>
      <c r="D73" s="210"/>
      <c r="E73" s="210"/>
      <c r="F73" s="210"/>
      <c r="G73" s="210"/>
      <c r="H73" s="210"/>
      <c r="I73" s="210"/>
      <c r="J73" s="210"/>
      <c r="K73" s="210"/>
      <c r="L73" s="210"/>
      <c r="M73" s="210"/>
    </row>
  </sheetData>
  <mergeCells count="13">
    <mergeCell ref="H6:I6"/>
    <mergeCell ref="L6:M6"/>
    <mergeCell ref="C58:K58"/>
    <mergeCell ref="A2:M2"/>
    <mergeCell ref="A3:G3"/>
    <mergeCell ref="H3:K3"/>
    <mergeCell ref="A4:K4"/>
    <mergeCell ref="B5:B6"/>
    <mergeCell ref="D5:I5"/>
    <mergeCell ref="J5:K5"/>
    <mergeCell ref="L5:M5"/>
    <mergeCell ref="D6:E6"/>
    <mergeCell ref="F6:G6"/>
  </mergeCells>
  <pageMargins left="0.7" right="0.7" top="0.75" bottom="0.75" header="0.3" footer="0.3"/>
</worksheet>
</file>

<file path=xl/worksheets/sheet17.xml><?xml version="1.0" encoding="utf-8"?>
<worksheet xmlns="http://schemas.openxmlformats.org/spreadsheetml/2006/main" xmlns:r="http://schemas.openxmlformats.org/officeDocument/2006/relationships">
  <dimension ref="A1:D36"/>
  <sheetViews>
    <sheetView workbookViewId="0">
      <selection activeCell="H14" sqref="H14"/>
    </sheetView>
  </sheetViews>
  <sheetFormatPr defaultRowHeight="15.75"/>
  <cols>
    <col min="1" max="1" width="3.85546875" style="226" customWidth="1"/>
    <col min="2" max="2" width="59.42578125" style="226" customWidth="1"/>
    <col min="3" max="3" width="13.28515625" style="226" customWidth="1"/>
    <col min="4" max="4" width="9.140625" style="226"/>
    <col min="5" max="256" width="9.140625" style="228"/>
    <col min="257" max="257" width="3.85546875" style="228" customWidth="1"/>
    <col min="258" max="258" width="59.42578125" style="228" customWidth="1"/>
    <col min="259" max="259" width="13.28515625" style="228" customWidth="1"/>
    <col min="260" max="512" width="9.140625" style="228"/>
    <col min="513" max="513" width="3.85546875" style="228" customWidth="1"/>
    <col min="514" max="514" width="59.42578125" style="228" customWidth="1"/>
    <col min="515" max="515" width="13.28515625" style="228" customWidth="1"/>
    <col min="516" max="768" width="9.140625" style="228"/>
    <col min="769" max="769" width="3.85546875" style="228" customWidth="1"/>
    <col min="770" max="770" width="59.42578125" style="228" customWidth="1"/>
    <col min="771" max="771" width="13.28515625" style="228" customWidth="1"/>
    <col min="772" max="1024" width="9.140625" style="228"/>
    <col min="1025" max="1025" width="3.85546875" style="228" customWidth="1"/>
    <col min="1026" max="1026" width="59.42578125" style="228" customWidth="1"/>
    <col min="1027" max="1027" width="13.28515625" style="228" customWidth="1"/>
    <col min="1028" max="1280" width="9.140625" style="228"/>
    <col min="1281" max="1281" width="3.85546875" style="228" customWidth="1"/>
    <col min="1282" max="1282" width="59.42578125" style="228" customWidth="1"/>
    <col min="1283" max="1283" width="13.28515625" style="228" customWidth="1"/>
    <col min="1284" max="1536" width="9.140625" style="228"/>
    <col min="1537" max="1537" width="3.85546875" style="228" customWidth="1"/>
    <col min="1538" max="1538" width="59.42578125" style="228" customWidth="1"/>
    <col min="1539" max="1539" width="13.28515625" style="228" customWidth="1"/>
    <col min="1540" max="1792" width="9.140625" style="228"/>
    <col min="1793" max="1793" width="3.85546875" style="228" customWidth="1"/>
    <col min="1794" max="1794" width="59.42578125" style="228" customWidth="1"/>
    <col min="1795" max="1795" width="13.28515625" style="228" customWidth="1"/>
    <col min="1796" max="2048" width="9.140625" style="228"/>
    <col min="2049" max="2049" width="3.85546875" style="228" customWidth="1"/>
    <col min="2050" max="2050" width="59.42578125" style="228" customWidth="1"/>
    <col min="2051" max="2051" width="13.28515625" style="228" customWidth="1"/>
    <col min="2052" max="2304" width="9.140625" style="228"/>
    <col min="2305" max="2305" width="3.85546875" style="228" customWidth="1"/>
    <col min="2306" max="2306" width="59.42578125" style="228" customWidth="1"/>
    <col min="2307" max="2307" width="13.28515625" style="228" customWidth="1"/>
    <col min="2308" max="2560" width="9.140625" style="228"/>
    <col min="2561" max="2561" width="3.85546875" style="228" customWidth="1"/>
    <col min="2562" max="2562" width="59.42578125" style="228" customWidth="1"/>
    <col min="2563" max="2563" width="13.28515625" style="228" customWidth="1"/>
    <col min="2564" max="2816" width="9.140625" style="228"/>
    <col min="2817" max="2817" width="3.85546875" style="228" customWidth="1"/>
    <col min="2818" max="2818" width="59.42578125" style="228" customWidth="1"/>
    <col min="2819" max="2819" width="13.28515625" style="228" customWidth="1"/>
    <col min="2820" max="3072" width="9.140625" style="228"/>
    <col min="3073" max="3073" width="3.85546875" style="228" customWidth="1"/>
    <col min="3074" max="3074" width="59.42578125" style="228" customWidth="1"/>
    <col min="3075" max="3075" width="13.28515625" style="228" customWidth="1"/>
    <col min="3076" max="3328" width="9.140625" style="228"/>
    <col min="3329" max="3329" width="3.85546875" style="228" customWidth="1"/>
    <col min="3330" max="3330" width="59.42578125" style="228" customWidth="1"/>
    <col min="3331" max="3331" width="13.28515625" style="228" customWidth="1"/>
    <col min="3332" max="3584" width="9.140625" style="228"/>
    <col min="3585" max="3585" width="3.85546875" style="228" customWidth="1"/>
    <col min="3586" max="3586" width="59.42578125" style="228" customWidth="1"/>
    <col min="3587" max="3587" width="13.28515625" style="228" customWidth="1"/>
    <col min="3588" max="3840" width="9.140625" style="228"/>
    <col min="3841" max="3841" width="3.85546875" style="228" customWidth="1"/>
    <col min="3842" max="3842" width="59.42578125" style="228" customWidth="1"/>
    <col min="3843" max="3843" width="13.28515625" style="228" customWidth="1"/>
    <col min="3844" max="4096" width="9.140625" style="228"/>
    <col min="4097" max="4097" width="3.85546875" style="228" customWidth="1"/>
    <col min="4098" max="4098" width="59.42578125" style="228" customWidth="1"/>
    <col min="4099" max="4099" width="13.28515625" style="228" customWidth="1"/>
    <col min="4100" max="4352" width="9.140625" style="228"/>
    <col min="4353" max="4353" width="3.85546875" style="228" customWidth="1"/>
    <col min="4354" max="4354" width="59.42578125" style="228" customWidth="1"/>
    <col min="4355" max="4355" width="13.28515625" style="228" customWidth="1"/>
    <col min="4356" max="4608" width="9.140625" style="228"/>
    <col min="4609" max="4609" width="3.85546875" style="228" customWidth="1"/>
    <col min="4610" max="4610" width="59.42578125" style="228" customWidth="1"/>
    <col min="4611" max="4611" width="13.28515625" style="228" customWidth="1"/>
    <col min="4612" max="4864" width="9.140625" style="228"/>
    <col min="4865" max="4865" width="3.85546875" style="228" customWidth="1"/>
    <col min="4866" max="4866" width="59.42578125" style="228" customWidth="1"/>
    <col min="4867" max="4867" width="13.28515625" style="228" customWidth="1"/>
    <col min="4868" max="5120" width="9.140625" style="228"/>
    <col min="5121" max="5121" width="3.85546875" style="228" customWidth="1"/>
    <col min="5122" max="5122" width="59.42578125" style="228" customWidth="1"/>
    <col min="5123" max="5123" width="13.28515625" style="228" customWidth="1"/>
    <col min="5124" max="5376" width="9.140625" style="228"/>
    <col min="5377" max="5377" width="3.85546875" style="228" customWidth="1"/>
    <col min="5378" max="5378" width="59.42578125" style="228" customWidth="1"/>
    <col min="5379" max="5379" width="13.28515625" style="228" customWidth="1"/>
    <col min="5380" max="5632" width="9.140625" style="228"/>
    <col min="5633" max="5633" width="3.85546875" style="228" customWidth="1"/>
    <col min="5634" max="5634" width="59.42578125" style="228" customWidth="1"/>
    <col min="5635" max="5635" width="13.28515625" style="228" customWidth="1"/>
    <col min="5636" max="5888" width="9.140625" style="228"/>
    <col min="5889" max="5889" width="3.85546875" style="228" customWidth="1"/>
    <col min="5890" max="5890" width="59.42578125" style="228" customWidth="1"/>
    <col min="5891" max="5891" width="13.28515625" style="228" customWidth="1"/>
    <col min="5892" max="6144" width="9.140625" style="228"/>
    <col min="6145" max="6145" width="3.85546875" style="228" customWidth="1"/>
    <col min="6146" max="6146" width="59.42578125" style="228" customWidth="1"/>
    <col min="6147" max="6147" width="13.28515625" style="228" customWidth="1"/>
    <col min="6148" max="6400" width="9.140625" style="228"/>
    <col min="6401" max="6401" width="3.85546875" style="228" customWidth="1"/>
    <col min="6402" max="6402" width="59.42578125" style="228" customWidth="1"/>
    <col min="6403" max="6403" width="13.28515625" style="228" customWidth="1"/>
    <col min="6404" max="6656" width="9.140625" style="228"/>
    <col min="6657" max="6657" width="3.85546875" style="228" customWidth="1"/>
    <col min="6658" max="6658" width="59.42578125" style="228" customWidth="1"/>
    <col min="6659" max="6659" width="13.28515625" style="228" customWidth="1"/>
    <col min="6660" max="6912" width="9.140625" style="228"/>
    <col min="6913" max="6913" width="3.85546875" style="228" customWidth="1"/>
    <col min="6914" max="6914" width="59.42578125" style="228" customWidth="1"/>
    <col min="6915" max="6915" width="13.28515625" style="228" customWidth="1"/>
    <col min="6916" max="7168" width="9.140625" style="228"/>
    <col min="7169" max="7169" width="3.85546875" style="228" customWidth="1"/>
    <col min="7170" max="7170" width="59.42578125" style="228" customWidth="1"/>
    <col min="7171" max="7171" width="13.28515625" style="228" customWidth="1"/>
    <col min="7172" max="7424" width="9.140625" style="228"/>
    <col min="7425" max="7425" width="3.85546875" style="228" customWidth="1"/>
    <col min="7426" max="7426" width="59.42578125" style="228" customWidth="1"/>
    <col min="7427" max="7427" width="13.28515625" style="228" customWidth="1"/>
    <col min="7428" max="7680" width="9.140625" style="228"/>
    <col min="7681" max="7681" width="3.85546875" style="228" customWidth="1"/>
    <col min="7682" max="7682" width="59.42578125" style="228" customWidth="1"/>
    <col min="7683" max="7683" width="13.28515625" style="228" customWidth="1"/>
    <col min="7684" max="7936" width="9.140625" style="228"/>
    <col min="7937" max="7937" width="3.85546875" style="228" customWidth="1"/>
    <col min="7938" max="7938" width="59.42578125" style="228" customWidth="1"/>
    <col min="7939" max="7939" width="13.28515625" style="228" customWidth="1"/>
    <col min="7940" max="8192" width="9.140625" style="228"/>
    <col min="8193" max="8193" width="3.85546875" style="228" customWidth="1"/>
    <col min="8194" max="8194" width="59.42578125" style="228" customWidth="1"/>
    <col min="8195" max="8195" width="13.28515625" style="228" customWidth="1"/>
    <col min="8196" max="8448" width="9.140625" style="228"/>
    <col min="8449" max="8449" width="3.85546875" style="228" customWidth="1"/>
    <col min="8450" max="8450" width="59.42578125" style="228" customWidth="1"/>
    <col min="8451" max="8451" width="13.28515625" style="228" customWidth="1"/>
    <col min="8452" max="8704" width="9.140625" style="228"/>
    <col min="8705" max="8705" width="3.85546875" style="228" customWidth="1"/>
    <col min="8706" max="8706" width="59.42578125" style="228" customWidth="1"/>
    <col min="8707" max="8707" width="13.28515625" style="228" customWidth="1"/>
    <col min="8708" max="8960" width="9.140625" style="228"/>
    <col min="8961" max="8961" width="3.85546875" style="228" customWidth="1"/>
    <col min="8962" max="8962" width="59.42578125" style="228" customWidth="1"/>
    <col min="8963" max="8963" width="13.28515625" style="228" customWidth="1"/>
    <col min="8964" max="9216" width="9.140625" style="228"/>
    <col min="9217" max="9217" width="3.85546875" style="228" customWidth="1"/>
    <col min="9218" max="9218" width="59.42578125" style="228" customWidth="1"/>
    <col min="9219" max="9219" width="13.28515625" style="228" customWidth="1"/>
    <col min="9220" max="9472" width="9.140625" style="228"/>
    <col min="9473" max="9473" width="3.85546875" style="228" customWidth="1"/>
    <col min="9474" max="9474" width="59.42578125" style="228" customWidth="1"/>
    <col min="9475" max="9475" width="13.28515625" style="228" customWidth="1"/>
    <col min="9476" max="9728" width="9.140625" style="228"/>
    <col min="9729" max="9729" width="3.85546875" style="228" customWidth="1"/>
    <col min="9730" max="9730" width="59.42578125" style="228" customWidth="1"/>
    <col min="9731" max="9731" width="13.28515625" style="228" customWidth="1"/>
    <col min="9732" max="9984" width="9.140625" style="228"/>
    <col min="9985" max="9985" width="3.85546875" style="228" customWidth="1"/>
    <col min="9986" max="9986" width="59.42578125" style="228" customWidth="1"/>
    <col min="9987" max="9987" width="13.28515625" style="228" customWidth="1"/>
    <col min="9988" max="10240" width="9.140625" style="228"/>
    <col min="10241" max="10241" width="3.85546875" style="228" customWidth="1"/>
    <col min="10242" max="10242" width="59.42578125" style="228" customWidth="1"/>
    <col min="10243" max="10243" width="13.28515625" style="228" customWidth="1"/>
    <col min="10244" max="10496" width="9.140625" style="228"/>
    <col min="10497" max="10497" width="3.85546875" style="228" customWidth="1"/>
    <col min="10498" max="10498" width="59.42578125" style="228" customWidth="1"/>
    <col min="10499" max="10499" width="13.28515625" style="228" customWidth="1"/>
    <col min="10500" max="10752" width="9.140625" style="228"/>
    <col min="10753" max="10753" width="3.85546875" style="228" customWidth="1"/>
    <col min="10754" max="10754" width="59.42578125" style="228" customWidth="1"/>
    <col min="10755" max="10755" width="13.28515625" style="228" customWidth="1"/>
    <col min="10756" max="11008" width="9.140625" style="228"/>
    <col min="11009" max="11009" width="3.85546875" style="228" customWidth="1"/>
    <col min="11010" max="11010" width="59.42578125" style="228" customWidth="1"/>
    <col min="11011" max="11011" width="13.28515625" style="228" customWidth="1"/>
    <col min="11012" max="11264" width="9.140625" style="228"/>
    <col min="11265" max="11265" width="3.85546875" style="228" customWidth="1"/>
    <col min="11266" max="11266" width="59.42578125" style="228" customWidth="1"/>
    <col min="11267" max="11267" width="13.28515625" style="228" customWidth="1"/>
    <col min="11268" max="11520" width="9.140625" style="228"/>
    <col min="11521" max="11521" width="3.85546875" style="228" customWidth="1"/>
    <col min="11522" max="11522" width="59.42578125" style="228" customWidth="1"/>
    <col min="11523" max="11523" width="13.28515625" style="228" customWidth="1"/>
    <col min="11524" max="11776" width="9.140625" style="228"/>
    <col min="11777" max="11777" width="3.85546875" style="228" customWidth="1"/>
    <col min="11778" max="11778" width="59.42578125" style="228" customWidth="1"/>
    <col min="11779" max="11779" width="13.28515625" style="228" customWidth="1"/>
    <col min="11780" max="12032" width="9.140625" style="228"/>
    <col min="12033" max="12033" width="3.85546875" style="228" customWidth="1"/>
    <col min="12034" max="12034" width="59.42578125" style="228" customWidth="1"/>
    <col min="12035" max="12035" width="13.28515625" style="228" customWidth="1"/>
    <col min="12036" max="12288" width="9.140625" style="228"/>
    <col min="12289" max="12289" width="3.85546875" style="228" customWidth="1"/>
    <col min="12290" max="12290" width="59.42578125" style="228" customWidth="1"/>
    <col min="12291" max="12291" width="13.28515625" style="228" customWidth="1"/>
    <col min="12292" max="12544" width="9.140625" style="228"/>
    <col min="12545" max="12545" width="3.85546875" style="228" customWidth="1"/>
    <col min="12546" max="12546" width="59.42578125" style="228" customWidth="1"/>
    <col min="12547" max="12547" width="13.28515625" style="228" customWidth="1"/>
    <col min="12548" max="12800" width="9.140625" style="228"/>
    <col min="12801" max="12801" width="3.85546875" style="228" customWidth="1"/>
    <col min="12802" max="12802" width="59.42578125" style="228" customWidth="1"/>
    <col min="12803" max="12803" width="13.28515625" style="228" customWidth="1"/>
    <col min="12804" max="13056" width="9.140625" style="228"/>
    <col min="13057" max="13057" width="3.85546875" style="228" customWidth="1"/>
    <col min="13058" max="13058" width="59.42578125" style="228" customWidth="1"/>
    <col min="13059" max="13059" width="13.28515625" style="228" customWidth="1"/>
    <col min="13060" max="13312" width="9.140625" style="228"/>
    <col min="13313" max="13313" width="3.85546875" style="228" customWidth="1"/>
    <col min="13314" max="13314" width="59.42578125" style="228" customWidth="1"/>
    <col min="13315" max="13315" width="13.28515625" style="228" customWidth="1"/>
    <col min="13316" max="13568" width="9.140625" style="228"/>
    <col min="13569" max="13569" width="3.85546875" style="228" customWidth="1"/>
    <col min="13570" max="13570" width="59.42578125" style="228" customWidth="1"/>
    <col min="13571" max="13571" width="13.28515625" style="228" customWidth="1"/>
    <col min="13572" max="13824" width="9.140625" style="228"/>
    <col min="13825" max="13825" width="3.85546875" style="228" customWidth="1"/>
    <col min="13826" max="13826" width="59.42578125" style="228" customWidth="1"/>
    <col min="13827" max="13827" width="13.28515625" style="228" customWidth="1"/>
    <col min="13828" max="14080" width="9.140625" style="228"/>
    <col min="14081" max="14081" width="3.85546875" style="228" customWidth="1"/>
    <col min="14082" max="14082" width="59.42578125" style="228" customWidth="1"/>
    <col min="14083" max="14083" width="13.28515625" style="228" customWidth="1"/>
    <col min="14084" max="14336" width="9.140625" style="228"/>
    <col min="14337" max="14337" width="3.85546875" style="228" customWidth="1"/>
    <col min="14338" max="14338" width="59.42578125" style="228" customWidth="1"/>
    <col min="14339" max="14339" width="13.28515625" style="228" customWidth="1"/>
    <col min="14340" max="14592" width="9.140625" style="228"/>
    <col min="14593" max="14593" width="3.85546875" style="228" customWidth="1"/>
    <col min="14594" max="14594" width="59.42578125" style="228" customWidth="1"/>
    <col min="14595" max="14595" width="13.28515625" style="228" customWidth="1"/>
    <col min="14596" max="14848" width="9.140625" style="228"/>
    <col min="14849" max="14849" width="3.85546875" style="228" customWidth="1"/>
    <col min="14850" max="14850" width="59.42578125" style="228" customWidth="1"/>
    <col min="14851" max="14851" width="13.28515625" style="228" customWidth="1"/>
    <col min="14852" max="15104" width="9.140625" style="228"/>
    <col min="15105" max="15105" width="3.85546875" style="228" customWidth="1"/>
    <col min="15106" max="15106" width="59.42578125" style="228" customWidth="1"/>
    <col min="15107" max="15107" width="13.28515625" style="228" customWidth="1"/>
    <col min="15108" max="15360" width="9.140625" style="228"/>
    <col min="15361" max="15361" width="3.85546875" style="228" customWidth="1"/>
    <col min="15362" max="15362" width="59.42578125" style="228" customWidth="1"/>
    <col min="15363" max="15363" width="13.28515625" style="228" customWidth="1"/>
    <col min="15364" max="15616" width="9.140625" style="228"/>
    <col min="15617" max="15617" width="3.85546875" style="228" customWidth="1"/>
    <col min="15618" max="15618" width="59.42578125" style="228" customWidth="1"/>
    <col min="15619" max="15619" width="13.28515625" style="228" customWidth="1"/>
    <col min="15620" max="15872" width="9.140625" style="228"/>
    <col min="15873" max="15873" width="3.85546875" style="228" customWidth="1"/>
    <col min="15874" max="15874" width="59.42578125" style="228" customWidth="1"/>
    <col min="15875" max="15875" width="13.28515625" style="228" customWidth="1"/>
    <col min="15876" max="16128" width="9.140625" style="228"/>
    <col min="16129" max="16129" width="3.85546875" style="228" customWidth="1"/>
    <col min="16130" max="16130" width="59.42578125" style="228" customWidth="1"/>
    <col min="16131" max="16131" width="13.28515625" style="228" customWidth="1"/>
    <col min="16132" max="16384" width="9.140625" style="228"/>
  </cols>
  <sheetData>
    <row r="1" spans="1:4">
      <c r="B1" s="227" t="s">
        <v>446</v>
      </c>
    </row>
    <row r="2" spans="1:4">
      <c r="A2" s="229"/>
      <c r="B2" s="230" t="s">
        <v>447</v>
      </c>
      <c r="C2" s="231" t="s">
        <v>448</v>
      </c>
    </row>
    <row r="3" spans="1:4">
      <c r="A3" s="229"/>
      <c r="B3" s="227" t="s">
        <v>449</v>
      </c>
      <c r="C3" s="231"/>
    </row>
    <row r="4" spans="1:4" ht="30.75" customHeight="1">
      <c r="A4" s="598" t="s">
        <v>450</v>
      </c>
      <c r="B4" s="598"/>
      <c r="C4" s="598"/>
      <c r="D4" s="598"/>
    </row>
    <row r="5" spans="1:4">
      <c r="C5" s="599" t="s">
        <v>451</v>
      </c>
      <c r="D5" s="599"/>
    </row>
    <row r="6" spans="1:4" s="233" customFormat="1" ht="24.75" customHeight="1">
      <c r="A6" s="232" t="s">
        <v>142</v>
      </c>
      <c r="B6" s="232" t="s">
        <v>452</v>
      </c>
      <c r="C6" s="232" t="s">
        <v>453</v>
      </c>
      <c r="D6" s="232" t="s">
        <v>423</v>
      </c>
    </row>
    <row r="7" spans="1:4">
      <c r="A7" s="163"/>
      <c r="B7" s="163"/>
      <c r="C7" s="163"/>
      <c r="D7" s="163"/>
    </row>
    <row r="8" spans="1:4">
      <c r="A8" s="234">
        <v>1</v>
      </c>
      <c r="B8" s="235" t="s">
        <v>454</v>
      </c>
      <c r="C8" s="236">
        <v>19408</v>
      </c>
      <c r="D8" s="236">
        <v>55940</v>
      </c>
    </row>
    <row r="9" spans="1:4">
      <c r="A9" s="234">
        <v>2</v>
      </c>
      <c r="B9" s="235" t="s">
        <v>455</v>
      </c>
      <c r="C9" s="236">
        <v>19266</v>
      </c>
      <c r="D9" s="236">
        <v>55657</v>
      </c>
    </row>
    <row r="10" spans="1:4">
      <c r="A10" s="234">
        <v>3</v>
      </c>
      <c r="B10" s="235" t="s">
        <v>456</v>
      </c>
      <c r="C10" s="236">
        <v>19306</v>
      </c>
      <c r="D10" s="236">
        <v>55525</v>
      </c>
    </row>
    <row r="11" spans="1:4" ht="31.5">
      <c r="A11" s="234">
        <v>4</v>
      </c>
      <c r="B11" s="235" t="s">
        <v>457</v>
      </c>
      <c r="C11" s="236">
        <v>8</v>
      </c>
      <c r="D11" s="236">
        <v>34</v>
      </c>
    </row>
    <row r="12" spans="1:4">
      <c r="A12" s="237">
        <v>5</v>
      </c>
      <c r="B12" s="238" t="s">
        <v>458</v>
      </c>
      <c r="C12" s="239">
        <v>13868</v>
      </c>
      <c r="D12" s="239">
        <v>13109</v>
      </c>
    </row>
    <row r="13" spans="1:4">
      <c r="A13" s="240"/>
      <c r="B13" s="238" t="s">
        <v>459</v>
      </c>
      <c r="C13" s="236"/>
      <c r="D13" s="236"/>
    </row>
    <row r="14" spans="1:4">
      <c r="A14" s="234" t="s">
        <v>460</v>
      </c>
      <c r="B14" s="241" t="s">
        <v>461</v>
      </c>
      <c r="C14" s="236">
        <v>3532</v>
      </c>
      <c r="D14" s="236">
        <v>2185</v>
      </c>
    </row>
    <row r="15" spans="1:4">
      <c r="A15" s="234" t="s">
        <v>462</v>
      </c>
      <c r="B15" s="241" t="s">
        <v>463</v>
      </c>
      <c r="C15" s="236">
        <v>3365</v>
      </c>
      <c r="D15" s="236">
        <v>2045</v>
      </c>
    </row>
    <row r="16" spans="1:4">
      <c r="A16" s="234" t="s">
        <v>464</v>
      </c>
      <c r="B16" s="241" t="s">
        <v>465</v>
      </c>
      <c r="C16" s="236">
        <v>3579</v>
      </c>
      <c r="D16" s="236">
        <v>3496</v>
      </c>
    </row>
    <row r="17" spans="1:4" ht="15.75" customHeight="1">
      <c r="A17" s="234" t="s">
        <v>466</v>
      </c>
      <c r="B17" s="241" t="s">
        <v>467</v>
      </c>
      <c r="C17" s="236">
        <v>3392</v>
      </c>
      <c r="D17" s="236">
        <v>5383</v>
      </c>
    </row>
    <row r="18" spans="1:4">
      <c r="A18" s="234">
        <v>6</v>
      </c>
      <c r="B18" s="238" t="s">
        <v>468</v>
      </c>
      <c r="C18" s="236"/>
      <c r="D18" s="236"/>
    </row>
    <row r="19" spans="1:4">
      <c r="A19" s="234" t="s">
        <v>460</v>
      </c>
      <c r="B19" s="241" t="s">
        <v>469</v>
      </c>
      <c r="C19" s="236">
        <v>987</v>
      </c>
      <c r="D19" s="236">
        <v>751</v>
      </c>
    </row>
    <row r="20" spans="1:4">
      <c r="A20" s="234" t="s">
        <v>462</v>
      </c>
      <c r="B20" s="241" t="s">
        <v>470</v>
      </c>
      <c r="C20" s="236">
        <v>475</v>
      </c>
      <c r="D20" s="236">
        <v>396</v>
      </c>
    </row>
    <row r="21" spans="1:4">
      <c r="A21" s="234" t="s">
        <v>464</v>
      </c>
      <c r="B21" s="241" t="s">
        <v>471</v>
      </c>
      <c r="C21" s="236">
        <v>2899</v>
      </c>
      <c r="D21" s="236">
        <v>2144</v>
      </c>
    </row>
    <row r="22" spans="1:4">
      <c r="A22" s="234" t="s">
        <v>466</v>
      </c>
      <c r="B22" s="241" t="s">
        <v>472</v>
      </c>
      <c r="C22" s="236">
        <v>929</v>
      </c>
      <c r="D22" s="236">
        <v>1227</v>
      </c>
    </row>
    <row r="23" spans="1:4">
      <c r="A23" s="234" t="s">
        <v>473</v>
      </c>
      <c r="B23" s="241" t="s">
        <v>474</v>
      </c>
      <c r="C23" s="236">
        <v>4298</v>
      </c>
      <c r="D23" s="236">
        <v>4122</v>
      </c>
    </row>
    <row r="24" spans="1:4">
      <c r="A24" s="234">
        <v>7</v>
      </c>
      <c r="B24" s="238" t="s">
        <v>475</v>
      </c>
      <c r="C24" s="236"/>
      <c r="D24" s="236"/>
    </row>
    <row r="25" spans="1:4">
      <c r="A25" s="234" t="s">
        <v>460</v>
      </c>
      <c r="B25" s="241" t="s">
        <v>476</v>
      </c>
      <c r="C25" s="236">
        <v>495</v>
      </c>
      <c r="D25" s="236">
        <v>1238</v>
      </c>
    </row>
    <row r="26" spans="1:4">
      <c r="A26" s="234" t="s">
        <v>462</v>
      </c>
      <c r="B26" s="241" t="s">
        <v>477</v>
      </c>
      <c r="C26" s="236">
        <v>4748</v>
      </c>
      <c r="D26" s="236">
        <v>5355</v>
      </c>
    </row>
    <row r="27" spans="1:4">
      <c r="A27" s="234" t="s">
        <v>464</v>
      </c>
      <c r="B27" s="241" t="s">
        <v>478</v>
      </c>
      <c r="C27" s="236">
        <v>1356</v>
      </c>
      <c r="D27" s="236">
        <v>1612</v>
      </c>
    </row>
    <row r="28" spans="1:4">
      <c r="A28" s="234" t="s">
        <v>466</v>
      </c>
      <c r="B28" s="241" t="s">
        <v>479</v>
      </c>
      <c r="C28" s="236">
        <v>558</v>
      </c>
      <c r="D28" s="236">
        <v>578</v>
      </c>
    </row>
    <row r="29" spans="1:4">
      <c r="A29" s="234" t="s">
        <v>473</v>
      </c>
      <c r="B29" s="241" t="s">
        <v>480</v>
      </c>
      <c r="C29" s="236">
        <v>1722</v>
      </c>
      <c r="D29" s="236">
        <v>1884</v>
      </c>
    </row>
    <row r="30" spans="1:4">
      <c r="A30" s="234">
        <v>8</v>
      </c>
      <c r="B30" s="238" t="s">
        <v>481</v>
      </c>
      <c r="C30" s="236">
        <v>308</v>
      </c>
      <c r="D30" s="236">
        <v>1328</v>
      </c>
    </row>
    <row r="31" spans="1:4">
      <c r="A31" s="237"/>
      <c r="B31" s="238"/>
      <c r="C31" s="236"/>
      <c r="D31" s="236"/>
    </row>
    <row r="32" spans="1:4" s="243" customFormat="1" ht="31.5">
      <c r="A32" s="242"/>
      <c r="B32" s="238" t="s">
        <v>482</v>
      </c>
      <c r="C32" s="236">
        <v>220648</v>
      </c>
      <c r="D32" s="236">
        <v>469885</v>
      </c>
    </row>
    <row r="33" spans="1:4" s="243" customFormat="1">
      <c r="A33" s="244"/>
      <c r="B33" s="244"/>
      <c r="C33" s="244"/>
      <c r="D33" s="244"/>
    </row>
    <row r="35" spans="1:4">
      <c r="A35" s="228"/>
    </row>
    <row r="36" spans="1:4">
      <c r="A36" s="228"/>
      <c r="B36" s="229"/>
      <c r="C36" s="229"/>
      <c r="D36" s="229"/>
    </row>
  </sheetData>
  <mergeCells count="2">
    <mergeCell ref="A4:D4"/>
    <mergeCell ref="C5:D5"/>
  </mergeCells>
  <pageMargins left="0.7" right="0.7" top="0.75" bottom="0.75" header="0.3" footer="0.3"/>
</worksheet>
</file>

<file path=xl/worksheets/sheet18.xml><?xml version="1.0" encoding="utf-8"?>
<worksheet xmlns="http://schemas.openxmlformats.org/spreadsheetml/2006/main" xmlns:r="http://schemas.openxmlformats.org/officeDocument/2006/relationships">
  <dimension ref="A3:R56"/>
  <sheetViews>
    <sheetView topLeftCell="C37" workbookViewId="0">
      <selection activeCell="R56" activeCellId="1" sqref="L56 R56"/>
    </sheetView>
  </sheetViews>
  <sheetFormatPr defaultRowHeight="12.75"/>
  <cols>
    <col min="1" max="1" width="5" style="245" customWidth="1"/>
    <col min="2" max="2" width="34" style="245" customWidth="1"/>
    <col min="3" max="3" width="9.42578125" style="274" customWidth="1"/>
    <col min="4" max="4" width="9.42578125" style="245" customWidth="1"/>
    <col min="5" max="5" width="9.42578125" style="274" customWidth="1"/>
    <col min="6" max="6" width="9.42578125" style="245" customWidth="1"/>
    <col min="7" max="7" width="8.42578125" style="245" customWidth="1"/>
    <col min="8" max="8" width="11.7109375" style="245" customWidth="1"/>
    <col min="9" max="10" width="9.42578125" style="245" customWidth="1"/>
    <col min="11" max="11" width="14.42578125" style="245" customWidth="1"/>
    <col min="12" max="12" width="11.28515625" style="245" customWidth="1"/>
    <col min="13" max="13" width="12.5703125" style="245" customWidth="1"/>
    <col min="14" max="14" width="10.140625" style="245" bestFit="1" customWidth="1"/>
    <col min="15" max="15" width="7.7109375" style="245" customWidth="1"/>
    <col min="16" max="16" width="10.42578125" style="245" bestFit="1" customWidth="1"/>
    <col min="17" max="17" width="7.5703125" style="245" bestFit="1" customWidth="1"/>
    <col min="18" max="18" width="11.5703125" style="245" bestFit="1" customWidth="1"/>
    <col min="19" max="256" width="9.140625" style="245"/>
    <col min="257" max="257" width="5" style="245" customWidth="1"/>
    <col min="258" max="258" width="34" style="245" customWidth="1"/>
    <col min="259" max="262" width="9.42578125" style="245" customWidth="1"/>
    <col min="263" max="263" width="8.42578125" style="245" customWidth="1"/>
    <col min="264" max="264" width="11.7109375" style="245" customWidth="1"/>
    <col min="265" max="266" width="9.42578125" style="245" customWidth="1"/>
    <col min="267" max="267" width="14.42578125" style="245" customWidth="1"/>
    <col min="268" max="268" width="11.28515625" style="245" customWidth="1"/>
    <col min="269" max="269" width="12.5703125" style="245" customWidth="1"/>
    <col min="270" max="270" width="10.140625" style="245" bestFit="1" customWidth="1"/>
    <col min="271" max="271" width="7.7109375" style="245" customWidth="1"/>
    <col min="272" max="272" width="10.42578125" style="245" bestFit="1" customWidth="1"/>
    <col min="273" max="273" width="7.5703125" style="245" bestFit="1" customWidth="1"/>
    <col min="274" max="274" width="11.5703125" style="245" bestFit="1" customWidth="1"/>
    <col min="275" max="512" width="9.140625" style="245"/>
    <col min="513" max="513" width="5" style="245" customWidth="1"/>
    <col min="514" max="514" width="34" style="245" customWidth="1"/>
    <col min="515" max="518" width="9.42578125" style="245" customWidth="1"/>
    <col min="519" max="519" width="8.42578125" style="245" customWidth="1"/>
    <col min="520" max="520" width="11.7109375" style="245" customWidth="1"/>
    <col min="521" max="522" width="9.42578125" style="245" customWidth="1"/>
    <col min="523" max="523" width="14.42578125" style="245" customWidth="1"/>
    <col min="524" max="524" width="11.28515625" style="245" customWidth="1"/>
    <col min="525" max="525" width="12.5703125" style="245" customWidth="1"/>
    <col min="526" max="526" width="10.140625" style="245" bestFit="1" customWidth="1"/>
    <col min="527" max="527" width="7.7109375" style="245" customWidth="1"/>
    <col min="528" max="528" width="10.42578125" style="245" bestFit="1" customWidth="1"/>
    <col min="529" max="529" width="7.5703125" style="245" bestFit="1" customWidth="1"/>
    <col min="530" max="530" width="11.5703125" style="245" bestFit="1" customWidth="1"/>
    <col min="531" max="768" width="9.140625" style="245"/>
    <col min="769" max="769" width="5" style="245" customWidth="1"/>
    <col min="770" max="770" width="34" style="245" customWidth="1"/>
    <col min="771" max="774" width="9.42578125" style="245" customWidth="1"/>
    <col min="775" max="775" width="8.42578125" style="245" customWidth="1"/>
    <col min="776" max="776" width="11.7109375" style="245" customWidth="1"/>
    <col min="777" max="778" width="9.42578125" style="245" customWidth="1"/>
    <col min="779" max="779" width="14.42578125" style="245" customWidth="1"/>
    <col min="780" max="780" width="11.28515625" style="245" customWidth="1"/>
    <col min="781" max="781" width="12.5703125" style="245" customWidth="1"/>
    <col min="782" max="782" width="10.140625" style="245" bestFit="1" customWidth="1"/>
    <col min="783" max="783" width="7.7109375" style="245" customWidth="1"/>
    <col min="784" max="784" width="10.42578125" style="245" bestFit="1" customWidth="1"/>
    <col min="785" max="785" width="7.5703125" style="245" bestFit="1" customWidth="1"/>
    <col min="786" max="786" width="11.5703125" style="245" bestFit="1" customWidth="1"/>
    <col min="787" max="1024" width="9.140625" style="245"/>
    <col min="1025" max="1025" width="5" style="245" customWidth="1"/>
    <col min="1026" max="1026" width="34" style="245" customWidth="1"/>
    <col min="1027" max="1030" width="9.42578125" style="245" customWidth="1"/>
    <col min="1031" max="1031" width="8.42578125" style="245" customWidth="1"/>
    <col min="1032" max="1032" width="11.7109375" style="245" customWidth="1"/>
    <col min="1033" max="1034" width="9.42578125" style="245" customWidth="1"/>
    <col min="1035" max="1035" width="14.42578125" style="245" customWidth="1"/>
    <col min="1036" max="1036" width="11.28515625" style="245" customWidth="1"/>
    <col min="1037" max="1037" width="12.5703125" style="245" customWidth="1"/>
    <col min="1038" max="1038" width="10.140625" style="245" bestFit="1" customWidth="1"/>
    <col min="1039" max="1039" width="7.7109375" style="245" customWidth="1"/>
    <col min="1040" max="1040" width="10.42578125" style="245" bestFit="1" customWidth="1"/>
    <col min="1041" max="1041" width="7.5703125" style="245" bestFit="1" customWidth="1"/>
    <col min="1042" max="1042" width="11.5703125" style="245" bestFit="1" customWidth="1"/>
    <col min="1043" max="1280" width="9.140625" style="245"/>
    <col min="1281" max="1281" width="5" style="245" customWidth="1"/>
    <col min="1282" max="1282" width="34" style="245" customWidth="1"/>
    <col min="1283" max="1286" width="9.42578125" style="245" customWidth="1"/>
    <col min="1287" max="1287" width="8.42578125" style="245" customWidth="1"/>
    <col min="1288" max="1288" width="11.7109375" style="245" customWidth="1"/>
    <col min="1289" max="1290" width="9.42578125" style="245" customWidth="1"/>
    <col min="1291" max="1291" width="14.42578125" style="245" customWidth="1"/>
    <col min="1292" max="1292" width="11.28515625" style="245" customWidth="1"/>
    <col min="1293" max="1293" width="12.5703125" style="245" customWidth="1"/>
    <col min="1294" max="1294" width="10.140625" style="245" bestFit="1" customWidth="1"/>
    <col min="1295" max="1295" width="7.7109375" style="245" customWidth="1"/>
    <col min="1296" max="1296" width="10.42578125" style="245" bestFit="1" customWidth="1"/>
    <col min="1297" max="1297" width="7.5703125" style="245" bestFit="1" customWidth="1"/>
    <col min="1298" max="1298" width="11.5703125" style="245" bestFit="1" customWidth="1"/>
    <col min="1299" max="1536" width="9.140625" style="245"/>
    <col min="1537" max="1537" width="5" style="245" customWidth="1"/>
    <col min="1538" max="1538" width="34" style="245" customWidth="1"/>
    <col min="1539" max="1542" width="9.42578125" style="245" customWidth="1"/>
    <col min="1543" max="1543" width="8.42578125" style="245" customWidth="1"/>
    <col min="1544" max="1544" width="11.7109375" style="245" customWidth="1"/>
    <col min="1545" max="1546" width="9.42578125" style="245" customWidth="1"/>
    <col min="1547" max="1547" width="14.42578125" style="245" customWidth="1"/>
    <col min="1548" max="1548" width="11.28515625" style="245" customWidth="1"/>
    <col min="1549" max="1549" width="12.5703125" style="245" customWidth="1"/>
    <col min="1550" max="1550" width="10.140625" style="245" bestFit="1" customWidth="1"/>
    <col min="1551" max="1551" width="7.7109375" style="245" customWidth="1"/>
    <col min="1552" max="1552" width="10.42578125" style="245" bestFit="1" customWidth="1"/>
    <col min="1553" max="1553" width="7.5703125" style="245" bestFit="1" customWidth="1"/>
    <col min="1554" max="1554" width="11.5703125" style="245" bestFit="1" customWidth="1"/>
    <col min="1555" max="1792" width="9.140625" style="245"/>
    <col min="1793" max="1793" width="5" style="245" customWidth="1"/>
    <col min="1794" max="1794" width="34" style="245" customWidth="1"/>
    <col min="1795" max="1798" width="9.42578125" style="245" customWidth="1"/>
    <col min="1799" max="1799" width="8.42578125" style="245" customWidth="1"/>
    <col min="1800" max="1800" width="11.7109375" style="245" customWidth="1"/>
    <col min="1801" max="1802" width="9.42578125" style="245" customWidth="1"/>
    <col min="1803" max="1803" width="14.42578125" style="245" customWidth="1"/>
    <col min="1804" max="1804" width="11.28515625" style="245" customWidth="1"/>
    <col min="1805" max="1805" width="12.5703125" style="245" customWidth="1"/>
    <col min="1806" max="1806" width="10.140625" style="245" bestFit="1" customWidth="1"/>
    <col min="1807" max="1807" width="7.7109375" style="245" customWidth="1"/>
    <col min="1808" max="1808" width="10.42578125" style="245" bestFit="1" customWidth="1"/>
    <col min="1809" max="1809" width="7.5703125" style="245" bestFit="1" customWidth="1"/>
    <col min="1810" max="1810" width="11.5703125" style="245" bestFit="1" customWidth="1"/>
    <col min="1811" max="2048" width="9.140625" style="245"/>
    <col min="2049" max="2049" width="5" style="245" customWidth="1"/>
    <col min="2050" max="2050" width="34" style="245" customWidth="1"/>
    <col min="2051" max="2054" width="9.42578125" style="245" customWidth="1"/>
    <col min="2055" max="2055" width="8.42578125" style="245" customWidth="1"/>
    <col min="2056" max="2056" width="11.7109375" style="245" customWidth="1"/>
    <col min="2057" max="2058" width="9.42578125" style="245" customWidth="1"/>
    <col min="2059" max="2059" width="14.42578125" style="245" customWidth="1"/>
    <col min="2060" max="2060" width="11.28515625" style="245" customWidth="1"/>
    <col min="2061" max="2061" width="12.5703125" style="245" customWidth="1"/>
    <col min="2062" max="2062" width="10.140625" style="245" bestFit="1" customWidth="1"/>
    <col min="2063" max="2063" width="7.7109375" style="245" customWidth="1"/>
    <col min="2064" max="2064" width="10.42578125" style="245" bestFit="1" customWidth="1"/>
    <col min="2065" max="2065" width="7.5703125" style="245" bestFit="1" customWidth="1"/>
    <col min="2066" max="2066" width="11.5703125" style="245" bestFit="1" customWidth="1"/>
    <col min="2067" max="2304" width="9.140625" style="245"/>
    <col min="2305" max="2305" width="5" style="245" customWidth="1"/>
    <col min="2306" max="2306" width="34" style="245" customWidth="1"/>
    <col min="2307" max="2310" width="9.42578125" style="245" customWidth="1"/>
    <col min="2311" max="2311" width="8.42578125" style="245" customWidth="1"/>
    <col min="2312" max="2312" width="11.7109375" style="245" customWidth="1"/>
    <col min="2313" max="2314" width="9.42578125" style="245" customWidth="1"/>
    <col min="2315" max="2315" width="14.42578125" style="245" customWidth="1"/>
    <col min="2316" max="2316" width="11.28515625" style="245" customWidth="1"/>
    <col min="2317" max="2317" width="12.5703125" style="245" customWidth="1"/>
    <col min="2318" max="2318" width="10.140625" style="245" bestFit="1" customWidth="1"/>
    <col min="2319" max="2319" width="7.7109375" style="245" customWidth="1"/>
    <col min="2320" max="2320" width="10.42578125" style="245" bestFit="1" customWidth="1"/>
    <col min="2321" max="2321" width="7.5703125" style="245" bestFit="1" customWidth="1"/>
    <col min="2322" max="2322" width="11.5703125" style="245" bestFit="1" customWidth="1"/>
    <col min="2323" max="2560" width="9.140625" style="245"/>
    <col min="2561" max="2561" width="5" style="245" customWidth="1"/>
    <col min="2562" max="2562" width="34" style="245" customWidth="1"/>
    <col min="2563" max="2566" width="9.42578125" style="245" customWidth="1"/>
    <col min="2567" max="2567" width="8.42578125" style="245" customWidth="1"/>
    <col min="2568" max="2568" width="11.7109375" style="245" customWidth="1"/>
    <col min="2569" max="2570" width="9.42578125" style="245" customWidth="1"/>
    <col min="2571" max="2571" width="14.42578125" style="245" customWidth="1"/>
    <col min="2572" max="2572" width="11.28515625" style="245" customWidth="1"/>
    <col min="2573" max="2573" width="12.5703125" style="245" customWidth="1"/>
    <col min="2574" max="2574" width="10.140625" style="245" bestFit="1" customWidth="1"/>
    <col min="2575" max="2575" width="7.7109375" style="245" customWidth="1"/>
    <col min="2576" max="2576" width="10.42578125" style="245" bestFit="1" customWidth="1"/>
    <col min="2577" max="2577" width="7.5703125" style="245" bestFit="1" customWidth="1"/>
    <col min="2578" max="2578" width="11.5703125" style="245" bestFit="1" customWidth="1"/>
    <col min="2579" max="2816" width="9.140625" style="245"/>
    <col min="2817" max="2817" width="5" style="245" customWidth="1"/>
    <col min="2818" max="2818" width="34" style="245" customWidth="1"/>
    <col min="2819" max="2822" width="9.42578125" style="245" customWidth="1"/>
    <col min="2823" max="2823" width="8.42578125" style="245" customWidth="1"/>
    <col min="2824" max="2824" width="11.7109375" style="245" customWidth="1"/>
    <col min="2825" max="2826" width="9.42578125" style="245" customWidth="1"/>
    <col min="2827" max="2827" width="14.42578125" style="245" customWidth="1"/>
    <col min="2828" max="2828" width="11.28515625" style="245" customWidth="1"/>
    <col min="2829" max="2829" width="12.5703125" style="245" customWidth="1"/>
    <col min="2830" max="2830" width="10.140625" style="245" bestFit="1" customWidth="1"/>
    <col min="2831" max="2831" width="7.7109375" style="245" customWidth="1"/>
    <col min="2832" max="2832" width="10.42578125" style="245" bestFit="1" customWidth="1"/>
    <col min="2833" max="2833" width="7.5703125" style="245" bestFit="1" customWidth="1"/>
    <col min="2834" max="2834" width="11.5703125" style="245" bestFit="1" customWidth="1"/>
    <col min="2835" max="3072" width="9.140625" style="245"/>
    <col min="3073" max="3073" width="5" style="245" customWidth="1"/>
    <col min="3074" max="3074" width="34" style="245" customWidth="1"/>
    <col min="3075" max="3078" width="9.42578125" style="245" customWidth="1"/>
    <col min="3079" max="3079" width="8.42578125" style="245" customWidth="1"/>
    <col min="3080" max="3080" width="11.7109375" style="245" customWidth="1"/>
    <col min="3081" max="3082" width="9.42578125" style="245" customWidth="1"/>
    <col min="3083" max="3083" width="14.42578125" style="245" customWidth="1"/>
    <col min="3084" max="3084" width="11.28515625" style="245" customWidth="1"/>
    <col min="3085" max="3085" width="12.5703125" style="245" customWidth="1"/>
    <col min="3086" max="3086" width="10.140625" style="245" bestFit="1" customWidth="1"/>
    <col min="3087" max="3087" width="7.7109375" style="245" customWidth="1"/>
    <col min="3088" max="3088" width="10.42578125" style="245" bestFit="1" customWidth="1"/>
    <col min="3089" max="3089" width="7.5703125" style="245" bestFit="1" customWidth="1"/>
    <col min="3090" max="3090" width="11.5703125" style="245" bestFit="1" customWidth="1"/>
    <col min="3091" max="3328" width="9.140625" style="245"/>
    <col min="3329" max="3329" width="5" style="245" customWidth="1"/>
    <col min="3330" max="3330" width="34" style="245" customWidth="1"/>
    <col min="3331" max="3334" width="9.42578125" style="245" customWidth="1"/>
    <col min="3335" max="3335" width="8.42578125" style="245" customWidth="1"/>
    <col min="3336" max="3336" width="11.7109375" style="245" customWidth="1"/>
    <col min="3337" max="3338" width="9.42578125" style="245" customWidth="1"/>
    <col min="3339" max="3339" width="14.42578125" style="245" customWidth="1"/>
    <col min="3340" max="3340" width="11.28515625" style="245" customWidth="1"/>
    <col min="3341" max="3341" width="12.5703125" style="245" customWidth="1"/>
    <col min="3342" max="3342" width="10.140625" style="245" bestFit="1" customWidth="1"/>
    <col min="3343" max="3343" width="7.7109375" style="245" customWidth="1"/>
    <col min="3344" max="3344" width="10.42578125" style="245" bestFit="1" customWidth="1"/>
    <col min="3345" max="3345" width="7.5703125" style="245" bestFit="1" customWidth="1"/>
    <col min="3346" max="3346" width="11.5703125" style="245" bestFit="1" customWidth="1"/>
    <col min="3347" max="3584" width="9.140625" style="245"/>
    <col min="3585" max="3585" width="5" style="245" customWidth="1"/>
    <col min="3586" max="3586" width="34" style="245" customWidth="1"/>
    <col min="3587" max="3590" width="9.42578125" style="245" customWidth="1"/>
    <col min="3591" max="3591" width="8.42578125" style="245" customWidth="1"/>
    <col min="3592" max="3592" width="11.7109375" style="245" customWidth="1"/>
    <col min="3593" max="3594" width="9.42578125" style="245" customWidth="1"/>
    <col min="3595" max="3595" width="14.42578125" style="245" customWidth="1"/>
    <col min="3596" max="3596" width="11.28515625" style="245" customWidth="1"/>
    <col min="3597" max="3597" width="12.5703125" style="245" customWidth="1"/>
    <col min="3598" max="3598" width="10.140625" style="245" bestFit="1" customWidth="1"/>
    <col min="3599" max="3599" width="7.7109375" style="245" customWidth="1"/>
    <col min="3600" max="3600" width="10.42578125" style="245" bestFit="1" customWidth="1"/>
    <col min="3601" max="3601" width="7.5703125" style="245" bestFit="1" customWidth="1"/>
    <col min="3602" max="3602" width="11.5703125" style="245" bestFit="1" customWidth="1"/>
    <col min="3603" max="3840" width="9.140625" style="245"/>
    <col min="3841" max="3841" width="5" style="245" customWidth="1"/>
    <col min="3842" max="3842" width="34" style="245" customWidth="1"/>
    <col min="3843" max="3846" width="9.42578125" style="245" customWidth="1"/>
    <col min="3847" max="3847" width="8.42578125" style="245" customWidth="1"/>
    <col min="3848" max="3848" width="11.7109375" style="245" customWidth="1"/>
    <col min="3849" max="3850" width="9.42578125" style="245" customWidth="1"/>
    <col min="3851" max="3851" width="14.42578125" style="245" customWidth="1"/>
    <col min="3852" max="3852" width="11.28515625" style="245" customWidth="1"/>
    <col min="3853" max="3853" width="12.5703125" style="245" customWidth="1"/>
    <col min="3854" max="3854" width="10.140625" style="245" bestFit="1" customWidth="1"/>
    <col min="3855" max="3855" width="7.7109375" style="245" customWidth="1"/>
    <col min="3856" max="3856" width="10.42578125" style="245" bestFit="1" customWidth="1"/>
    <col min="3857" max="3857" width="7.5703125" style="245" bestFit="1" customWidth="1"/>
    <col min="3858" max="3858" width="11.5703125" style="245" bestFit="1" customWidth="1"/>
    <col min="3859" max="4096" width="9.140625" style="245"/>
    <col min="4097" max="4097" width="5" style="245" customWidth="1"/>
    <col min="4098" max="4098" width="34" style="245" customWidth="1"/>
    <col min="4099" max="4102" width="9.42578125" style="245" customWidth="1"/>
    <col min="4103" max="4103" width="8.42578125" style="245" customWidth="1"/>
    <col min="4104" max="4104" width="11.7109375" style="245" customWidth="1"/>
    <col min="4105" max="4106" width="9.42578125" style="245" customWidth="1"/>
    <col min="4107" max="4107" width="14.42578125" style="245" customWidth="1"/>
    <col min="4108" max="4108" width="11.28515625" style="245" customWidth="1"/>
    <col min="4109" max="4109" width="12.5703125" style="245" customWidth="1"/>
    <col min="4110" max="4110" width="10.140625" style="245" bestFit="1" customWidth="1"/>
    <col min="4111" max="4111" width="7.7109375" style="245" customWidth="1"/>
    <col min="4112" max="4112" width="10.42578125" style="245" bestFit="1" customWidth="1"/>
    <col min="4113" max="4113" width="7.5703125" style="245" bestFit="1" customWidth="1"/>
    <col min="4114" max="4114" width="11.5703125" style="245" bestFit="1" customWidth="1"/>
    <col min="4115" max="4352" width="9.140625" style="245"/>
    <col min="4353" max="4353" width="5" style="245" customWidth="1"/>
    <col min="4354" max="4354" width="34" style="245" customWidth="1"/>
    <col min="4355" max="4358" width="9.42578125" style="245" customWidth="1"/>
    <col min="4359" max="4359" width="8.42578125" style="245" customWidth="1"/>
    <col min="4360" max="4360" width="11.7109375" style="245" customWidth="1"/>
    <col min="4361" max="4362" width="9.42578125" style="245" customWidth="1"/>
    <col min="4363" max="4363" width="14.42578125" style="245" customWidth="1"/>
    <col min="4364" max="4364" width="11.28515625" style="245" customWidth="1"/>
    <col min="4365" max="4365" width="12.5703125" style="245" customWidth="1"/>
    <col min="4366" max="4366" width="10.140625" style="245" bestFit="1" customWidth="1"/>
    <col min="4367" max="4367" width="7.7109375" style="245" customWidth="1"/>
    <col min="4368" max="4368" width="10.42578125" style="245" bestFit="1" customWidth="1"/>
    <col min="4369" max="4369" width="7.5703125" style="245" bestFit="1" customWidth="1"/>
    <col min="4370" max="4370" width="11.5703125" style="245" bestFit="1" customWidth="1"/>
    <col min="4371" max="4608" width="9.140625" style="245"/>
    <col min="4609" max="4609" width="5" style="245" customWidth="1"/>
    <col min="4610" max="4610" width="34" style="245" customWidth="1"/>
    <col min="4611" max="4614" width="9.42578125" style="245" customWidth="1"/>
    <col min="4615" max="4615" width="8.42578125" style="245" customWidth="1"/>
    <col min="4616" max="4616" width="11.7109375" style="245" customWidth="1"/>
    <col min="4617" max="4618" width="9.42578125" style="245" customWidth="1"/>
    <col min="4619" max="4619" width="14.42578125" style="245" customWidth="1"/>
    <col min="4620" max="4620" width="11.28515625" style="245" customWidth="1"/>
    <col min="4621" max="4621" width="12.5703125" style="245" customWidth="1"/>
    <col min="4622" max="4622" width="10.140625" style="245" bestFit="1" customWidth="1"/>
    <col min="4623" max="4623" width="7.7109375" style="245" customWidth="1"/>
    <col min="4624" max="4624" width="10.42578125" style="245" bestFit="1" customWidth="1"/>
    <col min="4625" max="4625" width="7.5703125" style="245" bestFit="1" customWidth="1"/>
    <col min="4626" max="4626" width="11.5703125" style="245" bestFit="1" customWidth="1"/>
    <col min="4627" max="4864" width="9.140625" style="245"/>
    <col min="4865" max="4865" width="5" style="245" customWidth="1"/>
    <col min="4866" max="4866" width="34" style="245" customWidth="1"/>
    <col min="4867" max="4870" width="9.42578125" style="245" customWidth="1"/>
    <col min="4871" max="4871" width="8.42578125" style="245" customWidth="1"/>
    <col min="4872" max="4872" width="11.7109375" style="245" customWidth="1"/>
    <col min="4873" max="4874" width="9.42578125" style="245" customWidth="1"/>
    <col min="4875" max="4875" width="14.42578125" style="245" customWidth="1"/>
    <col min="4876" max="4876" width="11.28515625" style="245" customWidth="1"/>
    <col min="4877" max="4877" width="12.5703125" style="245" customWidth="1"/>
    <col min="4878" max="4878" width="10.140625" style="245" bestFit="1" customWidth="1"/>
    <col min="4879" max="4879" width="7.7109375" style="245" customWidth="1"/>
    <col min="4880" max="4880" width="10.42578125" style="245" bestFit="1" customWidth="1"/>
    <col min="4881" max="4881" width="7.5703125" style="245" bestFit="1" customWidth="1"/>
    <col min="4882" max="4882" width="11.5703125" style="245" bestFit="1" customWidth="1"/>
    <col min="4883" max="5120" width="9.140625" style="245"/>
    <col min="5121" max="5121" width="5" style="245" customWidth="1"/>
    <col min="5122" max="5122" width="34" style="245" customWidth="1"/>
    <col min="5123" max="5126" width="9.42578125" style="245" customWidth="1"/>
    <col min="5127" max="5127" width="8.42578125" style="245" customWidth="1"/>
    <col min="5128" max="5128" width="11.7109375" style="245" customWidth="1"/>
    <col min="5129" max="5130" width="9.42578125" style="245" customWidth="1"/>
    <col min="5131" max="5131" width="14.42578125" style="245" customWidth="1"/>
    <col min="5132" max="5132" width="11.28515625" style="245" customWidth="1"/>
    <col min="5133" max="5133" width="12.5703125" style="245" customWidth="1"/>
    <col min="5134" max="5134" width="10.140625" style="245" bestFit="1" customWidth="1"/>
    <col min="5135" max="5135" width="7.7109375" style="245" customWidth="1"/>
    <col min="5136" max="5136" width="10.42578125" style="245" bestFit="1" customWidth="1"/>
    <col min="5137" max="5137" width="7.5703125" style="245" bestFit="1" customWidth="1"/>
    <col min="5138" max="5138" width="11.5703125" style="245" bestFit="1" customWidth="1"/>
    <col min="5139" max="5376" width="9.140625" style="245"/>
    <col min="5377" max="5377" width="5" style="245" customWidth="1"/>
    <col min="5378" max="5378" width="34" style="245" customWidth="1"/>
    <col min="5379" max="5382" width="9.42578125" style="245" customWidth="1"/>
    <col min="5383" max="5383" width="8.42578125" style="245" customWidth="1"/>
    <col min="5384" max="5384" width="11.7109375" style="245" customWidth="1"/>
    <col min="5385" max="5386" width="9.42578125" style="245" customWidth="1"/>
    <col min="5387" max="5387" width="14.42578125" style="245" customWidth="1"/>
    <col min="5388" max="5388" width="11.28515625" style="245" customWidth="1"/>
    <col min="5389" max="5389" width="12.5703125" style="245" customWidth="1"/>
    <col min="5390" max="5390" width="10.140625" style="245" bestFit="1" customWidth="1"/>
    <col min="5391" max="5391" width="7.7109375" style="245" customWidth="1"/>
    <col min="5392" max="5392" width="10.42578125" style="245" bestFit="1" customWidth="1"/>
    <col min="5393" max="5393" width="7.5703125" style="245" bestFit="1" customWidth="1"/>
    <col min="5394" max="5394" width="11.5703125" style="245" bestFit="1" customWidth="1"/>
    <col min="5395" max="5632" width="9.140625" style="245"/>
    <col min="5633" max="5633" width="5" style="245" customWidth="1"/>
    <col min="5634" max="5634" width="34" style="245" customWidth="1"/>
    <col min="5635" max="5638" width="9.42578125" style="245" customWidth="1"/>
    <col min="5639" max="5639" width="8.42578125" style="245" customWidth="1"/>
    <col min="5640" max="5640" width="11.7109375" style="245" customWidth="1"/>
    <col min="5641" max="5642" width="9.42578125" style="245" customWidth="1"/>
    <col min="5643" max="5643" width="14.42578125" style="245" customWidth="1"/>
    <col min="5644" max="5644" width="11.28515625" style="245" customWidth="1"/>
    <col min="5645" max="5645" width="12.5703125" style="245" customWidth="1"/>
    <col min="5646" max="5646" width="10.140625" style="245" bestFit="1" customWidth="1"/>
    <col min="5647" max="5647" width="7.7109375" style="245" customWidth="1"/>
    <col min="5648" max="5648" width="10.42578125" style="245" bestFit="1" customWidth="1"/>
    <col min="5649" max="5649" width="7.5703125" style="245" bestFit="1" customWidth="1"/>
    <col min="5650" max="5650" width="11.5703125" style="245" bestFit="1" customWidth="1"/>
    <col min="5651" max="5888" width="9.140625" style="245"/>
    <col min="5889" max="5889" width="5" style="245" customWidth="1"/>
    <col min="5890" max="5890" width="34" style="245" customWidth="1"/>
    <col min="5891" max="5894" width="9.42578125" style="245" customWidth="1"/>
    <col min="5895" max="5895" width="8.42578125" style="245" customWidth="1"/>
    <col min="5896" max="5896" width="11.7109375" style="245" customWidth="1"/>
    <col min="5897" max="5898" width="9.42578125" style="245" customWidth="1"/>
    <col min="5899" max="5899" width="14.42578125" style="245" customWidth="1"/>
    <col min="5900" max="5900" width="11.28515625" style="245" customWidth="1"/>
    <col min="5901" max="5901" width="12.5703125" style="245" customWidth="1"/>
    <col min="5902" max="5902" width="10.140625" style="245" bestFit="1" customWidth="1"/>
    <col min="5903" max="5903" width="7.7109375" style="245" customWidth="1"/>
    <col min="5904" max="5904" width="10.42578125" style="245" bestFit="1" customWidth="1"/>
    <col min="5905" max="5905" width="7.5703125" style="245" bestFit="1" customWidth="1"/>
    <col min="5906" max="5906" width="11.5703125" style="245" bestFit="1" customWidth="1"/>
    <col min="5907" max="6144" width="9.140625" style="245"/>
    <col min="6145" max="6145" width="5" style="245" customWidth="1"/>
    <col min="6146" max="6146" width="34" style="245" customWidth="1"/>
    <col min="6147" max="6150" width="9.42578125" style="245" customWidth="1"/>
    <col min="6151" max="6151" width="8.42578125" style="245" customWidth="1"/>
    <col min="6152" max="6152" width="11.7109375" style="245" customWidth="1"/>
    <col min="6153" max="6154" width="9.42578125" style="245" customWidth="1"/>
    <col min="6155" max="6155" width="14.42578125" style="245" customWidth="1"/>
    <col min="6156" max="6156" width="11.28515625" style="245" customWidth="1"/>
    <col min="6157" max="6157" width="12.5703125" style="245" customWidth="1"/>
    <col min="6158" max="6158" width="10.140625" style="245" bestFit="1" customWidth="1"/>
    <col min="6159" max="6159" width="7.7109375" style="245" customWidth="1"/>
    <col min="6160" max="6160" width="10.42578125" style="245" bestFit="1" customWidth="1"/>
    <col min="6161" max="6161" width="7.5703125" style="245" bestFit="1" customWidth="1"/>
    <col min="6162" max="6162" width="11.5703125" style="245" bestFit="1" customWidth="1"/>
    <col min="6163" max="6400" width="9.140625" style="245"/>
    <col min="6401" max="6401" width="5" style="245" customWidth="1"/>
    <col min="6402" max="6402" width="34" style="245" customWidth="1"/>
    <col min="6403" max="6406" width="9.42578125" style="245" customWidth="1"/>
    <col min="6407" max="6407" width="8.42578125" style="245" customWidth="1"/>
    <col min="6408" max="6408" width="11.7109375" style="245" customWidth="1"/>
    <col min="6409" max="6410" width="9.42578125" style="245" customWidth="1"/>
    <col min="6411" max="6411" width="14.42578125" style="245" customWidth="1"/>
    <col min="6412" max="6412" width="11.28515625" style="245" customWidth="1"/>
    <col min="6413" max="6413" width="12.5703125" style="245" customWidth="1"/>
    <col min="6414" max="6414" width="10.140625" style="245" bestFit="1" customWidth="1"/>
    <col min="6415" max="6415" width="7.7109375" style="245" customWidth="1"/>
    <col min="6416" max="6416" width="10.42578125" style="245" bestFit="1" customWidth="1"/>
    <col min="6417" max="6417" width="7.5703125" style="245" bestFit="1" customWidth="1"/>
    <col min="6418" max="6418" width="11.5703125" style="245" bestFit="1" customWidth="1"/>
    <col min="6419" max="6656" width="9.140625" style="245"/>
    <col min="6657" max="6657" width="5" style="245" customWidth="1"/>
    <col min="6658" max="6658" width="34" style="245" customWidth="1"/>
    <col min="6659" max="6662" width="9.42578125" style="245" customWidth="1"/>
    <col min="6663" max="6663" width="8.42578125" style="245" customWidth="1"/>
    <col min="6664" max="6664" width="11.7109375" style="245" customWidth="1"/>
    <col min="6665" max="6666" width="9.42578125" style="245" customWidth="1"/>
    <col min="6667" max="6667" width="14.42578125" style="245" customWidth="1"/>
    <col min="6668" max="6668" width="11.28515625" style="245" customWidth="1"/>
    <col min="6669" max="6669" width="12.5703125" style="245" customWidth="1"/>
    <col min="6670" max="6670" width="10.140625" style="245" bestFit="1" customWidth="1"/>
    <col min="6671" max="6671" width="7.7109375" style="245" customWidth="1"/>
    <col min="6672" max="6672" width="10.42578125" style="245" bestFit="1" customWidth="1"/>
    <col min="6673" max="6673" width="7.5703125" style="245" bestFit="1" customWidth="1"/>
    <col min="6674" max="6674" width="11.5703125" style="245" bestFit="1" customWidth="1"/>
    <col min="6675" max="6912" width="9.140625" style="245"/>
    <col min="6913" max="6913" width="5" style="245" customWidth="1"/>
    <col min="6914" max="6914" width="34" style="245" customWidth="1"/>
    <col min="6915" max="6918" width="9.42578125" style="245" customWidth="1"/>
    <col min="6919" max="6919" width="8.42578125" style="245" customWidth="1"/>
    <col min="6920" max="6920" width="11.7109375" style="245" customWidth="1"/>
    <col min="6921" max="6922" width="9.42578125" style="245" customWidth="1"/>
    <col min="6923" max="6923" width="14.42578125" style="245" customWidth="1"/>
    <col min="6924" max="6924" width="11.28515625" style="245" customWidth="1"/>
    <col min="6925" max="6925" width="12.5703125" style="245" customWidth="1"/>
    <col min="6926" max="6926" width="10.140625" style="245" bestFit="1" customWidth="1"/>
    <col min="6927" max="6927" width="7.7109375" style="245" customWidth="1"/>
    <col min="6928" max="6928" width="10.42578125" style="245" bestFit="1" customWidth="1"/>
    <col min="6929" max="6929" width="7.5703125" style="245" bestFit="1" customWidth="1"/>
    <col min="6930" max="6930" width="11.5703125" style="245" bestFit="1" customWidth="1"/>
    <col min="6931" max="7168" width="9.140625" style="245"/>
    <col min="7169" max="7169" width="5" style="245" customWidth="1"/>
    <col min="7170" max="7170" width="34" style="245" customWidth="1"/>
    <col min="7171" max="7174" width="9.42578125" style="245" customWidth="1"/>
    <col min="7175" max="7175" width="8.42578125" style="245" customWidth="1"/>
    <col min="7176" max="7176" width="11.7109375" style="245" customWidth="1"/>
    <col min="7177" max="7178" width="9.42578125" style="245" customWidth="1"/>
    <col min="7179" max="7179" width="14.42578125" style="245" customWidth="1"/>
    <col min="7180" max="7180" width="11.28515625" style="245" customWidth="1"/>
    <col min="7181" max="7181" width="12.5703125" style="245" customWidth="1"/>
    <col min="7182" max="7182" width="10.140625" style="245" bestFit="1" customWidth="1"/>
    <col min="7183" max="7183" width="7.7109375" style="245" customWidth="1"/>
    <col min="7184" max="7184" width="10.42578125" style="245" bestFit="1" customWidth="1"/>
    <col min="7185" max="7185" width="7.5703125" style="245" bestFit="1" customWidth="1"/>
    <col min="7186" max="7186" width="11.5703125" style="245" bestFit="1" customWidth="1"/>
    <col min="7187" max="7424" width="9.140625" style="245"/>
    <col min="7425" max="7425" width="5" style="245" customWidth="1"/>
    <col min="7426" max="7426" width="34" style="245" customWidth="1"/>
    <col min="7427" max="7430" width="9.42578125" style="245" customWidth="1"/>
    <col min="7431" max="7431" width="8.42578125" style="245" customWidth="1"/>
    <col min="7432" max="7432" width="11.7109375" style="245" customWidth="1"/>
    <col min="7433" max="7434" width="9.42578125" style="245" customWidth="1"/>
    <col min="7435" max="7435" width="14.42578125" style="245" customWidth="1"/>
    <col min="7436" max="7436" width="11.28515625" style="245" customWidth="1"/>
    <col min="7437" max="7437" width="12.5703125" style="245" customWidth="1"/>
    <col min="7438" max="7438" width="10.140625" style="245" bestFit="1" customWidth="1"/>
    <col min="7439" max="7439" width="7.7109375" style="245" customWidth="1"/>
    <col min="7440" max="7440" width="10.42578125" style="245" bestFit="1" customWidth="1"/>
    <col min="7441" max="7441" width="7.5703125" style="245" bestFit="1" customWidth="1"/>
    <col min="7442" max="7442" width="11.5703125" style="245" bestFit="1" customWidth="1"/>
    <col min="7443" max="7680" width="9.140625" style="245"/>
    <col min="7681" max="7681" width="5" style="245" customWidth="1"/>
    <col min="7682" max="7682" width="34" style="245" customWidth="1"/>
    <col min="7683" max="7686" width="9.42578125" style="245" customWidth="1"/>
    <col min="7687" max="7687" width="8.42578125" style="245" customWidth="1"/>
    <col min="7688" max="7688" width="11.7109375" style="245" customWidth="1"/>
    <col min="7689" max="7690" width="9.42578125" style="245" customWidth="1"/>
    <col min="7691" max="7691" width="14.42578125" style="245" customWidth="1"/>
    <col min="7692" max="7692" width="11.28515625" style="245" customWidth="1"/>
    <col min="7693" max="7693" width="12.5703125" style="245" customWidth="1"/>
    <col min="7694" max="7694" width="10.140625" style="245" bestFit="1" customWidth="1"/>
    <col min="7695" max="7695" width="7.7109375" style="245" customWidth="1"/>
    <col min="7696" max="7696" width="10.42578125" style="245" bestFit="1" customWidth="1"/>
    <col min="7697" max="7697" width="7.5703125" style="245" bestFit="1" customWidth="1"/>
    <col min="7698" max="7698" width="11.5703125" style="245" bestFit="1" customWidth="1"/>
    <col min="7699" max="7936" width="9.140625" style="245"/>
    <col min="7937" max="7937" width="5" style="245" customWidth="1"/>
    <col min="7938" max="7938" width="34" style="245" customWidth="1"/>
    <col min="7939" max="7942" width="9.42578125" style="245" customWidth="1"/>
    <col min="7943" max="7943" width="8.42578125" style="245" customWidth="1"/>
    <col min="7944" max="7944" width="11.7109375" style="245" customWidth="1"/>
    <col min="7945" max="7946" width="9.42578125" style="245" customWidth="1"/>
    <col min="7947" max="7947" width="14.42578125" style="245" customWidth="1"/>
    <col min="7948" max="7948" width="11.28515625" style="245" customWidth="1"/>
    <col min="7949" max="7949" width="12.5703125" style="245" customWidth="1"/>
    <col min="7950" max="7950" width="10.140625" style="245" bestFit="1" customWidth="1"/>
    <col min="7951" max="7951" width="7.7109375" style="245" customWidth="1"/>
    <col min="7952" max="7952" width="10.42578125" style="245" bestFit="1" customWidth="1"/>
    <col min="7953" max="7953" width="7.5703125" style="245" bestFit="1" customWidth="1"/>
    <col min="7954" max="7954" width="11.5703125" style="245" bestFit="1" customWidth="1"/>
    <col min="7955" max="8192" width="9.140625" style="245"/>
    <col min="8193" max="8193" width="5" style="245" customWidth="1"/>
    <col min="8194" max="8194" width="34" style="245" customWidth="1"/>
    <col min="8195" max="8198" width="9.42578125" style="245" customWidth="1"/>
    <col min="8199" max="8199" width="8.42578125" style="245" customWidth="1"/>
    <col min="8200" max="8200" width="11.7109375" style="245" customWidth="1"/>
    <col min="8201" max="8202" width="9.42578125" style="245" customWidth="1"/>
    <col min="8203" max="8203" width="14.42578125" style="245" customWidth="1"/>
    <col min="8204" max="8204" width="11.28515625" style="245" customWidth="1"/>
    <col min="8205" max="8205" width="12.5703125" style="245" customWidth="1"/>
    <col min="8206" max="8206" width="10.140625" style="245" bestFit="1" customWidth="1"/>
    <col min="8207" max="8207" width="7.7109375" style="245" customWidth="1"/>
    <col min="8208" max="8208" width="10.42578125" style="245" bestFit="1" customWidth="1"/>
    <col min="8209" max="8209" width="7.5703125" style="245" bestFit="1" customWidth="1"/>
    <col min="8210" max="8210" width="11.5703125" style="245" bestFit="1" customWidth="1"/>
    <col min="8211" max="8448" width="9.140625" style="245"/>
    <col min="8449" max="8449" width="5" style="245" customWidth="1"/>
    <col min="8450" max="8450" width="34" style="245" customWidth="1"/>
    <col min="8451" max="8454" width="9.42578125" style="245" customWidth="1"/>
    <col min="8455" max="8455" width="8.42578125" style="245" customWidth="1"/>
    <col min="8456" max="8456" width="11.7109375" style="245" customWidth="1"/>
    <col min="8457" max="8458" width="9.42578125" style="245" customWidth="1"/>
    <col min="8459" max="8459" width="14.42578125" style="245" customWidth="1"/>
    <col min="8460" max="8460" width="11.28515625" style="245" customWidth="1"/>
    <col min="8461" max="8461" width="12.5703125" style="245" customWidth="1"/>
    <col min="8462" max="8462" width="10.140625" style="245" bestFit="1" customWidth="1"/>
    <col min="8463" max="8463" width="7.7109375" style="245" customWidth="1"/>
    <col min="8464" max="8464" width="10.42578125" style="245" bestFit="1" customWidth="1"/>
    <col min="8465" max="8465" width="7.5703125" style="245" bestFit="1" customWidth="1"/>
    <col min="8466" max="8466" width="11.5703125" style="245" bestFit="1" customWidth="1"/>
    <col min="8467" max="8704" width="9.140625" style="245"/>
    <col min="8705" max="8705" width="5" style="245" customWidth="1"/>
    <col min="8706" max="8706" width="34" style="245" customWidth="1"/>
    <col min="8707" max="8710" width="9.42578125" style="245" customWidth="1"/>
    <col min="8711" max="8711" width="8.42578125" style="245" customWidth="1"/>
    <col min="8712" max="8712" width="11.7109375" style="245" customWidth="1"/>
    <col min="8713" max="8714" width="9.42578125" style="245" customWidth="1"/>
    <col min="8715" max="8715" width="14.42578125" style="245" customWidth="1"/>
    <col min="8716" max="8716" width="11.28515625" style="245" customWidth="1"/>
    <col min="8717" max="8717" width="12.5703125" style="245" customWidth="1"/>
    <col min="8718" max="8718" width="10.140625" style="245" bestFit="1" customWidth="1"/>
    <col min="8719" max="8719" width="7.7109375" style="245" customWidth="1"/>
    <col min="8720" max="8720" width="10.42578125" style="245" bestFit="1" customWidth="1"/>
    <col min="8721" max="8721" width="7.5703125" style="245" bestFit="1" customWidth="1"/>
    <col min="8722" max="8722" width="11.5703125" style="245" bestFit="1" customWidth="1"/>
    <col min="8723" max="8960" width="9.140625" style="245"/>
    <col min="8961" max="8961" width="5" style="245" customWidth="1"/>
    <col min="8962" max="8962" width="34" style="245" customWidth="1"/>
    <col min="8963" max="8966" width="9.42578125" style="245" customWidth="1"/>
    <col min="8967" max="8967" width="8.42578125" style="245" customWidth="1"/>
    <col min="8968" max="8968" width="11.7109375" style="245" customWidth="1"/>
    <col min="8969" max="8970" width="9.42578125" style="245" customWidth="1"/>
    <col min="8971" max="8971" width="14.42578125" style="245" customWidth="1"/>
    <col min="8972" max="8972" width="11.28515625" style="245" customWidth="1"/>
    <col min="8973" max="8973" width="12.5703125" style="245" customWidth="1"/>
    <col min="8974" max="8974" width="10.140625" style="245" bestFit="1" customWidth="1"/>
    <col min="8975" max="8975" width="7.7109375" style="245" customWidth="1"/>
    <col min="8976" max="8976" width="10.42578125" style="245" bestFit="1" customWidth="1"/>
    <col min="8977" max="8977" width="7.5703125" style="245" bestFit="1" customWidth="1"/>
    <col min="8978" max="8978" width="11.5703125" style="245" bestFit="1" customWidth="1"/>
    <col min="8979" max="9216" width="9.140625" style="245"/>
    <col min="9217" max="9217" width="5" style="245" customWidth="1"/>
    <col min="9218" max="9218" width="34" style="245" customWidth="1"/>
    <col min="9219" max="9222" width="9.42578125" style="245" customWidth="1"/>
    <col min="9223" max="9223" width="8.42578125" style="245" customWidth="1"/>
    <col min="9224" max="9224" width="11.7109375" style="245" customWidth="1"/>
    <col min="9225" max="9226" width="9.42578125" style="245" customWidth="1"/>
    <col min="9227" max="9227" width="14.42578125" style="245" customWidth="1"/>
    <col min="9228" max="9228" width="11.28515625" style="245" customWidth="1"/>
    <col min="9229" max="9229" width="12.5703125" style="245" customWidth="1"/>
    <col min="9230" max="9230" width="10.140625" style="245" bestFit="1" customWidth="1"/>
    <col min="9231" max="9231" width="7.7109375" style="245" customWidth="1"/>
    <col min="9232" max="9232" width="10.42578125" style="245" bestFit="1" customWidth="1"/>
    <col min="9233" max="9233" width="7.5703125" style="245" bestFit="1" customWidth="1"/>
    <col min="9234" max="9234" width="11.5703125" style="245" bestFit="1" customWidth="1"/>
    <col min="9235" max="9472" width="9.140625" style="245"/>
    <col min="9473" max="9473" width="5" style="245" customWidth="1"/>
    <col min="9474" max="9474" width="34" style="245" customWidth="1"/>
    <col min="9475" max="9478" width="9.42578125" style="245" customWidth="1"/>
    <col min="9479" max="9479" width="8.42578125" style="245" customWidth="1"/>
    <col min="9480" max="9480" width="11.7109375" style="245" customWidth="1"/>
    <col min="9481" max="9482" width="9.42578125" style="245" customWidth="1"/>
    <col min="9483" max="9483" width="14.42578125" style="245" customWidth="1"/>
    <col min="9484" max="9484" width="11.28515625" style="245" customWidth="1"/>
    <col min="9485" max="9485" width="12.5703125" style="245" customWidth="1"/>
    <col min="9486" max="9486" width="10.140625" style="245" bestFit="1" customWidth="1"/>
    <col min="9487" max="9487" width="7.7109375" style="245" customWidth="1"/>
    <col min="9488" max="9488" width="10.42578125" style="245" bestFit="1" customWidth="1"/>
    <col min="9489" max="9489" width="7.5703125" style="245" bestFit="1" customWidth="1"/>
    <col min="9490" max="9490" width="11.5703125" style="245" bestFit="1" customWidth="1"/>
    <col min="9491" max="9728" width="9.140625" style="245"/>
    <col min="9729" max="9729" width="5" style="245" customWidth="1"/>
    <col min="9730" max="9730" width="34" style="245" customWidth="1"/>
    <col min="9731" max="9734" width="9.42578125" style="245" customWidth="1"/>
    <col min="9735" max="9735" width="8.42578125" style="245" customWidth="1"/>
    <col min="9736" max="9736" width="11.7109375" style="245" customWidth="1"/>
    <col min="9737" max="9738" width="9.42578125" style="245" customWidth="1"/>
    <col min="9739" max="9739" width="14.42578125" style="245" customWidth="1"/>
    <col min="9740" max="9740" width="11.28515625" style="245" customWidth="1"/>
    <col min="9741" max="9741" width="12.5703125" style="245" customWidth="1"/>
    <col min="9742" max="9742" width="10.140625" style="245" bestFit="1" customWidth="1"/>
    <col min="9743" max="9743" width="7.7109375" style="245" customWidth="1"/>
    <col min="9744" max="9744" width="10.42578125" style="245" bestFit="1" customWidth="1"/>
    <col min="9745" max="9745" width="7.5703125" style="245" bestFit="1" customWidth="1"/>
    <col min="9746" max="9746" width="11.5703125" style="245" bestFit="1" customWidth="1"/>
    <col min="9747" max="9984" width="9.140625" style="245"/>
    <col min="9985" max="9985" width="5" style="245" customWidth="1"/>
    <col min="9986" max="9986" width="34" style="245" customWidth="1"/>
    <col min="9987" max="9990" width="9.42578125" style="245" customWidth="1"/>
    <col min="9991" max="9991" width="8.42578125" style="245" customWidth="1"/>
    <col min="9992" max="9992" width="11.7109375" style="245" customWidth="1"/>
    <col min="9993" max="9994" width="9.42578125" style="245" customWidth="1"/>
    <col min="9995" max="9995" width="14.42578125" style="245" customWidth="1"/>
    <col min="9996" max="9996" width="11.28515625" style="245" customWidth="1"/>
    <col min="9997" max="9997" width="12.5703125" style="245" customWidth="1"/>
    <col min="9998" max="9998" width="10.140625" style="245" bestFit="1" customWidth="1"/>
    <col min="9999" max="9999" width="7.7109375" style="245" customWidth="1"/>
    <col min="10000" max="10000" width="10.42578125" style="245" bestFit="1" customWidth="1"/>
    <col min="10001" max="10001" width="7.5703125" style="245" bestFit="1" customWidth="1"/>
    <col min="10002" max="10002" width="11.5703125" style="245" bestFit="1" customWidth="1"/>
    <col min="10003" max="10240" width="9.140625" style="245"/>
    <col min="10241" max="10241" width="5" style="245" customWidth="1"/>
    <col min="10242" max="10242" width="34" style="245" customWidth="1"/>
    <col min="10243" max="10246" width="9.42578125" style="245" customWidth="1"/>
    <col min="10247" max="10247" width="8.42578125" style="245" customWidth="1"/>
    <col min="10248" max="10248" width="11.7109375" style="245" customWidth="1"/>
    <col min="10249" max="10250" width="9.42578125" style="245" customWidth="1"/>
    <col min="10251" max="10251" width="14.42578125" style="245" customWidth="1"/>
    <col min="10252" max="10252" width="11.28515625" style="245" customWidth="1"/>
    <col min="10253" max="10253" width="12.5703125" style="245" customWidth="1"/>
    <col min="10254" max="10254" width="10.140625" style="245" bestFit="1" customWidth="1"/>
    <col min="10255" max="10255" width="7.7109375" style="245" customWidth="1"/>
    <col min="10256" max="10256" width="10.42578125" style="245" bestFit="1" customWidth="1"/>
    <col min="10257" max="10257" width="7.5703125" style="245" bestFit="1" customWidth="1"/>
    <col min="10258" max="10258" width="11.5703125" style="245" bestFit="1" customWidth="1"/>
    <col min="10259" max="10496" width="9.140625" style="245"/>
    <col min="10497" max="10497" width="5" style="245" customWidth="1"/>
    <col min="10498" max="10498" width="34" style="245" customWidth="1"/>
    <col min="10499" max="10502" width="9.42578125" style="245" customWidth="1"/>
    <col min="10503" max="10503" width="8.42578125" style="245" customWidth="1"/>
    <col min="10504" max="10504" width="11.7109375" style="245" customWidth="1"/>
    <col min="10505" max="10506" width="9.42578125" style="245" customWidth="1"/>
    <col min="10507" max="10507" width="14.42578125" style="245" customWidth="1"/>
    <col min="10508" max="10508" width="11.28515625" style="245" customWidth="1"/>
    <col min="10509" max="10509" width="12.5703125" style="245" customWidth="1"/>
    <col min="10510" max="10510" width="10.140625" style="245" bestFit="1" customWidth="1"/>
    <col min="10511" max="10511" width="7.7109375" style="245" customWidth="1"/>
    <col min="10512" max="10512" width="10.42578125" style="245" bestFit="1" customWidth="1"/>
    <col min="10513" max="10513" width="7.5703125" style="245" bestFit="1" customWidth="1"/>
    <col min="10514" max="10514" width="11.5703125" style="245" bestFit="1" customWidth="1"/>
    <col min="10515" max="10752" width="9.140625" style="245"/>
    <col min="10753" max="10753" width="5" style="245" customWidth="1"/>
    <col min="10754" max="10754" width="34" style="245" customWidth="1"/>
    <col min="10755" max="10758" width="9.42578125" style="245" customWidth="1"/>
    <col min="10759" max="10759" width="8.42578125" style="245" customWidth="1"/>
    <col min="10760" max="10760" width="11.7109375" style="245" customWidth="1"/>
    <col min="10761" max="10762" width="9.42578125" style="245" customWidth="1"/>
    <col min="10763" max="10763" width="14.42578125" style="245" customWidth="1"/>
    <col min="10764" max="10764" width="11.28515625" style="245" customWidth="1"/>
    <col min="10765" max="10765" width="12.5703125" style="245" customWidth="1"/>
    <col min="10766" max="10766" width="10.140625" style="245" bestFit="1" customWidth="1"/>
    <col min="10767" max="10767" width="7.7109375" style="245" customWidth="1"/>
    <col min="10768" max="10768" width="10.42578125" style="245" bestFit="1" customWidth="1"/>
    <col min="10769" max="10769" width="7.5703125" style="245" bestFit="1" customWidth="1"/>
    <col min="10770" max="10770" width="11.5703125" style="245" bestFit="1" customWidth="1"/>
    <col min="10771" max="11008" width="9.140625" style="245"/>
    <col min="11009" max="11009" width="5" style="245" customWidth="1"/>
    <col min="11010" max="11010" width="34" style="245" customWidth="1"/>
    <col min="11011" max="11014" width="9.42578125" style="245" customWidth="1"/>
    <col min="11015" max="11015" width="8.42578125" style="245" customWidth="1"/>
    <col min="11016" max="11016" width="11.7109375" style="245" customWidth="1"/>
    <col min="11017" max="11018" width="9.42578125" style="245" customWidth="1"/>
    <col min="11019" max="11019" width="14.42578125" style="245" customWidth="1"/>
    <col min="11020" max="11020" width="11.28515625" style="245" customWidth="1"/>
    <col min="11021" max="11021" width="12.5703125" style="245" customWidth="1"/>
    <col min="11022" max="11022" width="10.140625" style="245" bestFit="1" customWidth="1"/>
    <col min="11023" max="11023" width="7.7109375" style="245" customWidth="1"/>
    <col min="11024" max="11024" width="10.42578125" style="245" bestFit="1" customWidth="1"/>
    <col min="11025" max="11025" width="7.5703125" style="245" bestFit="1" customWidth="1"/>
    <col min="11026" max="11026" width="11.5703125" style="245" bestFit="1" customWidth="1"/>
    <col min="11027" max="11264" width="9.140625" style="245"/>
    <col min="11265" max="11265" width="5" style="245" customWidth="1"/>
    <col min="11266" max="11266" width="34" style="245" customWidth="1"/>
    <col min="11267" max="11270" width="9.42578125" style="245" customWidth="1"/>
    <col min="11271" max="11271" width="8.42578125" style="245" customWidth="1"/>
    <col min="11272" max="11272" width="11.7109375" style="245" customWidth="1"/>
    <col min="11273" max="11274" width="9.42578125" style="245" customWidth="1"/>
    <col min="11275" max="11275" width="14.42578125" style="245" customWidth="1"/>
    <col min="11276" max="11276" width="11.28515625" style="245" customWidth="1"/>
    <col min="11277" max="11277" width="12.5703125" style="245" customWidth="1"/>
    <col min="11278" max="11278" width="10.140625" style="245" bestFit="1" customWidth="1"/>
    <col min="11279" max="11279" width="7.7109375" style="245" customWidth="1"/>
    <col min="11280" max="11280" width="10.42578125" style="245" bestFit="1" customWidth="1"/>
    <col min="11281" max="11281" width="7.5703125" style="245" bestFit="1" customWidth="1"/>
    <col min="11282" max="11282" width="11.5703125" style="245" bestFit="1" customWidth="1"/>
    <col min="11283" max="11520" width="9.140625" style="245"/>
    <col min="11521" max="11521" width="5" style="245" customWidth="1"/>
    <col min="11522" max="11522" width="34" style="245" customWidth="1"/>
    <col min="11523" max="11526" width="9.42578125" style="245" customWidth="1"/>
    <col min="11527" max="11527" width="8.42578125" style="245" customWidth="1"/>
    <col min="11528" max="11528" width="11.7109375" style="245" customWidth="1"/>
    <col min="11529" max="11530" width="9.42578125" style="245" customWidth="1"/>
    <col min="11531" max="11531" width="14.42578125" style="245" customWidth="1"/>
    <col min="11532" max="11532" width="11.28515625" style="245" customWidth="1"/>
    <col min="11533" max="11533" width="12.5703125" style="245" customWidth="1"/>
    <col min="11534" max="11534" width="10.140625" style="245" bestFit="1" customWidth="1"/>
    <col min="11535" max="11535" width="7.7109375" style="245" customWidth="1"/>
    <col min="11536" max="11536" width="10.42578125" style="245" bestFit="1" customWidth="1"/>
    <col min="11537" max="11537" width="7.5703125" style="245" bestFit="1" customWidth="1"/>
    <col min="11538" max="11538" width="11.5703125" style="245" bestFit="1" customWidth="1"/>
    <col min="11539" max="11776" width="9.140625" style="245"/>
    <col min="11777" max="11777" width="5" style="245" customWidth="1"/>
    <col min="11778" max="11778" width="34" style="245" customWidth="1"/>
    <col min="11779" max="11782" width="9.42578125" style="245" customWidth="1"/>
    <col min="11783" max="11783" width="8.42578125" style="245" customWidth="1"/>
    <col min="11784" max="11784" width="11.7109375" style="245" customWidth="1"/>
    <col min="11785" max="11786" width="9.42578125" style="245" customWidth="1"/>
    <col min="11787" max="11787" width="14.42578125" style="245" customWidth="1"/>
    <col min="11788" max="11788" width="11.28515625" style="245" customWidth="1"/>
    <col min="11789" max="11789" width="12.5703125" style="245" customWidth="1"/>
    <col min="11790" max="11790" width="10.140625" style="245" bestFit="1" customWidth="1"/>
    <col min="11791" max="11791" width="7.7109375" style="245" customWidth="1"/>
    <col min="11792" max="11792" width="10.42578125" style="245" bestFit="1" customWidth="1"/>
    <col min="11793" max="11793" width="7.5703125" style="245" bestFit="1" customWidth="1"/>
    <col min="11794" max="11794" width="11.5703125" style="245" bestFit="1" customWidth="1"/>
    <col min="11795" max="12032" width="9.140625" style="245"/>
    <col min="12033" max="12033" width="5" style="245" customWidth="1"/>
    <col min="12034" max="12034" width="34" style="245" customWidth="1"/>
    <col min="12035" max="12038" width="9.42578125" style="245" customWidth="1"/>
    <col min="12039" max="12039" width="8.42578125" style="245" customWidth="1"/>
    <col min="12040" max="12040" width="11.7109375" style="245" customWidth="1"/>
    <col min="12041" max="12042" width="9.42578125" style="245" customWidth="1"/>
    <col min="12043" max="12043" width="14.42578125" style="245" customWidth="1"/>
    <col min="12044" max="12044" width="11.28515625" style="245" customWidth="1"/>
    <col min="12045" max="12045" width="12.5703125" style="245" customWidth="1"/>
    <col min="12046" max="12046" width="10.140625" style="245" bestFit="1" customWidth="1"/>
    <col min="12047" max="12047" width="7.7109375" style="245" customWidth="1"/>
    <col min="12048" max="12048" width="10.42578125" style="245" bestFit="1" customWidth="1"/>
    <col min="12049" max="12049" width="7.5703125" style="245" bestFit="1" customWidth="1"/>
    <col min="12050" max="12050" width="11.5703125" style="245" bestFit="1" customWidth="1"/>
    <col min="12051" max="12288" width="9.140625" style="245"/>
    <col min="12289" max="12289" width="5" style="245" customWidth="1"/>
    <col min="12290" max="12290" width="34" style="245" customWidth="1"/>
    <col min="12291" max="12294" width="9.42578125" style="245" customWidth="1"/>
    <col min="12295" max="12295" width="8.42578125" style="245" customWidth="1"/>
    <col min="12296" max="12296" width="11.7109375" style="245" customWidth="1"/>
    <col min="12297" max="12298" width="9.42578125" style="245" customWidth="1"/>
    <col min="12299" max="12299" width="14.42578125" style="245" customWidth="1"/>
    <col min="12300" max="12300" width="11.28515625" style="245" customWidth="1"/>
    <col min="12301" max="12301" width="12.5703125" style="245" customWidth="1"/>
    <col min="12302" max="12302" width="10.140625" style="245" bestFit="1" customWidth="1"/>
    <col min="12303" max="12303" width="7.7109375" style="245" customWidth="1"/>
    <col min="12304" max="12304" width="10.42578125" style="245" bestFit="1" customWidth="1"/>
    <col min="12305" max="12305" width="7.5703125" style="245" bestFit="1" customWidth="1"/>
    <col min="12306" max="12306" width="11.5703125" style="245" bestFit="1" customWidth="1"/>
    <col min="12307" max="12544" width="9.140625" style="245"/>
    <col min="12545" max="12545" width="5" style="245" customWidth="1"/>
    <col min="12546" max="12546" width="34" style="245" customWidth="1"/>
    <col min="12547" max="12550" width="9.42578125" style="245" customWidth="1"/>
    <col min="12551" max="12551" width="8.42578125" style="245" customWidth="1"/>
    <col min="12552" max="12552" width="11.7109375" style="245" customWidth="1"/>
    <col min="12553" max="12554" width="9.42578125" style="245" customWidth="1"/>
    <col min="12555" max="12555" width="14.42578125" style="245" customWidth="1"/>
    <col min="12556" max="12556" width="11.28515625" style="245" customWidth="1"/>
    <col min="12557" max="12557" width="12.5703125" style="245" customWidth="1"/>
    <col min="12558" max="12558" width="10.140625" style="245" bestFit="1" customWidth="1"/>
    <col min="12559" max="12559" width="7.7109375" style="245" customWidth="1"/>
    <col min="12560" max="12560" width="10.42578125" style="245" bestFit="1" customWidth="1"/>
    <col min="12561" max="12561" width="7.5703125" style="245" bestFit="1" customWidth="1"/>
    <col min="12562" max="12562" width="11.5703125" style="245" bestFit="1" customWidth="1"/>
    <col min="12563" max="12800" width="9.140625" style="245"/>
    <col min="12801" max="12801" width="5" style="245" customWidth="1"/>
    <col min="12802" max="12802" width="34" style="245" customWidth="1"/>
    <col min="12803" max="12806" width="9.42578125" style="245" customWidth="1"/>
    <col min="12807" max="12807" width="8.42578125" style="245" customWidth="1"/>
    <col min="12808" max="12808" width="11.7109375" style="245" customWidth="1"/>
    <col min="12809" max="12810" width="9.42578125" style="245" customWidth="1"/>
    <col min="12811" max="12811" width="14.42578125" style="245" customWidth="1"/>
    <col min="12812" max="12812" width="11.28515625" style="245" customWidth="1"/>
    <col min="12813" max="12813" width="12.5703125" style="245" customWidth="1"/>
    <col min="12814" max="12814" width="10.140625" style="245" bestFit="1" customWidth="1"/>
    <col min="12815" max="12815" width="7.7109375" style="245" customWidth="1"/>
    <col min="12816" max="12816" width="10.42578125" style="245" bestFit="1" customWidth="1"/>
    <col min="12817" max="12817" width="7.5703125" style="245" bestFit="1" customWidth="1"/>
    <col min="12818" max="12818" width="11.5703125" style="245" bestFit="1" customWidth="1"/>
    <col min="12819" max="13056" width="9.140625" style="245"/>
    <col min="13057" max="13057" width="5" style="245" customWidth="1"/>
    <col min="13058" max="13058" width="34" style="245" customWidth="1"/>
    <col min="13059" max="13062" width="9.42578125" style="245" customWidth="1"/>
    <col min="13063" max="13063" width="8.42578125" style="245" customWidth="1"/>
    <col min="13064" max="13064" width="11.7109375" style="245" customWidth="1"/>
    <col min="13065" max="13066" width="9.42578125" style="245" customWidth="1"/>
    <col min="13067" max="13067" width="14.42578125" style="245" customWidth="1"/>
    <col min="13068" max="13068" width="11.28515625" style="245" customWidth="1"/>
    <col min="13069" max="13069" width="12.5703125" style="245" customWidth="1"/>
    <col min="13070" max="13070" width="10.140625" style="245" bestFit="1" customWidth="1"/>
    <col min="13071" max="13071" width="7.7109375" style="245" customWidth="1"/>
    <col min="13072" max="13072" width="10.42578125" style="245" bestFit="1" customWidth="1"/>
    <col min="13073" max="13073" width="7.5703125" style="245" bestFit="1" customWidth="1"/>
    <col min="13074" max="13074" width="11.5703125" style="245" bestFit="1" customWidth="1"/>
    <col min="13075" max="13312" width="9.140625" style="245"/>
    <col min="13313" max="13313" width="5" style="245" customWidth="1"/>
    <col min="13314" max="13314" width="34" style="245" customWidth="1"/>
    <col min="13315" max="13318" width="9.42578125" style="245" customWidth="1"/>
    <col min="13319" max="13319" width="8.42578125" style="245" customWidth="1"/>
    <col min="13320" max="13320" width="11.7109375" style="245" customWidth="1"/>
    <col min="13321" max="13322" width="9.42578125" style="245" customWidth="1"/>
    <col min="13323" max="13323" width="14.42578125" style="245" customWidth="1"/>
    <col min="13324" max="13324" width="11.28515625" style="245" customWidth="1"/>
    <col min="13325" max="13325" width="12.5703125" style="245" customWidth="1"/>
    <col min="13326" max="13326" width="10.140625" style="245" bestFit="1" customWidth="1"/>
    <col min="13327" max="13327" width="7.7109375" style="245" customWidth="1"/>
    <col min="13328" max="13328" width="10.42578125" style="245" bestFit="1" customWidth="1"/>
    <col min="13329" max="13329" width="7.5703125" style="245" bestFit="1" customWidth="1"/>
    <col min="13330" max="13330" width="11.5703125" style="245" bestFit="1" customWidth="1"/>
    <col min="13331" max="13568" width="9.140625" style="245"/>
    <col min="13569" max="13569" width="5" style="245" customWidth="1"/>
    <col min="13570" max="13570" width="34" style="245" customWidth="1"/>
    <col min="13571" max="13574" width="9.42578125" style="245" customWidth="1"/>
    <col min="13575" max="13575" width="8.42578125" style="245" customWidth="1"/>
    <col min="13576" max="13576" width="11.7109375" style="245" customWidth="1"/>
    <col min="13577" max="13578" width="9.42578125" style="245" customWidth="1"/>
    <col min="13579" max="13579" width="14.42578125" style="245" customWidth="1"/>
    <col min="13580" max="13580" width="11.28515625" style="245" customWidth="1"/>
    <col min="13581" max="13581" width="12.5703125" style="245" customWidth="1"/>
    <col min="13582" max="13582" width="10.140625" style="245" bestFit="1" customWidth="1"/>
    <col min="13583" max="13583" width="7.7109375" style="245" customWidth="1"/>
    <col min="13584" max="13584" width="10.42578125" style="245" bestFit="1" customWidth="1"/>
    <col min="13585" max="13585" width="7.5703125" style="245" bestFit="1" customWidth="1"/>
    <col min="13586" max="13586" width="11.5703125" style="245" bestFit="1" customWidth="1"/>
    <col min="13587" max="13824" width="9.140625" style="245"/>
    <col min="13825" max="13825" width="5" style="245" customWidth="1"/>
    <col min="13826" max="13826" width="34" style="245" customWidth="1"/>
    <col min="13827" max="13830" width="9.42578125" style="245" customWidth="1"/>
    <col min="13831" max="13831" width="8.42578125" style="245" customWidth="1"/>
    <col min="13832" max="13832" width="11.7109375" style="245" customWidth="1"/>
    <col min="13833" max="13834" width="9.42578125" style="245" customWidth="1"/>
    <col min="13835" max="13835" width="14.42578125" style="245" customWidth="1"/>
    <col min="13836" max="13836" width="11.28515625" style="245" customWidth="1"/>
    <col min="13837" max="13837" width="12.5703125" style="245" customWidth="1"/>
    <col min="13838" max="13838" width="10.140625" style="245" bestFit="1" customWidth="1"/>
    <col min="13839" max="13839" width="7.7109375" style="245" customWidth="1"/>
    <col min="13840" max="13840" width="10.42578125" style="245" bestFit="1" customWidth="1"/>
    <col min="13841" max="13841" width="7.5703125" style="245" bestFit="1" customWidth="1"/>
    <col min="13842" max="13842" width="11.5703125" style="245" bestFit="1" customWidth="1"/>
    <col min="13843" max="14080" width="9.140625" style="245"/>
    <col min="14081" max="14081" width="5" style="245" customWidth="1"/>
    <col min="14082" max="14082" width="34" style="245" customWidth="1"/>
    <col min="14083" max="14086" width="9.42578125" style="245" customWidth="1"/>
    <col min="14087" max="14087" width="8.42578125" style="245" customWidth="1"/>
    <col min="14088" max="14088" width="11.7109375" style="245" customWidth="1"/>
    <col min="14089" max="14090" width="9.42578125" style="245" customWidth="1"/>
    <col min="14091" max="14091" width="14.42578125" style="245" customWidth="1"/>
    <col min="14092" max="14092" width="11.28515625" style="245" customWidth="1"/>
    <col min="14093" max="14093" width="12.5703125" style="245" customWidth="1"/>
    <col min="14094" max="14094" width="10.140625" style="245" bestFit="1" customWidth="1"/>
    <col min="14095" max="14095" width="7.7109375" style="245" customWidth="1"/>
    <col min="14096" max="14096" width="10.42578125" style="245" bestFit="1" customWidth="1"/>
    <col min="14097" max="14097" width="7.5703125" style="245" bestFit="1" customWidth="1"/>
    <col min="14098" max="14098" width="11.5703125" style="245" bestFit="1" customWidth="1"/>
    <col min="14099" max="14336" width="9.140625" style="245"/>
    <col min="14337" max="14337" width="5" style="245" customWidth="1"/>
    <col min="14338" max="14338" width="34" style="245" customWidth="1"/>
    <col min="14339" max="14342" width="9.42578125" style="245" customWidth="1"/>
    <col min="14343" max="14343" width="8.42578125" style="245" customWidth="1"/>
    <col min="14344" max="14344" width="11.7109375" style="245" customWidth="1"/>
    <col min="14345" max="14346" width="9.42578125" style="245" customWidth="1"/>
    <col min="14347" max="14347" width="14.42578125" style="245" customWidth="1"/>
    <col min="14348" max="14348" width="11.28515625" style="245" customWidth="1"/>
    <col min="14349" max="14349" width="12.5703125" style="245" customWidth="1"/>
    <col min="14350" max="14350" width="10.140625" style="245" bestFit="1" customWidth="1"/>
    <col min="14351" max="14351" width="7.7109375" style="245" customWidth="1"/>
    <col min="14352" max="14352" width="10.42578125" style="245" bestFit="1" customWidth="1"/>
    <col min="14353" max="14353" width="7.5703125" style="245" bestFit="1" customWidth="1"/>
    <col min="14354" max="14354" width="11.5703125" style="245" bestFit="1" customWidth="1"/>
    <col min="14355" max="14592" width="9.140625" style="245"/>
    <col min="14593" max="14593" width="5" style="245" customWidth="1"/>
    <col min="14594" max="14594" width="34" style="245" customWidth="1"/>
    <col min="14595" max="14598" width="9.42578125" style="245" customWidth="1"/>
    <col min="14599" max="14599" width="8.42578125" style="245" customWidth="1"/>
    <col min="14600" max="14600" width="11.7109375" style="245" customWidth="1"/>
    <col min="14601" max="14602" width="9.42578125" style="245" customWidth="1"/>
    <col min="14603" max="14603" width="14.42578125" style="245" customWidth="1"/>
    <col min="14604" max="14604" width="11.28515625" style="245" customWidth="1"/>
    <col min="14605" max="14605" width="12.5703125" style="245" customWidth="1"/>
    <col min="14606" max="14606" width="10.140625" style="245" bestFit="1" customWidth="1"/>
    <col min="14607" max="14607" width="7.7109375" style="245" customWidth="1"/>
    <col min="14608" max="14608" width="10.42578125" style="245" bestFit="1" customWidth="1"/>
    <col min="14609" max="14609" width="7.5703125" style="245" bestFit="1" customWidth="1"/>
    <col min="14610" max="14610" width="11.5703125" style="245" bestFit="1" customWidth="1"/>
    <col min="14611" max="14848" width="9.140625" style="245"/>
    <col min="14849" max="14849" width="5" style="245" customWidth="1"/>
    <col min="14850" max="14850" width="34" style="245" customWidth="1"/>
    <col min="14851" max="14854" width="9.42578125" style="245" customWidth="1"/>
    <col min="14855" max="14855" width="8.42578125" style="245" customWidth="1"/>
    <col min="14856" max="14856" width="11.7109375" style="245" customWidth="1"/>
    <col min="14857" max="14858" width="9.42578125" style="245" customWidth="1"/>
    <col min="14859" max="14859" width="14.42578125" style="245" customWidth="1"/>
    <col min="14860" max="14860" width="11.28515625" style="245" customWidth="1"/>
    <col min="14861" max="14861" width="12.5703125" style="245" customWidth="1"/>
    <col min="14862" max="14862" width="10.140625" style="245" bestFit="1" customWidth="1"/>
    <col min="14863" max="14863" width="7.7109375" style="245" customWidth="1"/>
    <col min="14864" max="14864" width="10.42578125" style="245" bestFit="1" customWidth="1"/>
    <col min="14865" max="14865" width="7.5703125" style="245" bestFit="1" customWidth="1"/>
    <col min="14866" max="14866" width="11.5703125" style="245" bestFit="1" customWidth="1"/>
    <col min="14867" max="15104" width="9.140625" style="245"/>
    <col min="15105" max="15105" width="5" style="245" customWidth="1"/>
    <col min="15106" max="15106" width="34" style="245" customWidth="1"/>
    <col min="15107" max="15110" width="9.42578125" style="245" customWidth="1"/>
    <col min="15111" max="15111" width="8.42578125" style="245" customWidth="1"/>
    <col min="15112" max="15112" width="11.7109375" style="245" customWidth="1"/>
    <col min="15113" max="15114" width="9.42578125" style="245" customWidth="1"/>
    <col min="15115" max="15115" width="14.42578125" style="245" customWidth="1"/>
    <col min="15116" max="15116" width="11.28515625" style="245" customWidth="1"/>
    <col min="15117" max="15117" width="12.5703125" style="245" customWidth="1"/>
    <col min="15118" max="15118" width="10.140625" style="245" bestFit="1" customWidth="1"/>
    <col min="15119" max="15119" width="7.7109375" style="245" customWidth="1"/>
    <col min="15120" max="15120" width="10.42578125" style="245" bestFit="1" customWidth="1"/>
    <col min="15121" max="15121" width="7.5703125" style="245" bestFit="1" customWidth="1"/>
    <col min="15122" max="15122" width="11.5703125" style="245" bestFit="1" customWidth="1"/>
    <col min="15123" max="15360" width="9.140625" style="245"/>
    <col min="15361" max="15361" width="5" style="245" customWidth="1"/>
    <col min="15362" max="15362" width="34" style="245" customWidth="1"/>
    <col min="15363" max="15366" width="9.42578125" style="245" customWidth="1"/>
    <col min="15367" max="15367" width="8.42578125" style="245" customWidth="1"/>
    <col min="15368" max="15368" width="11.7109375" style="245" customWidth="1"/>
    <col min="15369" max="15370" width="9.42578125" style="245" customWidth="1"/>
    <col min="15371" max="15371" width="14.42578125" style="245" customWidth="1"/>
    <col min="15372" max="15372" width="11.28515625" style="245" customWidth="1"/>
    <col min="15373" max="15373" width="12.5703125" style="245" customWidth="1"/>
    <col min="15374" max="15374" width="10.140625" style="245" bestFit="1" customWidth="1"/>
    <col min="15375" max="15375" width="7.7109375" style="245" customWidth="1"/>
    <col min="15376" max="15376" width="10.42578125" style="245" bestFit="1" customWidth="1"/>
    <col min="15377" max="15377" width="7.5703125" style="245" bestFit="1" customWidth="1"/>
    <col min="15378" max="15378" width="11.5703125" style="245" bestFit="1" customWidth="1"/>
    <col min="15379" max="15616" width="9.140625" style="245"/>
    <col min="15617" max="15617" width="5" style="245" customWidth="1"/>
    <col min="15618" max="15618" width="34" style="245" customWidth="1"/>
    <col min="15619" max="15622" width="9.42578125" style="245" customWidth="1"/>
    <col min="15623" max="15623" width="8.42578125" style="245" customWidth="1"/>
    <col min="15624" max="15624" width="11.7109375" style="245" customWidth="1"/>
    <col min="15625" max="15626" width="9.42578125" style="245" customWidth="1"/>
    <col min="15627" max="15627" width="14.42578125" style="245" customWidth="1"/>
    <col min="15628" max="15628" width="11.28515625" style="245" customWidth="1"/>
    <col min="15629" max="15629" width="12.5703125" style="245" customWidth="1"/>
    <col min="15630" max="15630" width="10.140625" style="245" bestFit="1" customWidth="1"/>
    <col min="15631" max="15631" width="7.7109375" style="245" customWidth="1"/>
    <col min="15632" max="15632" width="10.42578125" style="245" bestFit="1" customWidth="1"/>
    <col min="15633" max="15633" width="7.5703125" style="245" bestFit="1" customWidth="1"/>
    <col min="15634" max="15634" width="11.5703125" style="245" bestFit="1" customWidth="1"/>
    <col min="15635" max="15872" width="9.140625" style="245"/>
    <col min="15873" max="15873" width="5" style="245" customWidth="1"/>
    <col min="15874" max="15874" width="34" style="245" customWidth="1"/>
    <col min="15875" max="15878" width="9.42578125" style="245" customWidth="1"/>
    <col min="15879" max="15879" width="8.42578125" style="245" customWidth="1"/>
    <col min="15880" max="15880" width="11.7109375" style="245" customWidth="1"/>
    <col min="15881" max="15882" width="9.42578125" style="245" customWidth="1"/>
    <col min="15883" max="15883" width="14.42578125" style="245" customWidth="1"/>
    <col min="15884" max="15884" width="11.28515625" style="245" customWidth="1"/>
    <col min="15885" max="15885" width="12.5703125" style="245" customWidth="1"/>
    <col min="15886" max="15886" width="10.140625" style="245" bestFit="1" customWidth="1"/>
    <col min="15887" max="15887" width="7.7109375" style="245" customWidth="1"/>
    <col min="15888" max="15888" width="10.42578125" style="245" bestFit="1" customWidth="1"/>
    <col min="15889" max="15889" width="7.5703125" style="245" bestFit="1" customWidth="1"/>
    <col min="15890" max="15890" width="11.5703125" style="245" bestFit="1" customWidth="1"/>
    <col min="15891" max="16128" width="9.140625" style="245"/>
    <col min="16129" max="16129" width="5" style="245" customWidth="1"/>
    <col min="16130" max="16130" width="34" style="245" customWidth="1"/>
    <col min="16131" max="16134" width="9.42578125" style="245" customWidth="1"/>
    <col min="16135" max="16135" width="8.42578125" style="245" customWidth="1"/>
    <col min="16136" max="16136" width="11.7109375" style="245" customWidth="1"/>
    <col min="16137" max="16138" width="9.42578125" style="245" customWidth="1"/>
    <col min="16139" max="16139" width="14.42578125" style="245" customWidth="1"/>
    <col min="16140" max="16140" width="11.28515625" style="245" customWidth="1"/>
    <col min="16141" max="16141" width="12.5703125" style="245" customWidth="1"/>
    <col min="16142" max="16142" width="10.140625" style="245" bestFit="1" customWidth="1"/>
    <col min="16143" max="16143" width="7.7109375" style="245" customWidth="1"/>
    <col min="16144" max="16144" width="10.42578125" style="245" bestFit="1" customWidth="1"/>
    <col min="16145" max="16145" width="7.5703125" style="245" bestFit="1" customWidth="1"/>
    <col min="16146" max="16146" width="11.5703125" style="245" bestFit="1" customWidth="1"/>
    <col min="16147" max="16384" width="9.140625" style="245"/>
  </cols>
  <sheetData>
    <row r="3" spans="1:18" ht="15" customHeight="1">
      <c r="A3" s="610"/>
      <c r="B3" s="611"/>
      <c r="C3" s="606" t="s">
        <v>381</v>
      </c>
      <c r="D3" s="607"/>
      <c r="E3" s="607"/>
      <c r="F3" s="607"/>
      <c r="G3" s="607"/>
      <c r="H3" s="607"/>
      <c r="I3" s="607"/>
      <c r="J3" s="608"/>
      <c r="K3" s="606" t="s">
        <v>310</v>
      </c>
      <c r="L3" s="607"/>
      <c r="M3" s="607"/>
      <c r="N3" s="607"/>
      <c r="O3" s="607"/>
      <c r="P3" s="607"/>
      <c r="Q3" s="607"/>
      <c r="R3" s="608"/>
    </row>
    <row r="4" spans="1:18" ht="15" customHeight="1">
      <c r="A4" s="612"/>
      <c r="B4" s="613"/>
      <c r="C4" s="606" t="s">
        <v>483</v>
      </c>
      <c r="D4" s="607"/>
      <c r="E4" s="607"/>
      <c r="F4" s="607"/>
      <c r="G4" s="607"/>
      <c r="H4" s="607"/>
      <c r="I4" s="607"/>
      <c r="J4" s="608"/>
      <c r="K4" s="606" t="s">
        <v>483</v>
      </c>
      <c r="L4" s="607"/>
      <c r="M4" s="607"/>
      <c r="N4" s="607"/>
      <c r="O4" s="607"/>
      <c r="P4" s="607"/>
      <c r="Q4" s="607"/>
      <c r="R4" s="608"/>
    </row>
    <row r="5" spans="1:18">
      <c r="A5" s="612"/>
      <c r="B5" s="613"/>
      <c r="C5" s="618"/>
      <c r="D5" s="619"/>
      <c r="E5" s="619"/>
      <c r="F5" s="619"/>
      <c r="G5" s="619"/>
      <c r="H5" s="619"/>
      <c r="I5" s="619"/>
      <c r="J5" s="620"/>
      <c r="K5" s="246"/>
      <c r="L5" s="247"/>
      <c r="M5" s="246"/>
      <c r="N5" s="247"/>
      <c r="O5" s="247"/>
      <c r="P5" s="247"/>
      <c r="Q5" s="247"/>
      <c r="R5" s="247"/>
    </row>
    <row r="6" spans="1:18">
      <c r="A6" s="612"/>
      <c r="B6" s="613"/>
      <c r="C6" s="603" t="s">
        <v>484</v>
      </c>
      <c r="D6" s="604"/>
      <c r="E6" s="604"/>
      <c r="F6" s="604"/>
      <c r="G6" s="604"/>
      <c r="H6" s="604"/>
      <c r="I6" s="604"/>
      <c r="J6" s="605"/>
      <c r="K6" s="603" t="s">
        <v>485</v>
      </c>
      <c r="L6" s="604"/>
      <c r="M6" s="604"/>
      <c r="N6" s="604"/>
      <c r="O6" s="604"/>
      <c r="P6" s="604"/>
      <c r="Q6" s="604"/>
      <c r="R6" s="605"/>
    </row>
    <row r="7" spans="1:18">
      <c r="A7" s="612"/>
      <c r="B7" s="613"/>
      <c r="C7" s="248"/>
      <c r="D7" s="248"/>
      <c r="E7" s="248"/>
      <c r="F7" s="248"/>
      <c r="G7" s="248" t="s">
        <v>486</v>
      </c>
      <c r="H7" s="247"/>
      <c r="I7" s="247"/>
      <c r="J7" s="247"/>
      <c r="K7" s="603"/>
      <c r="L7" s="604"/>
      <c r="M7" s="605"/>
      <c r="N7" s="248"/>
      <c r="O7" s="248" t="s">
        <v>486</v>
      </c>
      <c r="P7" s="247"/>
      <c r="Q7" s="616"/>
      <c r="R7" s="617"/>
    </row>
    <row r="8" spans="1:18">
      <c r="A8" s="612"/>
      <c r="B8" s="613"/>
      <c r="C8" s="603" t="s">
        <v>487</v>
      </c>
      <c r="D8" s="604"/>
      <c r="E8" s="604"/>
      <c r="F8" s="605"/>
      <c r="G8" s="603" t="s">
        <v>488</v>
      </c>
      <c r="H8" s="604"/>
      <c r="I8" s="604"/>
      <c r="J8" s="605"/>
      <c r="K8" s="247"/>
      <c r="L8" s="247"/>
      <c r="M8" s="606" t="s">
        <v>489</v>
      </c>
      <c r="N8" s="607"/>
      <c r="O8" s="607"/>
      <c r="P8" s="607"/>
      <c r="Q8" s="607"/>
      <c r="R8" s="608"/>
    </row>
    <row r="9" spans="1:18" ht="50.25" customHeight="1">
      <c r="A9" s="614"/>
      <c r="B9" s="615"/>
      <c r="C9" s="609" t="s">
        <v>490</v>
      </c>
      <c r="D9" s="609"/>
      <c r="E9" s="609" t="s">
        <v>491</v>
      </c>
      <c r="F9" s="609"/>
      <c r="G9" s="609" t="s">
        <v>492</v>
      </c>
      <c r="H9" s="609"/>
      <c r="I9" s="609" t="s">
        <v>493</v>
      </c>
      <c r="J9" s="609"/>
      <c r="K9" s="609" t="s">
        <v>494</v>
      </c>
      <c r="L9" s="609"/>
      <c r="M9" s="609" t="s">
        <v>495</v>
      </c>
      <c r="N9" s="609"/>
      <c r="O9" s="609" t="s">
        <v>496</v>
      </c>
      <c r="P9" s="609"/>
      <c r="Q9" s="600" t="s">
        <v>497</v>
      </c>
      <c r="R9" s="600"/>
    </row>
    <row r="10" spans="1:18" ht="15.75" customHeight="1">
      <c r="A10" s="249"/>
      <c r="B10" s="250"/>
      <c r="C10" s="601"/>
      <c r="D10" s="601"/>
      <c r="E10" s="601"/>
      <c r="F10" s="601"/>
      <c r="G10" s="250"/>
      <c r="H10" s="247"/>
      <c r="I10" s="247"/>
      <c r="J10" s="247"/>
      <c r="K10" s="247"/>
      <c r="L10" s="247"/>
      <c r="M10" s="247"/>
      <c r="N10" s="247"/>
      <c r="O10" s="247"/>
      <c r="P10" s="247"/>
      <c r="Q10" s="247"/>
      <c r="R10" s="251"/>
    </row>
    <row r="11" spans="1:18">
      <c r="A11" s="249" t="s">
        <v>319</v>
      </c>
      <c r="B11" s="250" t="s">
        <v>95</v>
      </c>
      <c r="C11" s="248" t="s">
        <v>498</v>
      </c>
      <c r="D11" s="252" t="s">
        <v>423</v>
      </c>
      <c r="E11" s="248" t="s">
        <v>498</v>
      </c>
      <c r="F11" s="252" t="s">
        <v>423</v>
      </c>
      <c r="G11" s="248" t="s">
        <v>498</v>
      </c>
      <c r="H11" s="252" t="s">
        <v>423</v>
      </c>
      <c r="I11" s="248" t="s">
        <v>498</v>
      </c>
      <c r="J11" s="252" t="s">
        <v>423</v>
      </c>
      <c r="K11" s="248" t="s">
        <v>498</v>
      </c>
      <c r="L11" s="252" t="s">
        <v>423</v>
      </c>
      <c r="M11" s="248" t="s">
        <v>498</v>
      </c>
      <c r="N11" s="252" t="s">
        <v>423</v>
      </c>
      <c r="O11" s="248" t="s">
        <v>498</v>
      </c>
      <c r="P11" s="252" t="s">
        <v>423</v>
      </c>
      <c r="Q11" s="248" t="s">
        <v>498</v>
      </c>
      <c r="R11" s="252" t="s">
        <v>423</v>
      </c>
    </row>
    <row r="12" spans="1:18">
      <c r="A12" s="249" t="s">
        <v>328</v>
      </c>
      <c r="B12" s="253" t="s">
        <v>329</v>
      </c>
      <c r="C12" s="254"/>
      <c r="D12" s="255"/>
      <c r="E12" s="246"/>
      <c r="F12" s="247"/>
      <c r="G12" s="247"/>
      <c r="H12" s="247"/>
      <c r="I12" s="247"/>
      <c r="J12" s="247"/>
      <c r="K12" s="247"/>
      <c r="L12" s="247"/>
      <c r="M12" s="247"/>
      <c r="N12" s="247"/>
      <c r="O12" s="247"/>
      <c r="P12" s="247"/>
      <c r="Q12" s="247"/>
      <c r="R12" s="247"/>
    </row>
    <row r="13" spans="1:18">
      <c r="A13" s="256">
        <v>1</v>
      </c>
      <c r="B13" s="257" t="s">
        <v>149</v>
      </c>
      <c r="C13" s="254">
        <v>8956</v>
      </c>
      <c r="D13" s="254">
        <v>80426</v>
      </c>
      <c r="E13" s="254">
        <v>95247</v>
      </c>
      <c r="F13" s="254">
        <v>222270</v>
      </c>
      <c r="G13" s="254">
        <v>4519</v>
      </c>
      <c r="H13" s="254">
        <v>231189</v>
      </c>
      <c r="I13" s="254">
        <v>6170</v>
      </c>
      <c r="J13" s="254">
        <v>148005</v>
      </c>
      <c r="K13" s="254">
        <v>114892</v>
      </c>
      <c r="L13" s="254">
        <v>681890</v>
      </c>
      <c r="M13" s="254">
        <v>718</v>
      </c>
      <c r="N13" s="254">
        <v>212134</v>
      </c>
      <c r="O13" s="254">
        <v>331</v>
      </c>
      <c r="P13" s="254">
        <v>59422</v>
      </c>
      <c r="Q13" s="254">
        <v>1049</v>
      </c>
      <c r="R13" s="254">
        <v>271556</v>
      </c>
    </row>
    <row r="14" spans="1:18">
      <c r="A14" s="256">
        <v>2</v>
      </c>
      <c r="B14" s="257" t="s">
        <v>150</v>
      </c>
      <c r="C14" s="254">
        <v>2997</v>
      </c>
      <c r="D14" s="254">
        <v>14382</v>
      </c>
      <c r="E14" s="254">
        <v>55175</v>
      </c>
      <c r="F14" s="254">
        <v>87546</v>
      </c>
      <c r="G14" s="254">
        <v>663</v>
      </c>
      <c r="H14" s="254">
        <v>109822</v>
      </c>
      <c r="I14" s="254">
        <v>4107</v>
      </c>
      <c r="J14" s="254">
        <v>192434</v>
      </c>
      <c r="K14" s="254">
        <v>62942</v>
      </c>
      <c r="L14" s="254">
        <v>404184</v>
      </c>
      <c r="M14" s="254">
        <v>140</v>
      </c>
      <c r="N14" s="254">
        <v>20893</v>
      </c>
      <c r="O14" s="254">
        <v>16</v>
      </c>
      <c r="P14" s="254">
        <v>3252</v>
      </c>
      <c r="Q14" s="254">
        <v>156</v>
      </c>
      <c r="R14" s="254">
        <v>24145</v>
      </c>
    </row>
    <row r="15" spans="1:18">
      <c r="A15" s="256">
        <v>3</v>
      </c>
      <c r="B15" s="257" t="s">
        <v>163</v>
      </c>
      <c r="C15" s="254">
        <v>7449</v>
      </c>
      <c r="D15" s="254">
        <v>61627</v>
      </c>
      <c r="E15" s="254">
        <v>93109</v>
      </c>
      <c r="F15" s="254">
        <v>187769</v>
      </c>
      <c r="G15" s="254">
        <v>1546</v>
      </c>
      <c r="H15" s="254">
        <v>193767</v>
      </c>
      <c r="I15" s="254">
        <v>8116</v>
      </c>
      <c r="J15" s="254">
        <v>88847</v>
      </c>
      <c r="K15" s="254">
        <v>110220</v>
      </c>
      <c r="L15" s="254">
        <v>532010</v>
      </c>
      <c r="M15" s="254">
        <v>124</v>
      </c>
      <c r="N15" s="254">
        <v>37257</v>
      </c>
      <c r="O15" s="254">
        <v>36</v>
      </c>
      <c r="P15" s="254">
        <v>11178</v>
      </c>
      <c r="Q15" s="254">
        <v>160</v>
      </c>
      <c r="R15" s="254">
        <v>48435</v>
      </c>
    </row>
    <row r="16" spans="1:18">
      <c r="A16" s="256">
        <v>4</v>
      </c>
      <c r="B16" s="257" t="s">
        <v>187</v>
      </c>
      <c r="C16" s="254">
        <v>1425</v>
      </c>
      <c r="D16" s="254">
        <v>17475</v>
      </c>
      <c r="E16" s="254">
        <v>21987</v>
      </c>
      <c r="F16" s="254">
        <v>40031</v>
      </c>
      <c r="G16" s="254">
        <v>331</v>
      </c>
      <c r="H16" s="254">
        <v>27697</v>
      </c>
      <c r="I16" s="254">
        <v>345</v>
      </c>
      <c r="J16" s="254">
        <v>9176</v>
      </c>
      <c r="K16" s="254">
        <v>24088</v>
      </c>
      <c r="L16" s="254">
        <v>94379</v>
      </c>
      <c r="M16" s="254">
        <v>6</v>
      </c>
      <c r="N16" s="254">
        <v>729</v>
      </c>
      <c r="O16" s="254">
        <v>44</v>
      </c>
      <c r="P16" s="254">
        <v>873</v>
      </c>
      <c r="Q16" s="254">
        <v>50</v>
      </c>
      <c r="R16" s="254">
        <v>1602</v>
      </c>
    </row>
    <row r="17" spans="1:18">
      <c r="A17" s="256">
        <v>5</v>
      </c>
      <c r="B17" s="257" t="s">
        <v>188</v>
      </c>
      <c r="C17" s="254">
        <v>6535</v>
      </c>
      <c r="D17" s="254">
        <v>139100</v>
      </c>
      <c r="E17" s="254">
        <v>21927</v>
      </c>
      <c r="F17" s="254">
        <v>47828</v>
      </c>
      <c r="G17" s="254">
        <v>2861</v>
      </c>
      <c r="H17" s="254">
        <v>225660</v>
      </c>
      <c r="I17" s="254">
        <v>1159</v>
      </c>
      <c r="J17" s="254">
        <v>14844</v>
      </c>
      <c r="K17" s="254">
        <v>32482</v>
      </c>
      <c r="L17" s="254">
        <v>427432</v>
      </c>
      <c r="M17" s="254">
        <v>307</v>
      </c>
      <c r="N17" s="254">
        <v>80478</v>
      </c>
      <c r="O17" s="254">
        <v>9</v>
      </c>
      <c r="P17" s="254">
        <v>460</v>
      </c>
      <c r="Q17" s="254">
        <v>316</v>
      </c>
      <c r="R17" s="254">
        <v>80938</v>
      </c>
    </row>
    <row r="18" spans="1:18">
      <c r="A18" s="256">
        <v>6</v>
      </c>
      <c r="B18" s="257" t="s">
        <v>189</v>
      </c>
      <c r="C18" s="254">
        <v>8545</v>
      </c>
      <c r="D18" s="254">
        <v>72765</v>
      </c>
      <c r="E18" s="254">
        <v>54391</v>
      </c>
      <c r="F18" s="254">
        <v>112222</v>
      </c>
      <c r="G18" s="254">
        <v>1433</v>
      </c>
      <c r="H18" s="254">
        <v>100989</v>
      </c>
      <c r="I18" s="254">
        <v>2106</v>
      </c>
      <c r="J18" s="254">
        <v>45362</v>
      </c>
      <c r="K18" s="254">
        <v>66475</v>
      </c>
      <c r="L18" s="254">
        <v>331338</v>
      </c>
      <c r="M18" s="254">
        <v>35</v>
      </c>
      <c r="N18" s="254">
        <v>16982</v>
      </c>
      <c r="O18" s="254">
        <v>23</v>
      </c>
      <c r="P18" s="254">
        <v>22713</v>
      </c>
      <c r="Q18" s="254">
        <v>58</v>
      </c>
      <c r="R18" s="254">
        <v>39695</v>
      </c>
    </row>
    <row r="19" spans="1:18">
      <c r="A19" s="256">
        <v>7</v>
      </c>
      <c r="B19" s="257" t="s">
        <v>165</v>
      </c>
      <c r="C19" s="254">
        <v>3641</v>
      </c>
      <c r="D19" s="254">
        <v>20132</v>
      </c>
      <c r="E19" s="254">
        <v>52229</v>
      </c>
      <c r="F19" s="254">
        <v>106176</v>
      </c>
      <c r="G19" s="254">
        <v>756</v>
      </c>
      <c r="H19" s="254">
        <v>35417</v>
      </c>
      <c r="I19" s="254">
        <v>4400</v>
      </c>
      <c r="J19" s="254">
        <v>77156</v>
      </c>
      <c r="K19" s="254">
        <v>61026</v>
      </c>
      <c r="L19" s="254">
        <v>238881</v>
      </c>
      <c r="M19" s="254">
        <v>25</v>
      </c>
      <c r="N19" s="254">
        <v>6031</v>
      </c>
      <c r="O19" s="254">
        <v>63</v>
      </c>
      <c r="P19" s="254">
        <v>10609</v>
      </c>
      <c r="Q19" s="254">
        <v>88</v>
      </c>
      <c r="R19" s="254">
        <v>16640</v>
      </c>
    </row>
    <row r="20" spans="1:18">
      <c r="A20" s="256"/>
      <c r="B20" s="253" t="s">
        <v>333</v>
      </c>
      <c r="C20" s="258">
        <v>39548</v>
      </c>
      <c r="D20" s="258">
        <v>405907</v>
      </c>
      <c r="E20" s="258">
        <v>394065</v>
      </c>
      <c r="F20" s="258">
        <v>803842</v>
      </c>
      <c r="G20" s="258">
        <v>12109</v>
      </c>
      <c r="H20" s="258">
        <v>924541</v>
      </c>
      <c r="I20" s="258">
        <v>26403</v>
      </c>
      <c r="J20" s="258">
        <v>575824</v>
      </c>
      <c r="K20" s="258">
        <v>472125</v>
      </c>
      <c r="L20" s="258">
        <v>2710114</v>
      </c>
      <c r="M20" s="258">
        <v>1355</v>
      </c>
      <c r="N20" s="258">
        <v>374504</v>
      </c>
      <c r="O20" s="258">
        <v>522</v>
      </c>
      <c r="P20" s="258">
        <v>108507</v>
      </c>
      <c r="Q20" s="258">
        <v>1877</v>
      </c>
      <c r="R20" s="258">
        <v>483011</v>
      </c>
    </row>
    <row r="21" spans="1:18" ht="15.75">
      <c r="A21" s="259" t="s">
        <v>426</v>
      </c>
      <c r="B21" s="260" t="s">
        <v>427</v>
      </c>
      <c r="C21" s="254"/>
      <c r="D21" s="254"/>
      <c r="E21" s="254"/>
      <c r="F21" s="254"/>
      <c r="G21" s="254"/>
      <c r="H21" s="254"/>
      <c r="I21" s="254"/>
      <c r="J21" s="254"/>
      <c r="K21" s="254"/>
      <c r="L21" s="254"/>
      <c r="M21" s="247"/>
      <c r="N21" s="247"/>
      <c r="O21" s="254"/>
      <c r="P21" s="254"/>
      <c r="Q21" s="254"/>
      <c r="R21" s="254"/>
    </row>
    <row r="22" spans="1:18" ht="15.75">
      <c r="A22" s="261">
        <v>1</v>
      </c>
      <c r="B22" s="262" t="s">
        <v>145</v>
      </c>
      <c r="C22" s="254">
        <v>772</v>
      </c>
      <c r="D22" s="254">
        <v>8106</v>
      </c>
      <c r="E22" s="254">
        <v>2643</v>
      </c>
      <c r="F22" s="254">
        <v>4727</v>
      </c>
      <c r="G22" s="254">
        <v>92</v>
      </c>
      <c r="H22" s="254">
        <v>17043</v>
      </c>
      <c r="I22" s="254">
        <v>417</v>
      </c>
      <c r="J22" s="254">
        <v>8360</v>
      </c>
      <c r="K22" s="254">
        <v>3924</v>
      </c>
      <c r="L22" s="254">
        <v>38236</v>
      </c>
      <c r="M22" s="254">
        <v>1</v>
      </c>
      <c r="N22" s="254">
        <v>1022</v>
      </c>
      <c r="O22" s="254">
        <v>0</v>
      </c>
      <c r="P22" s="254">
        <v>0</v>
      </c>
      <c r="Q22" s="254">
        <v>1</v>
      </c>
      <c r="R22" s="254">
        <v>1022</v>
      </c>
    </row>
    <row r="23" spans="1:18" ht="15.75">
      <c r="A23" s="263">
        <v>2</v>
      </c>
      <c r="B23" s="264" t="s">
        <v>146</v>
      </c>
      <c r="C23" s="254">
        <v>576</v>
      </c>
      <c r="D23" s="254">
        <v>5647</v>
      </c>
      <c r="E23" s="254">
        <v>1530</v>
      </c>
      <c r="F23" s="254">
        <v>7032</v>
      </c>
      <c r="G23" s="254">
        <v>260</v>
      </c>
      <c r="H23" s="254">
        <v>19385</v>
      </c>
      <c r="I23" s="254">
        <v>402</v>
      </c>
      <c r="J23" s="254">
        <v>29824</v>
      </c>
      <c r="K23" s="254">
        <v>2768</v>
      </c>
      <c r="L23" s="254">
        <v>61888</v>
      </c>
      <c r="M23" s="254">
        <v>33</v>
      </c>
      <c r="N23" s="254">
        <v>23118</v>
      </c>
      <c r="O23" s="254">
        <v>20</v>
      </c>
      <c r="P23" s="254">
        <v>6200</v>
      </c>
      <c r="Q23" s="254">
        <v>53</v>
      </c>
      <c r="R23" s="254">
        <v>29318</v>
      </c>
    </row>
    <row r="24" spans="1:18" ht="15.75">
      <c r="A24" s="261">
        <v>3</v>
      </c>
      <c r="B24" s="264" t="s">
        <v>181</v>
      </c>
      <c r="C24" s="254">
        <v>700</v>
      </c>
      <c r="D24" s="254">
        <v>8829</v>
      </c>
      <c r="E24" s="254">
        <v>5151</v>
      </c>
      <c r="F24" s="254">
        <v>23426</v>
      </c>
      <c r="G24" s="254">
        <v>365</v>
      </c>
      <c r="H24" s="254">
        <v>25207</v>
      </c>
      <c r="I24" s="254">
        <v>553</v>
      </c>
      <c r="J24" s="254">
        <v>18678</v>
      </c>
      <c r="K24" s="254">
        <v>6769</v>
      </c>
      <c r="L24" s="254">
        <v>76140</v>
      </c>
      <c r="M24" s="254">
        <v>28</v>
      </c>
      <c r="N24" s="254">
        <v>2591</v>
      </c>
      <c r="O24" s="254">
        <v>26</v>
      </c>
      <c r="P24" s="254">
        <v>3900</v>
      </c>
      <c r="Q24" s="254">
        <v>54</v>
      </c>
      <c r="R24" s="254">
        <v>6491</v>
      </c>
    </row>
    <row r="25" spans="1:18" ht="15.75">
      <c r="A25" s="263">
        <v>4</v>
      </c>
      <c r="B25" s="264" t="s">
        <v>182</v>
      </c>
      <c r="C25" s="254">
        <v>2759</v>
      </c>
      <c r="D25" s="254">
        <v>41662</v>
      </c>
      <c r="E25" s="254">
        <v>4417</v>
      </c>
      <c r="F25" s="254">
        <v>10194</v>
      </c>
      <c r="G25" s="254">
        <v>797</v>
      </c>
      <c r="H25" s="254">
        <v>40406</v>
      </c>
      <c r="I25" s="254">
        <v>1296</v>
      </c>
      <c r="J25" s="254">
        <v>26094</v>
      </c>
      <c r="K25" s="254">
        <v>9269</v>
      </c>
      <c r="L25" s="254">
        <v>118356</v>
      </c>
      <c r="M25" s="254">
        <v>69</v>
      </c>
      <c r="N25" s="254">
        <v>29164</v>
      </c>
      <c r="O25" s="254">
        <v>61</v>
      </c>
      <c r="P25" s="254">
        <v>6192</v>
      </c>
      <c r="Q25" s="254">
        <v>130</v>
      </c>
      <c r="R25" s="254">
        <v>35356</v>
      </c>
    </row>
    <row r="26" spans="1:18" ht="15.75">
      <c r="A26" s="261">
        <v>5</v>
      </c>
      <c r="B26" s="262" t="s">
        <v>183</v>
      </c>
      <c r="C26" s="254">
        <v>967</v>
      </c>
      <c r="D26" s="254">
        <v>13164</v>
      </c>
      <c r="E26" s="254">
        <v>3350</v>
      </c>
      <c r="F26" s="254">
        <v>22728</v>
      </c>
      <c r="G26" s="254">
        <v>228</v>
      </c>
      <c r="H26" s="254">
        <v>19864</v>
      </c>
      <c r="I26" s="254">
        <v>675</v>
      </c>
      <c r="J26" s="254">
        <v>15830</v>
      </c>
      <c r="K26" s="254">
        <v>5220</v>
      </c>
      <c r="L26" s="254">
        <v>71586</v>
      </c>
      <c r="M26" s="254">
        <v>29</v>
      </c>
      <c r="N26" s="254">
        <v>1136</v>
      </c>
      <c r="O26" s="254">
        <v>44</v>
      </c>
      <c r="P26" s="254">
        <v>4644</v>
      </c>
      <c r="Q26" s="254">
        <v>73</v>
      </c>
      <c r="R26" s="254">
        <v>5780</v>
      </c>
    </row>
    <row r="27" spans="1:18" ht="15.75">
      <c r="A27" s="263">
        <v>6</v>
      </c>
      <c r="B27" s="264" t="s">
        <v>184</v>
      </c>
      <c r="C27" s="254">
        <v>621</v>
      </c>
      <c r="D27" s="254">
        <v>3651</v>
      </c>
      <c r="E27" s="254">
        <v>4694</v>
      </c>
      <c r="F27" s="254">
        <v>7472</v>
      </c>
      <c r="G27" s="254">
        <v>389</v>
      </c>
      <c r="H27" s="254">
        <v>11507</v>
      </c>
      <c r="I27" s="254">
        <v>1405</v>
      </c>
      <c r="J27" s="254">
        <v>19650</v>
      </c>
      <c r="K27" s="254">
        <v>7109</v>
      </c>
      <c r="L27" s="254">
        <v>42280</v>
      </c>
      <c r="M27" s="254">
        <v>10</v>
      </c>
      <c r="N27" s="254">
        <v>813</v>
      </c>
      <c r="O27" s="254">
        <v>0</v>
      </c>
      <c r="P27" s="254">
        <v>0</v>
      </c>
      <c r="Q27" s="254">
        <v>10</v>
      </c>
      <c r="R27" s="254">
        <v>813</v>
      </c>
    </row>
    <row r="28" spans="1:18" ht="15.75">
      <c r="A28" s="261">
        <v>7</v>
      </c>
      <c r="B28" s="262" t="s">
        <v>258</v>
      </c>
      <c r="C28" s="254">
        <v>416</v>
      </c>
      <c r="D28" s="254">
        <v>7178</v>
      </c>
      <c r="E28" s="254">
        <v>3003</v>
      </c>
      <c r="F28" s="254">
        <v>6417</v>
      </c>
      <c r="G28" s="254">
        <v>116</v>
      </c>
      <c r="H28" s="254">
        <v>4568</v>
      </c>
      <c r="I28" s="254">
        <v>94</v>
      </c>
      <c r="J28" s="254">
        <v>1389</v>
      </c>
      <c r="K28" s="254">
        <v>3629</v>
      </c>
      <c r="L28" s="254">
        <v>19552</v>
      </c>
      <c r="M28" s="254">
        <v>11</v>
      </c>
      <c r="N28" s="254">
        <v>8914</v>
      </c>
      <c r="O28" s="254">
        <v>0</v>
      </c>
      <c r="P28" s="254">
        <v>0</v>
      </c>
      <c r="Q28" s="254">
        <v>11</v>
      </c>
      <c r="R28" s="254">
        <v>8914</v>
      </c>
    </row>
    <row r="29" spans="1:18" ht="15.75">
      <c r="A29" s="263">
        <v>8</v>
      </c>
      <c r="B29" s="262" t="s">
        <v>153</v>
      </c>
      <c r="C29" s="254">
        <v>595</v>
      </c>
      <c r="D29" s="254">
        <v>2420</v>
      </c>
      <c r="E29" s="254">
        <v>4016</v>
      </c>
      <c r="F29" s="254">
        <v>8831</v>
      </c>
      <c r="G29" s="254">
        <v>2027</v>
      </c>
      <c r="H29" s="254">
        <v>21300</v>
      </c>
      <c r="I29" s="254">
        <v>750</v>
      </c>
      <c r="J29" s="254">
        <v>8545</v>
      </c>
      <c r="K29" s="254">
        <v>7388</v>
      </c>
      <c r="L29" s="254">
        <v>41096</v>
      </c>
      <c r="M29" s="254">
        <v>6</v>
      </c>
      <c r="N29" s="254">
        <v>375</v>
      </c>
      <c r="O29" s="254">
        <v>14</v>
      </c>
      <c r="P29" s="254">
        <v>5475</v>
      </c>
      <c r="Q29" s="254">
        <v>20</v>
      </c>
      <c r="R29" s="254">
        <v>5850</v>
      </c>
    </row>
    <row r="30" spans="1:18" ht="15.75">
      <c r="A30" s="261">
        <v>9</v>
      </c>
      <c r="B30" s="262" t="s">
        <v>185</v>
      </c>
      <c r="C30" s="254">
        <v>1988</v>
      </c>
      <c r="D30" s="254">
        <v>11631</v>
      </c>
      <c r="E30" s="254">
        <v>14888</v>
      </c>
      <c r="F30" s="254">
        <v>38290</v>
      </c>
      <c r="G30" s="254">
        <v>371</v>
      </c>
      <c r="H30" s="254">
        <v>20820</v>
      </c>
      <c r="I30" s="254">
        <v>661</v>
      </c>
      <c r="J30" s="254">
        <v>20113</v>
      </c>
      <c r="K30" s="254">
        <v>17908</v>
      </c>
      <c r="L30" s="254">
        <v>90854</v>
      </c>
      <c r="M30" s="254">
        <v>36</v>
      </c>
      <c r="N30" s="254">
        <v>9123</v>
      </c>
      <c r="O30" s="254">
        <v>19</v>
      </c>
      <c r="P30" s="254">
        <v>8739</v>
      </c>
      <c r="Q30" s="254">
        <v>55</v>
      </c>
      <c r="R30" s="254">
        <v>17862</v>
      </c>
    </row>
    <row r="31" spans="1:18" ht="15.75">
      <c r="A31" s="263">
        <v>10</v>
      </c>
      <c r="B31" s="262" t="s">
        <v>264</v>
      </c>
      <c r="C31" s="254">
        <v>221</v>
      </c>
      <c r="D31" s="254">
        <v>3377</v>
      </c>
      <c r="E31" s="254">
        <v>2582</v>
      </c>
      <c r="F31" s="254">
        <v>9641</v>
      </c>
      <c r="G31" s="254">
        <v>158</v>
      </c>
      <c r="H31" s="254">
        <v>5524</v>
      </c>
      <c r="I31" s="254">
        <v>274</v>
      </c>
      <c r="J31" s="254">
        <v>6193</v>
      </c>
      <c r="K31" s="254">
        <v>3235</v>
      </c>
      <c r="L31" s="254">
        <v>24735</v>
      </c>
      <c r="M31" s="254">
        <v>3</v>
      </c>
      <c r="N31" s="254">
        <v>490</v>
      </c>
      <c r="O31" s="254">
        <v>9</v>
      </c>
      <c r="P31" s="254">
        <v>3483</v>
      </c>
      <c r="Q31" s="254">
        <v>12</v>
      </c>
      <c r="R31" s="254">
        <v>3973</v>
      </c>
    </row>
    <row r="32" spans="1:18" ht="15.75">
      <c r="A32" s="261">
        <v>11</v>
      </c>
      <c r="B32" s="262" t="s">
        <v>186</v>
      </c>
      <c r="C32" s="254">
        <v>595</v>
      </c>
      <c r="D32" s="254">
        <v>37382</v>
      </c>
      <c r="E32" s="254">
        <v>2867</v>
      </c>
      <c r="F32" s="254">
        <v>24102</v>
      </c>
      <c r="G32" s="254">
        <v>187</v>
      </c>
      <c r="H32" s="254">
        <v>23405</v>
      </c>
      <c r="I32" s="254">
        <v>136</v>
      </c>
      <c r="J32" s="254">
        <v>8184</v>
      </c>
      <c r="K32" s="254">
        <v>3785</v>
      </c>
      <c r="L32" s="254">
        <v>93073</v>
      </c>
      <c r="M32" s="254">
        <v>62</v>
      </c>
      <c r="N32" s="254">
        <v>43776</v>
      </c>
      <c r="O32" s="254">
        <v>28</v>
      </c>
      <c r="P32" s="254">
        <v>11012</v>
      </c>
      <c r="Q32" s="254">
        <v>90</v>
      </c>
      <c r="R32" s="254">
        <v>54788</v>
      </c>
    </row>
    <row r="33" spans="1:18" ht="15.75">
      <c r="A33" s="263">
        <v>12</v>
      </c>
      <c r="B33" s="262" t="s">
        <v>335</v>
      </c>
      <c r="C33" s="254">
        <v>47</v>
      </c>
      <c r="D33" s="254">
        <v>211</v>
      </c>
      <c r="E33" s="254">
        <v>458</v>
      </c>
      <c r="F33" s="254">
        <v>1399</v>
      </c>
      <c r="G33" s="254">
        <v>47</v>
      </c>
      <c r="H33" s="254">
        <v>571</v>
      </c>
      <c r="I33" s="254">
        <v>108</v>
      </c>
      <c r="J33" s="254">
        <v>1579</v>
      </c>
      <c r="K33" s="254">
        <v>660</v>
      </c>
      <c r="L33" s="254">
        <v>3760</v>
      </c>
      <c r="M33" s="254">
        <v>19</v>
      </c>
      <c r="N33" s="254">
        <v>1008</v>
      </c>
      <c r="O33" s="254">
        <v>0</v>
      </c>
      <c r="P33" s="254">
        <v>0</v>
      </c>
      <c r="Q33" s="254">
        <v>19</v>
      </c>
      <c r="R33" s="254">
        <v>1008</v>
      </c>
    </row>
    <row r="34" spans="1:18" ht="15.75">
      <c r="A34" s="261">
        <v>13</v>
      </c>
      <c r="B34" s="264" t="s">
        <v>499</v>
      </c>
      <c r="C34" s="254">
        <v>80</v>
      </c>
      <c r="D34" s="254">
        <v>935</v>
      </c>
      <c r="E34" s="254">
        <v>151</v>
      </c>
      <c r="F34" s="254">
        <v>936</v>
      </c>
      <c r="G34" s="254">
        <v>120</v>
      </c>
      <c r="H34" s="254">
        <v>6520</v>
      </c>
      <c r="I34" s="254">
        <v>60</v>
      </c>
      <c r="J34" s="254">
        <v>1503</v>
      </c>
      <c r="K34" s="254">
        <v>411</v>
      </c>
      <c r="L34" s="254">
        <v>9894</v>
      </c>
      <c r="M34" s="254">
        <v>10</v>
      </c>
      <c r="N34" s="254">
        <v>35</v>
      </c>
      <c r="O34" s="254">
        <v>10</v>
      </c>
      <c r="P34" s="254">
        <v>3105</v>
      </c>
      <c r="Q34" s="254">
        <v>20</v>
      </c>
      <c r="R34" s="254">
        <v>3140</v>
      </c>
    </row>
    <row r="35" spans="1:18" ht="15.75">
      <c r="A35" s="263">
        <v>14</v>
      </c>
      <c r="B35" s="264" t="s">
        <v>500</v>
      </c>
      <c r="C35" s="254">
        <v>22</v>
      </c>
      <c r="D35" s="254">
        <v>394</v>
      </c>
      <c r="E35" s="254">
        <v>27</v>
      </c>
      <c r="F35" s="254">
        <v>173</v>
      </c>
      <c r="G35" s="254">
        <v>18</v>
      </c>
      <c r="H35" s="254">
        <v>772</v>
      </c>
      <c r="I35" s="254">
        <v>7</v>
      </c>
      <c r="J35" s="254">
        <v>195</v>
      </c>
      <c r="K35" s="254">
        <v>74</v>
      </c>
      <c r="L35" s="254">
        <v>1534</v>
      </c>
      <c r="M35" s="254">
        <v>12</v>
      </c>
      <c r="N35" s="254">
        <v>21183</v>
      </c>
      <c r="O35" s="254">
        <v>0</v>
      </c>
      <c r="P35" s="254">
        <v>0</v>
      </c>
      <c r="Q35" s="254">
        <v>12</v>
      </c>
      <c r="R35" s="254">
        <v>21183</v>
      </c>
    </row>
    <row r="36" spans="1:18" ht="15.75">
      <c r="A36" s="261">
        <v>15</v>
      </c>
      <c r="B36" s="264" t="s">
        <v>501</v>
      </c>
      <c r="C36" s="254">
        <v>124</v>
      </c>
      <c r="D36" s="254">
        <v>1994</v>
      </c>
      <c r="E36" s="254">
        <v>508</v>
      </c>
      <c r="F36" s="254">
        <v>2011</v>
      </c>
      <c r="G36" s="254">
        <v>42</v>
      </c>
      <c r="H36" s="254">
        <v>1632</v>
      </c>
      <c r="I36" s="254">
        <v>89</v>
      </c>
      <c r="J36" s="254">
        <v>1488</v>
      </c>
      <c r="K36" s="254">
        <v>763</v>
      </c>
      <c r="L36" s="254">
        <v>7125</v>
      </c>
      <c r="M36" s="254">
        <v>5</v>
      </c>
      <c r="N36" s="254">
        <v>307</v>
      </c>
      <c r="O36" s="254">
        <v>24</v>
      </c>
      <c r="P36" s="254">
        <v>524</v>
      </c>
      <c r="Q36" s="254">
        <v>29</v>
      </c>
      <c r="R36" s="254">
        <v>831</v>
      </c>
    </row>
    <row r="37" spans="1:18" ht="15.75">
      <c r="A37" s="263">
        <v>16</v>
      </c>
      <c r="B37" s="262" t="s">
        <v>190</v>
      </c>
      <c r="C37" s="254">
        <v>749</v>
      </c>
      <c r="D37" s="254">
        <v>5985</v>
      </c>
      <c r="E37" s="254">
        <v>7034</v>
      </c>
      <c r="F37" s="254">
        <v>22674</v>
      </c>
      <c r="G37" s="254">
        <v>683</v>
      </c>
      <c r="H37" s="254">
        <v>641</v>
      </c>
      <c r="I37" s="254">
        <v>516</v>
      </c>
      <c r="J37" s="254">
        <v>13617</v>
      </c>
      <c r="K37" s="254">
        <v>8982</v>
      </c>
      <c r="L37" s="254">
        <v>42917</v>
      </c>
      <c r="M37" s="254">
        <v>8</v>
      </c>
      <c r="N37" s="254">
        <v>3028</v>
      </c>
      <c r="O37" s="254">
        <v>7</v>
      </c>
      <c r="P37" s="254">
        <v>137</v>
      </c>
      <c r="Q37" s="254">
        <v>15</v>
      </c>
      <c r="R37" s="254">
        <v>3165</v>
      </c>
    </row>
    <row r="38" spans="1:18" ht="15.75">
      <c r="A38" s="261">
        <v>17</v>
      </c>
      <c r="B38" s="262" t="s">
        <v>191</v>
      </c>
      <c r="C38" s="254">
        <v>839</v>
      </c>
      <c r="D38" s="254">
        <v>5907</v>
      </c>
      <c r="E38" s="254">
        <v>12252</v>
      </c>
      <c r="F38" s="254">
        <v>28747</v>
      </c>
      <c r="G38" s="254">
        <v>717</v>
      </c>
      <c r="H38" s="254">
        <v>24083</v>
      </c>
      <c r="I38" s="254">
        <v>1996</v>
      </c>
      <c r="J38" s="254">
        <v>48855</v>
      </c>
      <c r="K38" s="254">
        <v>15804</v>
      </c>
      <c r="L38" s="254">
        <v>107592</v>
      </c>
      <c r="M38" s="254">
        <v>84</v>
      </c>
      <c r="N38" s="254">
        <v>14250</v>
      </c>
      <c r="O38" s="254">
        <v>50</v>
      </c>
      <c r="P38" s="254">
        <v>814</v>
      </c>
      <c r="Q38" s="254">
        <v>134</v>
      </c>
      <c r="R38" s="254">
        <v>15064</v>
      </c>
    </row>
    <row r="39" spans="1:18" ht="15.75">
      <c r="A39" s="263">
        <v>18</v>
      </c>
      <c r="B39" s="262" t="s">
        <v>339</v>
      </c>
      <c r="C39" s="254">
        <v>127</v>
      </c>
      <c r="D39" s="254">
        <v>806</v>
      </c>
      <c r="E39" s="254">
        <v>599</v>
      </c>
      <c r="F39" s="254">
        <v>978</v>
      </c>
      <c r="G39" s="254">
        <v>29</v>
      </c>
      <c r="H39" s="254">
        <v>6865</v>
      </c>
      <c r="I39" s="254">
        <v>78</v>
      </c>
      <c r="J39" s="254">
        <v>3244</v>
      </c>
      <c r="K39" s="254">
        <v>833</v>
      </c>
      <c r="L39" s="254">
        <v>11893</v>
      </c>
      <c r="M39" s="254">
        <v>0</v>
      </c>
      <c r="N39" s="254">
        <v>0</v>
      </c>
      <c r="O39" s="254">
        <v>0</v>
      </c>
      <c r="P39" s="254">
        <v>0</v>
      </c>
      <c r="Q39" s="254">
        <v>0</v>
      </c>
      <c r="R39" s="254">
        <v>0</v>
      </c>
    </row>
    <row r="40" spans="1:18" ht="15.75">
      <c r="A40" s="261">
        <v>19</v>
      </c>
      <c r="B40" s="262" t="s">
        <v>218</v>
      </c>
      <c r="C40" s="254">
        <v>1853</v>
      </c>
      <c r="D40" s="254">
        <v>3115</v>
      </c>
      <c r="E40" s="254">
        <v>1717</v>
      </c>
      <c r="F40" s="254">
        <v>4794</v>
      </c>
      <c r="G40" s="254">
        <v>968</v>
      </c>
      <c r="H40" s="254">
        <v>22732</v>
      </c>
      <c r="I40" s="254">
        <v>633</v>
      </c>
      <c r="J40" s="254">
        <v>6429</v>
      </c>
      <c r="K40" s="254">
        <v>5171</v>
      </c>
      <c r="L40" s="254">
        <v>37070</v>
      </c>
      <c r="M40" s="254">
        <v>62</v>
      </c>
      <c r="N40" s="254">
        <v>30749</v>
      </c>
      <c r="O40" s="254">
        <v>13</v>
      </c>
      <c r="P40" s="254">
        <v>3536</v>
      </c>
      <c r="Q40" s="254">
        <v>75</v>
      </c>
      <c r="R40" s="254">
        <v>34285</v>
      </c>
    </row>
    <row r="41" spans="1:18" ht="15.75">
      <c r="A41" s="263"/>
      <c r="B41" s="260" t="s">
        <v>341</v>
      </c>
      <c r="C41" s="258">
        <v>14051</v>
      </c>
      <c r="D41" s="258">
        <v>162394</v>
      </c>
      <c r="E41" s="258">
        <v>71887</v>
      </c>
      <c r="F41" s="258">
        <v>224572</v>
      </c>
      <c r="G41" s="258">
        <v>7614</v>
      </c>
      <c r="H41" s="258">
        <v>272845</v>
      </c>
      <c r="I41" s="258">
        <v>10150</v>
      </c>
      <c r="J41" s="258">
        <v>239770</v>
      </c>
      <c r="K41" s="258">
        <v>103702</v>
      </c>
      <c r="L41" s="258">
        <v>899581</v>
      </c>
      <c r="M41" s="258">
        <v>488</v>
      </c>
      <c r="N41" s="258">
        <v>191082</v>
      </c>
      <c r="O41" s="258">
        <v>325</v>
      </c>
      <c r="P41" s="258">
        <v>57761</v>
      </c>
      <c r="Q41" s="258">
        <v>813</v>
      </c>
      <c r="R41" s="258">
        <v>248843</v>
      </c>
    </row>
    <row r="42" spans="1:18" ht="15.75">
      <c r="A42" s="259" t="s">
        <v>346</v>
      </c>
      <c r="B42" s="260" t="s">
        <v>347</v>
      </c>
      <c r="C42" s="254"/>
      <c r="D42" s="254"/>
      <c r="E42" s="254"/>
      <c r="F42" s="254"/>
      <c r="G42" s="254"/>
      <c r="H42" s="254"/>
      <c r="I42" s="254"/>
      <c r="J42" s="254"/>
      <c r="K42" s="254"/>
      <c r="L42" s="254"/>
      <c r="M42" s="254"/>
      <c r="N42" s="254"/>
      <c r="O42" s="254"/>
      <c r="P42" s="254"/>
      <c r="Q42" s="254"/>
      <c r="R42" s="254"/>
    </row>
    <row r="43" spans="1:18" ht="15.75">
      <c r="A43" s="261">
        <v>1</v>
      </c>
      <c r="B43" s="262" t="s">
        <v>202</v>
      </c>
      <c r="C43" s="254">
        <v>2169</v>
      </c>
      <c r="D43" s="254">
        <v>18917</v>
      </c>
      <c r="E43" s="254">
        <v>16704</v>
      </c>
      <c r="F43" s="254">
        <v>82548</v>
      </c>
      <c r="G43" s="254">
        <v>3917</v>
      </c>
      <c r="H43" s="254">
        <v>22587</v>
      </c>
      <c r="I43" s="254">
        <v>2880</v>
      </c>
      <c r="J43" s="254">
        <v>59159</v>
      </c>
      <c r="K43" s="254">
        <v>25670</v>
      </c>
      <c r="L43" s="254">
        <v>183211</v>
      </c>
      <c r="M43" s="254">
        <v>56</v>
      </c>
      <c r="N43" s="254">
        <v>3674</v>
      </c>
      <c r="O43" s="254">
        <v>233</v>
      </c>
      <c r="P43" s="254">
        <v>22746</v>
      </c>
      <c r="Q43" s="254">
        <v>289</v>
      </c>
      <c r="R43" s="254">
        <v>26420</v>
      </c>
    </row>
    <row r="44" spans="1:18" ht="15.75">
      <c r="A44" s="261">
        <v>2</v>
      </c>
      <c r="B44" s="262" t="s">
        <v>430</v>
      </c>
      <c r="C44" s="254">
        <v>61</v>
      </c>
      <c r="D44" s="254">
        <v>4334</v>
      </c>
      <c r="E44" s="254">
        <v>321</v>
      </c>
      <c r="F44" s="254">
        <v>11325</v>
      </c>
      <c r="G44" s="254">
        <v>65</v>
      </c>
      <c r="H44" s="254">
        <v>13020</v>
      </c>
      <c r="I44" s="254">
        <v>14</v>
      </c>
      <c r="J44" s="254">
        <v>1456</v>
      </c>
      <c r="K44" s="254">
        <v>461</v>
      </c>
      <c r="L44" s="254">
        <v>30135</v>
      </c>
      <c r="M44" s="254">
        <v>1</v>
      </c>
      <c r="N44" s="254">
        <v>163</v>
      </c>
      <c r="O44" s="254">
        <v>0</v>
      </c>
      <c r="P44" s="254">
        <v>0</v>
      </c>
      <c r="Q44" s="254">
        <v>1</v>
      </c>
      <c r="R44" s="254">
        <v>163</v>
      </c>
    </row>
    <row r="45" spans="1:18" ht="15.75">
      <c r="A45" s="263">
        <v>3</v>
      </c>
      <c r="B45" s="264" t="s">
        <v>347</v>
      </c>
      <c r="C45" s="254">
        <v>4867</v>
      </c>
      <c r="D45" s="254">
        <v>53343</v>
      </c>
      <c r="E45" s="254">
        <v>84642</v>
      </c>
      <c r="F45" s="254">
        <v>164353</v>
      </c>
      <c r="G45" s="254">
        <v>2572</v>
      </c>
      <c r="H45" s="254">
        <v>145902</v>
      </c>
      <c r="I45" s="254">
        <v>14652</v>
      </c>
      <c r="J45" s="254">
        <v>232332</v>
      </c>
      <c r="K45" s="254">
        <v>106733</v>
      </c>
      <c r="L45" s="254">
        <v>595930</v>
      </c>
      <c r="M45" s="254">
        <v>249</v>
      </c>
      <c r="N45" s="254">
        <v>53685</v>
      </c>
      <c r="O45" s="254">
        <v>809</v>
      </c>
      <c r="P45" s="254">
        <v>70122</v>
      </c>
      <c r="Q45" s="254">
        <v>1058</v>
      </c>
      <c r="R45" s="254">
        <v>123807</v>
      </c>
    </row>
    <row r="46" spans="1:18" ht="15.75">
      <c r="A46" s="265"/>
      <c r="B46" s="260" t="s">
        <v>437</v>
      </c>
      <c r="C46" s="258">
        <v>7097</v>
      </c>
      <c r="D46" s="258">
        <v>76594</v>
      </c>
      <c r="E46" s="258">
        <v>101667</v>
      </c>
      <c r="F46" s="258">
        <v>258226</v>
      </c>
      <c r="G46" s="258">
        <v>6554</v>
      </c>
      <c r="H46" s="258">
        <v>181509</v>
      </c>
      <c r="I46" s="258">
        <v>17546</v>
      </c>
      <c r="J46" s="258">
        <v>292947</v>
      </c>
      <c r="K46" s="258">
        <v>132864</v>
      </c>
      <c r="L46" s="258">
        <v>809276</v>
      </c>
      <c r="M46" s="258">
        <v>306</v>
      </c>
      <c r="N46" s="258">
        <v>57522</v>
      </c>
      <c r="O46" s="258">
        <v>1042</v>
      </c>
      <c r="P46" s="258">
        <v>92868</v>
      </c>
      <c r="Q46" s="258">
        <v>1348</v>
      </c>
      <c r="R46" s="258">
        <v>150390</v>
      </c>
    </row>
    <row r="47" spans="1:18">
      <c r="A47" s="266"/>
      <c r="B47" s="267" t="s">
        <v>502</v>
      </c>
      <c r="C47" s="258">
        <v>60696</v>
      </c>
      <c r="D47" s="258">
        <v>644895</v>
      </c>
      <c r="E47" s="258">
        <v>567619</v>
      </c>
      <c r="F47" s="258">
        <v>1286640</v>
      </c>
      <c r="G47" s="258">
        <v>26277</v>
      </c>
      <c r="H47" s="258">
        <v>1378895</v>
      </c>
      <c r="I47" s="258">
        <v>54099</v>
      </c>
      <c r="J47" s="258">
        <v>1108541</v>
      </c>
      <c r="K47" s="258">
        <v>708691</v>
      </c>
      <c r="L47" s="258">
        <v>4418971</v>
      </c>
      <c r="M47" s="258">
        <v>2149</v>
      </c>
      <c r="N47" s="258">
        <v>623108</v>
      </c>
      <c r="O47" s="258">
        <v>1889</v>
      </c>
      <c r="P47" s="258">
        <v>259136</v>
      </c>
      <c r="Q47" s="258">
        <v>4038</v>
      </c>
      <c r="R47" s="258">
        <v>882244</v>
      </c>
    </row>
    <row r="48" spans="1:18">
      <c r="A48" s="268" t="s">
        <v>361</v>
      </c>
      <c r="B48" s="267" t="s">
        <v>362</v>
      </c>
      <c r="C48" s="254"/>
      <c r="D48" s="269"/>
      <c r="E48" s="246"/>
      <c r="F48" s="247"/>
      <c r="G48" s="247"/>
      <c r="H48" s="247"/>
      <c r="I48" s="247"/>
      <c r="J48" s="247"/>
      <c r="K48" s="247"/>
      <c r="L48" s="247"/>
      <c r="M48" s="247"/>
      <c r="N48" s="247"/>
      <c r="O48" s="254"/>
      <c r="P48" s="254"/>
      <c r="Q48" s="254"/>
      <c r="R48" s="254"/>
    </row>
    <row r="49" spans="1:18">
      <c r="A49" s="266">
        <v>1</v>
      </c>
      <c r="B49" s="270" t="s">
        <v>438</v>
      </c>
      <c r="C49" s="254">
        <v>17538</v>
      </c>
      <c r="D49" s="254">
        <v>22023</v>
      </c>
      <c r="E49" s="254">
        <v>40919</v>
      </c>
      <c r="F49" s="254">
        <v>37866</v>
      </c>
      <c r="G49" s="254">
        <v>119</v>
      </c>
      <c r="H49" s="254">
        <v>2364</v>
      </c>
      <c r="I49" s="254">
        <v>417</v>
      </c>
      <c r="J49" s="254">
        <v>7092</v>
      </c>
      <c r="K49" s="254">
        <v>58993</v>
      </c>
      <c r="L49" s="254">
        <v>69345</v>
      </c>
      <c r="M49" s="254">
        <v>3</v>
      </c>
      <c r="N49" s="254">
        <v>4172</v>
      </c>
      <c r="O49" s="254">
        <v>2</v>
      </c>
      <c r="P49" s="254">
        <v>1220</v>
      </c>
      <c r="Q49" s="254">
        <v>5</v>
      </c>
      <c r="R49" s="254">
        <v>5392</v>
      </c>
    </row>
    <row r="50" spans="1:18">
      <c r="A50" s="266">
        <v>2</v>
      </c>
      <c r="B50" s="270" t="s">
        <v>365</v>
      </c>
      <c r="C50" s="254">
        <v>9069</v>
      </c>
      <c r="D50" s="254">
        <v>12580</v>
      </c>
      <c r="E50" s="254">
        <v>57326</v>
      </c>
      <c r="F50" s="254">
        <v>69021</v>
      </c>
      <c r="G50" s="254">
        <v>87</v>
      </c>
      <c r="H50" s="254">
        <v>725</v>
      </c>
      <c r="I50" s="254">
        <v>84</v>
      </c>
      <c r="J50" s="254">
        <v>1328</v>
      </c>
      <c r="K50" s="254">
        <v>66566</v>
      </c>
      <c r="L50" s="254">
        <v>83654</v>
      </c>
      <c r="M50" s="254">
        <v>0</v>
      </c>
      <c r="N50" s="254">
        <v>0</v>
      </c>
      <c r="O50" s="254">
        <v>0</v>
      </c>
      <c r="P50" s="254">
        <v>0</v>
      </c>
      <c r="Q50" s="254">
        <v>0</v>
      </c>
      <c r="R50" s="254">
        <v>0</v>
      </c>
    </row>
    <row r="51" spans="1:18">
      <c r="A51" s="266">
        <v>3</v>
      </c>
      <c r="B51" s="270" t="s">
        <v>410</v>
      </c>
      <c r="C51" s="254">
        <v>1648</v>
      </c>
      <c r="D51" s="254">
        <v>1528</v>
      </c>
      <c r="E51" s="254">
        <v>80166</v>
      </c>
      <c r="F51" s="254">
        <v>41693</v>
      </c>
      <c r="G51" s="254">
        <v>48</v>
      </c>
      <c r="H51" s="254">
        <v>6149</v>
      </c>
      <c r="I51" s="254">
        <v>723</v>
      </c>
      <c r="J51" s="254">
        <v>22461</v>
      </c>
      <c r="K51" s="254">
        <v>82585</v>
      </c>
      <c r="L51" s="254">
        <v>71831</v>
      </c>
      <c r="M51" s="254">
        <v>2</v>
      </c>
      <c r="N51" s="254">
        <v>1148</v>
      </c>
      <c r="O51" s="254">
        <v>278</v>
      </c>
      <c r="P51" s="254">
        <v>2651</v>
      </c>
      <c r="Q51" s="254">
        <v>280</v>
      </c>
      <c r="R51" s="254">
        <v>3799</v>
      </c>
    </row>
    <row r="52" spans="1:18">
      <c r="A52" s="266"/>
      <c r="B52" s="267" t="s">
        <v>367</v>
      </c>
      <c r="C52" s="258">
        <v>28255</v>
      </c>
      <c r="D52" s="258">
        <v>36131</v>
      </c>
      <c r="E52" s="258">
        <v>178411</v>
      </c>
      <c r="F52" s="258">
        <v>148580</v>
      </c>
      <c r="G52" s="258">
        <v>254</v>
      </c>
      <c r="H52" s="258">
        <v>9238</v>
      </c>
      <c r="I52" s="258">
        <v>1224</v>
      </c>
      <c r="J52" s="258">
        <v>30881</v>
      </c>
      <c r="K52" s="258">
        <v>208144</v>
      </c>
      <c r="L52" s="258">
        <v>224830</v>
      </c>
      <c r="M52" s="258">
        <v>5</v>
      </c>
      <c r="N52" s="258">
        <v>5320</v>
      </c>
      <c r="O52" s="258">
        <v>280</v>
      </c>
      <c r="P52" s="258">
        <v>3871</v>
      </c>
      <c r="Q52" s="258">
        <v>285</v>
      </c>
      <c r="R52" s="258">
        <v>9191</v>
      </c>
    </row>
    <row r="53" spans="1:18">
      <c r="A53" s="602" t="s">
        <v>503</v>
      </c>
      <c r="B53" s="602"/>
      <c r="C53" s="258">
        <v>88951</v>
      </c>
      <c r="D53" s="258">
        <v>681026</v>
      </c>
      <c r="E53" s="258">
        <v>746030</v>
      </c>
      <c r="F53" s="258">
        <v>1435220</v>
      </c>
      <c r="G53" s="258">
        <v>26531</v>
      </c>
      <c r="H53" s="258">
        <v>1388133</v>
      </c>
      <c r="I53" s="258">
        <v>55323</v>
      </c>
      <c r="J53" s="258">
        <v>1139422</v>
      </c>
      <c r="K53" s="258">
        <v>916835</v>
      </c>
      <c r="L53" s="258">
        <v>4643801</v>
      </c>
      <c r="M53" s="258">
        <v>2154</v>
      </c>
      <c r="N53" s="258">
        <v>628428</v>
      </c>
      <c r="O53" s="258">
        <v>2169</v>
      </c>
      <c r="P53" s="258">
        <v>263007</v>
      </c>
      <c r="Q53" s="258">
        <v>4323</v>
      </c>
      <c r="R53" s="258">
        <v>891435</v>
      </c>
    </row>
    <row r="54" spans="1:18" ht="15.75">
      <c r="A54" s="263" t="s">
        <v>370</v>
      </c>
      <c r="B54" s="260" t="s">
        <v>504</v>
      </c>
      <c r="C54" s="246">
        <v>1022</v>
      </c>
      <c r="D54" s="246">
        <v>13669</v>
      </c>
      <c r="E54" s="246">
        <v>618</v>
      </c>
      <c r="F54" s="246">
        <v>4845</v>
      </c>
      <c r="G54" s="246">
        <v>0</v>
      </c>
      <c r="H54" s="246">
        <v>0</v>
      </c>
      <c r="I54" s="246">
        <v>0</v>
      </c>
      <c r="J54" s="246">
        <v>0</v>
      </c>
      <c r="K54" s="246">
        <v>1640</v>
      </c>
      <c r="L54" s="246">
        <v>18514</v>
      </c>
      <c r="M54" s="246">
        <v>0</v>
      </c>
      <c r="N54" s="246">
        <v>0</v>
      </c>
      <c r="O54" s="246">
        <v>0</v>
      </c>
      <c r="P54" s="246">
        <v>0</v>
      </c>
      <c r="Q54" s="246">
        <v>0</v>
      </c>
      <c r="R54" s="246">
        <v>0</v>
      </c>
    </row>
    <row r="55" spans="1:18" ht="15.75">
      <c r="A55" s="271" t="s">
        <v>376</v>
      </c>
      <c r="B55" s="272" t="s">
        <v>377</v>
      </c>
      <c r="C55" s="246">
        <v>4546</v>
      </c>
      <c r="D55" s="246">
        <v>24160</v>
      </c>
      <c r="E55" s="246">
        <v>1005</v>
      </c>
      <c r="F55" s="246">
        <v>8542</v>
      </c>
      <c r="G55" s="246">
        <v>3412</v>
      </c>
      <c r="H55" s="246">
        <v>80548</v>
      </c>
      <c r="I55" s="246">
        <v>1065</v>
      </c>
      <c r="J55" s="246">
        <v>35906</v>
      </c>
      <c r="K55" s="246">
        <v>10028</v>
      </c>
      <c r="L55" s="246">
        <v>149156</v>
      </c>
      <c r="M55" s="246">
        <v>74</v>
      </c>
      <c r="N55" s="246">
        <v>8157</v>
      </c>
      <c r="O55" s="246">
        <v>86</v>
      </c>
      <c r="P55" s="246">
        <v>9292</v>
      </c>
      <c r="Q55" s="246">
        <v>160</v>
      </c>
      <c r="R55" s="246">
        <v>17449</v>
      </c>
    </row>
    <row r="56" spans="1:18">
      <c r="A56" s="247"/>
      <c r="B56" s="250" t="s">
        <v>379</v>
      </c>
      <c r="C56" s="273">
        <v>94519</v>
      </c>
      <c r="D56" s="273">
        <v>718855</v>
      </c>
      <c r="E56" s="273">
        <v>747653</v>
      </c>
      <c r="F56" s="273">
        <v>1448607</v>
      </c>
      <c r="G56" s="273">
        <v>29943</v>
      </c>
      <c r="H56" s="273">
        <v>1468681</v>
      </c>
      <c r="I56" s="273">
        <v>56388</v>
      </c>
      <c r="J56" s="273">
        <v>1175328</v>
      </c>
      <c r="K56" s="273">
        <v>928503</v>
      </c>
      <c r="L56" s="273">
        <v>4811471</v>
      </c>
      <c r="M56" s="273">
        <v>2228</v>
      </c>
      <c r="N56" s="273">
        <v>636585</v>
      </c>
      <c r="O56" s="273">
        <v>2255</v>
      </c>
      <c r="P56" s="273">
        <v>272299</v>
      </c>
      <c r="Q56" s="273">
        <v>4483</v>
      </c>
      <c r="R56" s="273">
        <v>908884</v>
      </c>
    </row>
  </sheetData>
  <mergeCells count="24">
    <mergeCell ref="K7:M7"/>
    <mergeCell ref="Q7:R7"/>
    <mergeCell ref="K3:R3"/>
    <mergeCell ref="C4:J4"/>
    <mergeCell ref="K4:R4"/>
    <mergeCell ref="C5:J5"/>
    <mergeCell ref="C6:J6"/>
    <mergeCell ref="K6:R6"/>
    <mergeCell ref="Q9:R9"/>
    <mergeCell ref="C10:D10"/>
    <mergeCell ref="E10:F10"/>
    <mergeCell ref="A53:B53"/>
    <mergeCell ref="C8:F8"/>
    <mergeCell ref="G8:J8"/>
    <mergeCell ref="M8:R8"/>
    <mergeCell ref="C9:D9"/>
    <mergeCell ref="E9:F9"/>
    <mergeCell ref="G9:H9"/>
    <mergeCell ref="I9:J9"/>
    <mergeCell ref="K9:L9"/>
    <mergeCell ref="M9:N9"/>
    <mergeCell ref="O9:P9"/>
    <mergeCell ref="A3:B9"/>
    <mergeCell ref="C3:J3"/>
  </mergeCells>
  <pageMargins left="0.7" right="0.7" top="0.75" bottom="0.75" header="0.3" footer="0.3"/>
</worksheet>
</file>

<file path=xl/worksheets/sheet19.xml><?xml version="1.0" encoding="utf-8"?>
<worksheet xmlns="http://schemas.openxmlformats.org/spreadsheetml/2006/main" xmlns:r="http://schemas.openxmlformats.org/officeDocument/2006/relationships">
  <dimension ref="A1:R82"/>
  <sheetViews>
    <sheetView topLeftCell="D28" workbookViewId="0">
      <selection activeCell="H10" sqref="H10"/>
    </sheetView>
  </sheetViews>
  <sheetFormatPr defaultRowHeight="15"/>
  <cols>
    <col min="1" max="1" width="11.5703125" style="161" bestFit="1" customWidth="1"/>
    <col min="2" max="2" width="34.28515625" style="161" customWidth="1"/>
    <col min="3" max="3" width="13.7109375" style="161" bestFit="1" customWidth="1"/>
    <col min="4" max="4" width="12" style="161" bestFit="1" customWidth="1"/>
    <col min="5" max="5" width="12.7109375" style="161" bestFit="1" customWidth="1"/>
    <col min="6" max="6" width="13.28515625" style="161" bestFit="1" customWidth="1"/>
    <col min="7" max="7" width="11.7109375" style="161" bestFit="1" customWidth="1"/>
    <col min="8" max="11" width="12" style="161" bestFit="1" customWidth="1"/>
    <col min="12" max="12" width="13.28515625" style="161" bestFit="1" customWidth="1"/>
    <col min="13" max="14" width="12" style="161" bestFit="1" customWidth="1"/>
    <col min="15" max="15" width="13.7109375" style="161" bestFit="1" customWidth="1"/>
    <col min="16" max="16" width="11.28515625" style="161" customWidth="1"/>
    <col min="17" max="17" width="12.5703125" style="161" customWidth="1"/>
    <col min="18" max="256" width="9.140625" style="161"/>
    <col min="257" max="257" width="11.5703125" style="161" bestFit="1" customWidth="1"/>
    <col min="258" max="258" width="34.28515625" style="161" customWidth="1"/>
    <col min="259" max="259" width="13.7109375" style="161" bestFit="1" customWidth="1"/>
    <col min="260" max="260" width="12" style="161" bestFit="1" customWidth="1"/>
    <col min="261" max="261" width="12.7109375" style="161" bestFit="1" customWidth="1"/>
    <col min="262" max="262" width="13.28515625" style="161" bestFit="1" customWidth="1"/>
    <col min="263" max="263" width="11.7109375" style="161" bestFit="1" customWidth="1"/>
    <col min="264" max="267" width="12" style="161" bestFit="1" customWidth="1"/>
    <col min="268" max="268" width="13.28515625" style="161" bestFit="1" customWidth="1"/>
    <col min="269" max="270" width="12" style="161" bestFit="1" customWidth="1"/>
    <col min="271" max="271" width="13.7109375" style="161" bestFit="1" customWidth="1"/>
    <col min="272" max="512" width="9.140625" style="161"/>
    <col min="513" max="513" width="11.5703125" style="161" bestFit="1" customWidth="1"/>
    <col min="514" max="514" width="34.28515625" style="161" customWidth="1"/>
    <col min="515" max="515" width="13.7109375" style="161" bestFit="1" customWidth="1"/>
    <col min="516" max="516" width="12" style="161" bestFit="1" customWidth="1"/>
    <col min="517" max="517" width="12.7109375" style="161" bestFit="1" customWidth="1"/>
    <col min="518" max="518" width="13.28515625" style="161" bestFit="1" customWidth="1"/>
    <col min="519" max="519" width="11.7109375" style="161" bestFit="1" customWidth="1"/>
    <col min="520" max="523" width="12" style="161" bestFit="1" customWidth="1"/>
    <col min="524" max="524" width="13.28515625" style="161" bestFit="1" customWidth="1"/>
    <col min="525" max="526" width="12" style="161" bestFit="1" customWidth="1"/>
    <col min="527" max="527" width="13.7109375" style="161" bestFit="1" customWidth="1"/>
    <col min="528" max="768" width="9.140625" style="161"/>
    <col min="769" max="769" width="11.5703125" style="161" bestFit="1" customWidth="1"/>
    <col min="770" max="770" width="34.28515625" style="161" customWidth="1"/>
    <col min="771" max="771" width="13.7109375" style="161" bestFit="1" customWidth="1"/>
    <col min="772" max="772" width="12" style="161" bestFit="1" customWidth="1"/>
    <col min="773" max="773" width="12.7109375" style="161" bestFit="1" customWidth="1"/>
    <col min="774" max="774" width="13.28515625" style="161" bestFit="1" customWidth="1"/>
    <col min="775" max="775" width="11.7109375" style="161" bestFit="1" customWidth="1"/>
    <col min="776" max="779" width="12" style="161" bestFit="1" customWidth="1"/>
    <col min="780" max="780" width="13.28515625" style="161" bestFit="1" customWidth="1"/>
    <col min="781" max="782" width="12" style="161" bestFit="1" customWidth="1"/>
    <col min="783" max="783" width="13.7109375" style="161" bestFit="1" customWidth="1"/>
    <col min="784" max="1024" width="9.140625" style="161"/>
    <col min="1025" max="1025" width="11.5703125" style="161" bestFit="1" customWidth="1"/>
    <col min="1026" max="1026" width="34.28515625" style="161" customWidth="1"/>
    <col min="1027" max="1027" width="13.7109375" style="161" bestFit="1" customWidth="1"/>
    <col min="1028" max="1028" width="12" style="161" bestFit="1" customWidth="1"/>
    <col min="1029" max="1029" width="12.7109375" style="161" bestFit="1" customWidth="1"/>
    <col min="1030" max="1030" width="13.28515625" style="161" bestFit="1" customWidth="1"/>
    <col min="1031" max="1031" width="11.7109375" style="161" bestFit="1" customWidth="1"/>
    <col min="1032" max="1035" width="12" style="161" bestFit="1" customWidth="1"/>
    <col min="1036" max="1036" width="13.28515625" style="161" bestFit="1" customWidth="1"/>
    <col min="1037" max="1038" width="12" style="161" bestFit="1" customWidth="1"/>
    <col min="1039" max="1039" width="13.7109375" style="161" bestFit="1" customWidth="1"/>
    <col min="1040" max="1280" width="9.140625" style="161"/>
    <col min="1281" max="1281" width="11.5703125" style="161" bestFit="1" customWidth="1"/>
    <col min="1282" max="1282" width="34.28515625" style="161" customWidth="1"/>
    <col min="1283" max="1283" width="13.7109375" style="161" bestFit="1" customWidth="1"/>
    <col min="1284" max="1284" width="12" style="161" bestFit="1" customWidth="1"/>
    <col min="1285" max="1285" width="12.7109375" style="161" bestFit="1" customWidth="1"/>
    <col min="1286" max="1286" width="13.28515625" style="161" bestFit="1" customWidth="1"/>
    <col min="1287" max="1287" width="11.7109375" style="161" bestFit="1" customWidth="1"/>
    <col min="1288" max="1291" width="12" style="161" bestFit="1" customWidth="1"/>
    <col min="1292" max="1292" width="13.28515625" style="161" bestFit="1" customWidth="1"/>
    <col min="1293" max="1294" width="12" style="161" bestFit="1" customWidth="1"/>
    <col min="1295" max="1295" width="13.7109375" style="161" bestFit="1" customWidth="1"/>
    <col min="1296" max="1536" width="9.140625" style="161"/>
    <col min="1537" max="1537" width="11.5703125" style="161" bestFit="1" customWidth="1"/>
    <col min="1538" max="1538" width="34.28515625" style="161" customWidth="1"/>
    <col min="1539" max="1539" width="13.7109375" style="161" bestFit="1" customWidth="1"/>
    <col min="1540" max="1540" width="12" style="161" bestFit="1" customWidth="1"/>
    <col min="1541" max="1541" width="12.7109375" style="161" bestFit="1" customWidth="1"/>
    <col min="1542" max="1542" width="13.28515625" style="161" bestFit="1" customWidth="1"/>
    <col min="1543" max="1543" width="11.7109375" style="161" bestFit="1" customWidth="1"/>
    <col min="1544" max="1547" width="12" style="161" bestFit="1" customWidth="1"/>
    <col min="1548" max="1548" width="13.28515625" style="161" bestFit="1" customWidth="1"/>
    <col min="1549" max="1550" width="12" style="161" bestFit="1" customWidth="1"/>
    <col min="1551" max="1551" width="13.7109375" style="161" bestFit="1" customWidth="1"/>
    <col min="1552" max="1792" width="9.140625" style="161"/>
    <col min="1793" max="1793" width="11.5703125" style="161" bestFit="1" customWidth="1"/>
    <col min="1794" max="1794" width="34.28515625" style="161" customWidth="1"/>
    <col min="1795" max="1795" width="13.7109375" style="161" bestFit="1" customWidth="1"/>
    <col min="1796" max="1796" width="12" style="161" bestFit="1" customWidth="1"/>
    <col min="1797" max="1797" width="12.7109375" style="161" bestFit="1" customWidth="1"/>
    <col min="1798" max="1798" width="13.28515625" style="161" bestFit="1" customWidth="1"/>
    <col min="1799" max="1799" width="11.7109375" style="161" bestFit="1" customWidth="1"/>
    <col min="1800" max="1803" width="12" style="161" bestFit="1" customWidth="1"/>
    <col min="1804" max="1804" width="13.28515625" style="161" bestFit="1" customWidth="1"/>
    <col min="1805" max="1806" width="12" style="161" bestFit="1" customWidth="1"/>
    <col min="1807" max="1807" width="13.7109375" style="161" bestFit="1" customWidth="1"/>
    <col min="1808" max="2048" width="9.140625" style="161"/>
    <col min="2049" max="2049" width="11.5703125" style="161" bestFit="1" customWidth="1"/>
    <col min="2050" max="2050" width="34.28515625" style="161" customWidth="1"/>
    <col min="2051" max="2051" width="13.7109375" style="161" bestFit="1" customWidth="1"/>
    <col min="2052" max="2052" width="12" style="161" bestFit="1" customWidth="1"/>
    <col min="2053" max="2053" width="12.7109375" style="161" bestFit="1" customWidth="1"/>
    <col min="2054" max="2054" width="13.28515625" style="161" bestFit="1" customWidth="1"/>
    <col min="2055" max="2055" width="11.7109375" style="161" bestFit="1" customWidth="1"/>
    <col min="2056" max="2059" width="12" style="161" bestFit="1" customWidth="1"/>
    <col min="2060" max="2060" width="13.28515625" style="161" bestFit="1" customWidth="1"/>
    <col min="2061" max="2062" width="12" style="161" bestFit="1" customWidth="1"/>
    <col min="2063" max="2063" width="13.7109375" style="161" bestFit="1" customWidth="1"/>
    <col min="2064" max="2304" width="9.140625" style="161"/>
    <col min="2305" max="2305" width="11.5703125" style="161" bestFit="1" customWidth="1"/>
    <col min="2306" max="2306" width="34.28515625" style="161" customWidth="1"/>
    <col min="2307" max="2307" width="13.7109375" style="161" bestFit="1" customWidth="1"/>
    <col min="2308" max="2308" width="12" style="161" bestFit="1" customWidth="1"/>
    <col min="2309" max="2309" width="12.7109375" style="161" bestFit="1" customWidth="1"/>
    <col min="2310" max="2310" width="13.28515625" style="161" bestFit="1" customWidth="1"/>
    <col min="2311" max="2311" width="11.7109375" style="161" bestFit="1" customWidth="1"/>
    <col min="2312" max="2315" width="12" style="161" bestFit="1" customWidth="1"/>
    <col min="2316" max="2316" width="13.28515625" style="161" bestFit="1" customWidth="1"/>
    <col min="2317" max="2318" width="12" style="161" bestFit="1" customWidth="1"/>
    <col min="2319" max="2319" width="13.7109375" style="161" bestFit="1" customWidth="1"/>
    <col min="2320" max="2560" width="9.140625" style="161"/>
    <col min="2561" max="2561" width="11.5703125" style="161" bestFit="1" customWidth="1"/>
    <col min="2562" max="2562" width="34.28515625" style="161" customWidth="1"/>
    <col min="2563" max="2563" width="13.7109375" style="161" bestFit="1" customWidth="1"/>
    <col min="2564" max="2564" width="12" style="161" bestFit="1" customWidth="1"/>
    <col min="2565" max="2565" width="12.7109375" style="161" bestFit="1" customWidth="1"/>
    <col min="2566" max="2566" width="13.28515625" style="161" bestFit="1" customWidth="1"/>
    <col min="2567" max="2567" width="11.7109375" style="161" bestFit="1" customWidth="1"/>
    <col min="2568" max="2571" width="12" style="161" bestFit="1" customWidth="1"/>
    <col min="2572" max="2572" width="13.28515625" style="161" bestFit="1" customWidth="1"/>
    <col min="2573" max="2574" width="12" style="161" bestFit="1" customWidth="1"/>
    <col min="2575" max="2575" width="13.7109375" style="161" bestFit="1" customWidth="1"/>
    <col min="2576" max="2816" width="9.140625" style="161"/>
    <col min="2817" max="2817" width="11.5703125" style="161" bestFit="1" customWidth="1"/>
    <col min="2818" max="2818" width="34.28515625" style="161" customWidth="1"/>
    <col min="2819" max="2819" width="13.7109375" style="161" bestFit="1" customWidth="1"/>
    <col min="2820" max="2820" width="12" style="161" bestFit="1" customWidth="1"/>
    <col min="2821" max="2821" width="12.7109375" style="161" bestFit="1" customWidth="1"/>
    <col min="2822" max="2822" width="13.28515625" style="161" bestFit="1" customWidth="1"/>
    <col min="2823" max="2823" width="11.7109375" style="161" bestFit="1" customWidth="1"/>
    <col min="2824" max="2827" width="12" style="161" bestFit="1" customWidth="1"/>
    <col min="2828" max="2828" width="13.28515625" style="161" bestFit="1" customWidth="1"/>
    <col min="2829" max="2830" width="12" style="161" bestFit="1" customWidth="1"/>
    <col min="2831" max="2831" width="13.7109375" style="161" bestFit="1" customWidth="1"/>
    <col min="2832" max="3072" width="9.140625" style="161"/>
    <col min="3073" max="3073" width="11.5703125" style="161" bestFit="1" customWidth="1"/>
    <col min="3074" max="3074" width="34.28515625" style="161" customWidth="1"/>
    <col min="3075" max="3075" width="13.7109375" style="161" bestFit="1" customWidth="1"/>
    <col min="3076" max="3076" width="12" style="161" bestFit="1" customWidth="1"/>
    <col min="3077" max="3077" width="12.7109375" style="161" bestFit="1" customWidth="1"/>
    <col min="3078" max="3078" width="13.28515625" style="161" bestFit="1" customWidth="1"/>
    <col min="3079" max="3079" width="11.7109375" style="161" bestFit="1" customWidth="1"/>
    <col min="3080" max="3083" width="12" style="161" bestFit="1" customWidth="1"/>
    <col min="3084" max="3084" width="13.28515625" style="161" bestFit="1" customWidth="1"/>
    <col min="3085" max="3086" width="12" style="161" bestFit="1" customWidth="1"/>
    <col min="3087" max="3087" width="13.7109375" style="161" bestFit="1" customWidth="1"/>
    <col min="3088" max="3328" width="9.140625" style="161"/>
    <col min="3329" max="3329" width="11.5703125" style="161" bestFit="1" customWidth="1"/>
    <col min="3330" max="3330" width="34.28515625" style="161" customWidth="1"/>
    <col min="3331" max="3331" width="13.7109375" style="161" bestFit="1" customWidth="1"/>
    <col min="3332" max="3332" width="12" style="161" bestFit="1" customWidth="1"/>
    <col min="3333" max="3333" width="12.7109375" style="161" bestFit="1" customWidth="1"/>
    <col min="3334" max="3334" width="13.28515625" style="161" bestFit="1" customWidth="1"/>
    <col min="3335" max="3335" width="11.7109375" style="161" bestFit="1" customWidth="1"/>
    <col min="3336" max="3339" width="12" style="161" bestFit="1" customWidth="1"/>
    <col min="3340" max="3340" width="13.28515625" style="161" bestFit="1" customWidth="1"/>
    <col min="3341" max="3342" width="12" style="161" bestFit="1" customWidth="1"/>
    <col min="3343" max="3343" width="13.7109375" style="161" bestFit="1" customWidth="1"/>
    <col min="3344" max="3584" width="9.140625" style="161"/>
    <col min="3585" max="3585" width="11.5703125" style="161" bestFit="1" customWidth="1"/>
    <col min="3586" max="3586" width="34.28515625" style="161" customWidth="1"/>
    <col min="3587" max="3587" width="13.7109375" style="161" bestFit="1" customWidth="1"/>
    <col min="3588" max="3588" width="12" style="161" bestFit="1" customWidth="1"/>
    <col min="3589" max="3589" width="12.7109375" style="161" bestFit="1" customWidth="1"/>
    <col min="3590" max="3590" width="13.28515625" style="161" bestFit="1" customWidth="1"/>
    <col min="3591" max="3591" width="11.7109375" style="161" bestFit="1" customWidth="1"/>
    <col min="3592" max="3595" width="12" style="161" bestFit="1" customWidth="1"/>
    <col min="3596" max="3596" width="13.28515625" style="161" bestFit="1" customWidth="1"/>
    <col min="3597" max="3598" width="12" style="161" bestFit="1" customWidth="1"/>
    <col min="3599" max="3599" width="13.7109375" style="161" bestFit="1" customWidth="1"/>
    <col min="3600" max="3840" width="9.140625" style="161"/>
    <col min="3841" max="3841" width="11.5703125" style="161" bestFit="1" customWidth="1"/>
    <col min="3842" max="3842" width="34.28515625" style="161" customWidth="1"/>
    <col min="3843" max="3843" width="13.7109375" style="161" bestFit="1" customWidth="1"/>
    <col min="3844" max="3844" width="12" style="161" bestFit="1" customWidth="1"/>
    <col min="3845" max="3845" width="12.7109375" style="161" bestFit="1" customWidth="1"/>
    <col min="3846" max="3846" width="13.28515625" style="161" bestFit="1" customWidth="1"/>
    <col min="3847" max="3847" width="11.7109375" style="161" bestFit="1" customWidth="1"/>
    <col min="3848" max="3851" width="12" style="161" bestFit="1" customWidth="1"/>
    <col min="3852" max="3852" width="13.28515625" style="161" bestFit="1" customWidth="1"/>
    <col min="3853" max="3854" width="12" style="161" bestFit="1" customWidth="1"/>
    <col min="3855" max="3855" width="13.7109375" style="161" bestFit="1" customWidth="1"/>
    <col min="3856" max="4096" width="9.140625" style="161"/>
    <col min="4097" max="4097" width="11.5703125" style="161" bestFit="1" customWidth="1"/>
    <col min="4098" max="4098" width="34.28515625" style="161" customWidth="1"/>
    <col min="4099" max="4099" width="13.7109375" style="161" bestFit="1" customWidth="1"/>
    <col min="4100" max="4100" width="12" style="161" bestFit="1" customWidth="1"/>
    <col min="4101" max="4101" width="12.7109375" style="161" bestFit="1" customWidth="1"/>
    <col min="4102" max="4102" width="13.28515625" style="161" bestFit="1" customWidth="1"/>
    <col min="4103" max="4103" width="11.7109375" style="161" bestFit="1" customWidth="1"/>
    <col min="4104" max="4107" width="12" style="161" bestFit="1" customWidth="1"/>
    <col min="4108" max="4108" width="13.28515625" style="161" bestFit="1" customWidth="1"/>
    <col min="4109" max="4110" width="12" style="161" bestFit="1" customWidth="1"/>
    <col min="4111" max="4111" width="13.7109375" style="161" bestFit="1" customWidth="1"/>
    <col min="4112" max="4352" width="9.140625" style="161"/>
    <col min="4353" max="4353" width="11.5703125" style="161" bestFit="1" customWidth="1"/>
    <col min="4354" max="4354" width="34.28515625" style="161" customWidth="1"/>
    <col min="4355" max="4355" width="13.7109375" style="161" bestFit="1" customWidth="1"/>
    <col min="4356" max="4356" width="12" style="161" bestFit="1" customWidth="1"/>
    <col min="4357" max="4357" width="12.7109375" style="161" bestFit="1" customWidth="1"/>
    <col min="4358" max="4358" width="13.28515625" style="161" bestFit="1" customWidth="1"/>
    <col min="4359" max="4359" width="11.7109375" style="161" bestFit="1" customWidth="1"/>
    <col min="4360" max="4363" width="12" style="161" bestFit="1" customWidth="1"/>
    <col min="4364" max="4364" width="13.28515625" style="161" bestFit="1" customWidth="1"/>
    <col min="4365" max="4366" width="12" style="161" bestFit="1" customWidth="1"/>
    <col min="4367" max="4367" width="13.7109375" style="161" bestFit="1" customWidth="1"/>
    <col min="4368" max="4608" width="9.140625" style="161"/>
    <col min="4609" max="4609" width="11.5703125" style="161" bestFit="1" customWidth="1"/>
    <col min="4610" max="4610" width="34.28515625" style="161" customWidth="1"/>
    <col min="4611" max="4611" width="13.7109375" style="161" bestFit="1" customWidth="1"/>
    <col min="4612" max="4612" width="12" style="161" bestFit="1" customWidth="1"/>
    <col min="4613" max="4613" width="12.7109375" style="161" bestFit="1" customWidth="1"/>
    <col min="4614" max="4614" width="13.28515625" style="161" bestFit="1" customWidth="1"/>
    <col min="4615" max="4615" width="11.7109375" style="161" bestFit="1" customWidth="1"/>
    <col min="4616" max="4619" width="12" style="161" bestFit="1" customWidth="1"/>
    <col min="4620" max="4620" width="13.28515625" style="161" bestFit="1" customWidth="1"/>
    <col min="4621" max="4622" width="12" style="161" bestFit="1" customWidth="1"/>
    <col min="4623" max="4623" width="13.7109375" style="161" bestFit="1" customWidth="1"/>
    <col min="4624" max="4864" width="9.140625" style="161"/>
    <col min="4865" max="4865" width="11.5703125" style="161" bestFit="1" customWidth="1"/>
    <col min="4866" max="4866" width="34.28515625" style="161" customWidth="1"/>
    <col min="4867" max="4867" width="13.7109375" style="161" bestFit="1" customWidth="1"/>
    <col min="4868" max="4868" width="12" style="161" bestFit="1" customWidth="1"/>
    <col min="4869" max="4869" width="12.7109375" style="161" bestFit="1" customWidth="1"/>
    <col min="4870" max="4870" width="13.28515625" style="161" bestFit="1" customWidth="1"/>
    <col min="4871" max="4871" width="11.7109375" style="161" bestFit="1" customWidth="1"/>
    <col min="4872" max="4875" width="12" style="161" bestFit="1" customWidth="1"/>
    <col min="4876" max="4876" width="13.28515625" style="161" bestFit="1" customWidth="1"/>
    <col min="4877" max="4878" width="12" style="161" bestFit="1" customWidth="1"/>
    <col min="4879" max="4879" width="13.7109375" style="161" bestFit="1" customWidth="1"/>
    <col min="4880" max="5120" width="9.140625" style="161"/>
    <col min="5121" max="5121" width="11.5703125" style="161" bestFit="1" customWidth="1"/>
    <col min="5122" max="5122" width="34.28515625" style="161" customWidth="1"/>
    <col min="5123" max="5123" width="13.7109375" style="161" bestFit="1" customWidth="1"/>
    <col min="5124" max="5124" width="12" style="161" bestFit="1" customWidth="1"/>
    <col min="5125" max="5125" width="12.7109375" style="161" bestFit="1" customWidth="1"/>
    <col min="5126" max="5126" width="13.28515625" style="161" bestFit="1" customWidth="1"/>
    <col min="5127" max="5127" width="11.7109375" style="161" bestFit="1" customWidth="1"/>
    <col min="5128" max="5131" width="12" style="161" bestFit="1" customWidth="1"/>
    <col min="5132" max="5132" width="13.28515625" style="161" bestFit="1" customWidth="1"/>
    <col min="5133" max="5134" width="12" style="161" bestFit="1" customWidth="1"/>
    <col min="5135" max="5135" width="13.7109375" style="161" bestFit="1" customWidth="1"/>
    <col min="5136" max="5376" width="9.140625" style="161"/>
    <col min="5377" max="5377" width="11.5703125" style="161" bestFit="1" customWidth="1"/>
    <col min="5378" max="5378" width="34.28515625" style="161" customWidth="1"/>
    <col min="5379" max="5379" width="13.7109375" style="161" bestFit="1" customWidth="1"/>
    <col min="5380" max="5380" width="12" style="161" bestFit="1" customWidth="1"/>
    <col min="5381" max="5381" width="12.7109375" style="161" bestFit="1" customWidth="1"/>
    <col min="5382" max="5382" width="13.28515625" style="161" bestFit="1" customWidth="1"/>
    <col min="5383" max="5383" width="11.7109375" style="161" bestFit="1" customWidth="1"/>
    <col min="5384" max="5387" width="12" style="161" bestFit="1" customWidth="1"/>
    <col min="5388" max="5388" width="13.28515625" style="161" bestFit="1" customWidth="1"/>
    <col min="5389" max="5390" width="12" style="161" bestFit="1" customWidth="1"/>
    <col min="5391" max="5391" width="13.7109375" style="161" bestFit="1" customWidth="1"/>
    <col min="5392" max="5632" width="9.140625" style="161"/>
    <col min="5633" max="5633" width="11.5703125" style="161" bestFit="1" customWidth="1"/>
    <col min="5634" max="5634" width="34.28515625" style="161" customWidth="1"/>
    <col min="5635" max="5635" width="13.7109375" style="161" bestFit="1" customWidth="1"/>
    <col min="5636" max="5636" width="12" style="161" bestFit="1" customWidth="1"/>
    <col min="5637" max="5637" width="12.7109375" style="161" bestFit="1" customWidth="1"/>
    <col min="5638" max="5638" width="13.28515625" style="161" bestFit="1" customWidth="1"/>
    <col min="5639" max="5639" width="11.7109375" style="161" bestFit="1" customWidth="1"/>
    <col min="5640" max="5643" width="12" style="161" bestFit="1" customWidth="1"/>
    <col min="5644" max="5644" width="13.28515625" style="161" bestFit="1" customWidth="1"/>
    <col min="5645" max="5646" width="12" style="161" bestFit="1" customWidth="1"/>
    <col min="5647" max="5647" width="13.7109375" style="161" bestFit="1" customWidth="1"/>
    <col min="5648" max="5888" width="9.140625" style="161"/>
    <col min="5889" max="5889" width="11.5703125" style="161" bestFit="1" customWidth="1"/>
    <col min="5890" max="5890" width="34.28515625" style="161" customWidth="1"/>
    <col min="5891" max="5891" width="13.7109375" style="161" bestFit="1" customWidth="1"/>
    <col min="5892" max="5892" width="12" style="161" bestFit="1" customWidth="1"/>
    <col min="5893" max="5893" width="12.7109375" style="161" bestFit="1" customWidth="1"/>
    <col min="5894" max="5894" width="13.28515625" style="161" bestFit="1" customWidth="1"/>
    <col min="5895" max="5895" width="11.7109375" style="161" bestFit="1" customWidth="1"/>
    <col min="5896" max="5899" width="12" style="161" bestFit="1" customWidth="1"/>
    <col min="5900" max="5900" width="13.28515625" style="161" bestFit="1" customWidth="1"/>
    <col min="5901" max="5902" width="12" style="161" bestFit="1" customWidth="1"/>
    <col min="5903" max="5903" width="13.7109375" style="161" bestFit="1" customWidth="1"/>
    <col min="5904" max="6144" width="9.140625" style="161"/>
    <col min="6145" max="6145" width="11.5703125" style="161" bestFit="1" customWidth="1"/>
    <col min="6146" max="6146" width="34.28515625" style="161" customWidth="1"/>
    <col min="6147" max="6147" width="13.7109375" style="161" bestFit="1" customWidth="1"/>
    <col min="6148" max="6148" width="12" style="161" bestFit="1" customWidth="1"/>
    <col min="6149" max="6149" width="12.7109375" style="161" bestFit="1" customWidth="1"/>
    <col min="6150" max="6150" width="13.28515625" style="161" bestFit="1" customWidth="1"/>
    <col min="6151" max="6151" width="11.7109375" style="161" bestFit="1" customWidth="1"/>
    <col min="6152" max="6155" width="12" style="161" bestFit="1" customWidth="1"/>
    <col min="6156" max="6156" width="13.28515625" style="161" bestFit="1" customWidth="1"/>
    <col min="6157" max="6158" width="12" style="161" bestFit="1" customWidth="1"/>
    <col min="6159" max="6159" width="13.7109375" style="161" bestFit="1" customWidth="1"/>
    <col min="6160" max="6400" width="9.140625" style="161"/>
    <col min="6401" max="6401" width="11.5703125" style="161" bestFit="1" customWidth="1"/>
    <col min="6402" max="6402" width="34.28515625" style="161" customWidth="1"/>
    <col min="6403" max="6403" width="13.7109375" style="161" bestFit="1" customWidth="1"/>
    <col min="6404" max="6404" width="12" style="161" bestFit="1" customWidth="1"/>
    <col min="6405" max="6405" width="12.7109375" style="161" bestFit="1" customWidth="1"/>
    <col min="6406" max="6406" width="13.28515625" style="161" bestFit="1" customWidth="1"/>
    <col min="6407" max="6407" width="11.7109375" style="161" bestFit="1" customWidth="1"/>
    <col min="6408" max="6411" width="12" style="161" bestFit="1" customWidth="1"/>
    <col min="6412" max="6412" width="13.28515625" style="161" bestFit="1" customWidth="1"/>
    <col min="6413" max="6414" width="12" style="161" bestFit="1" customWidth="1"/>
    <col min="6415" max="6415" width="13.7109375" style="161" bestFit="1" customWidth="1"/>
    <col min="6416" max="6656" width="9.140625" style="161"/>
    <col min="6657" max="6657" width="11.5703125" style="161" bestFit="1" customWidth="1"/>
    <col min="6658" max="6658" width="34.28515625" style="161" customWidth="1"/>
    <col min="6659" max="6659" width="13.7109375" style="161" bestFit="1" customWidth="1"/>
    <col min="6660" max="6660" width="12" style="161" bestFit="1" customWidth="1"/>
    <col min="6661" max="6661" width="12.7109375" style="161" bestFit="1" customWidth="1"/>
    <col min="6662" max="6662" width="13.28515625" style="161" bestFit="1" customWidth="1"/>
    <col min="6663" max="6663" width="11.7109375" style="161" bestFit="1" customWidth="1"/>
    <col min="6664" max="6667" width="12" style="161" bestFit="1" customWidth="1"/>
    <col min="6668" max="6668" width="13.28515625" style="161" bestFit="1" customWidth="1"/>
    <col min="6669" max="6670" width="12" style="161" bestFit="1" customWidth="1"/>
    <col min="6671" max="6671" width="13.7109375" style="161" bestFit="1" customWidth="1"/>
    <col min="6672" max="6912" width="9.140625" style="161"/>
    <col min="6913" max="6913" width="11.5703125" style="161" bestFit="1" customWidth="1"/>
    <col min="6914" max="6914" width="34.28515625" style="161" customWidth="1"/>
    <col min="6915" max="6915" width="13.7109375" style="161" bestFit="1" customWidth="1"/>
    <col min="6916" max="6916" width="12" style="161" bestFit="1" customWidth="1"/>
    <col min="6917" max="6917" width="12.7109375" style="161" bestFit="1" customWidth="1"/>
    <col min="6918" max="6918" width="13.28515625" style="161" bestFit="1" customWidth="1"/>
    <col min="6919" max="6919" width="11.7109375" style="161" bestFit="1" customWidth="1"/>
    <col min="6920" max="6923" width="12" style="161" bestFit="1" customWidth="1"/>
    <col min="6924" max="6924" width="13.28515625" style="161" bestFit="1" customWidth="1"/>
    <col min="6925" max="6926" width="12" style="161" bestFit="1" customWidth="1"/>
    <col min="6927" max="6927" width="13.7109375" style="161" bestFit="1" customWidth="1"/>
    <col min="6928" max="7168" width="9.140625" style="161"/>
    <col min="7169" max="7169" width="11.5703125" style="161" bestFit="1" customWidth="1"/>
    <col min="7170" max="7170" width="34.28515625" style="161" customWidth="1"/>
    <col min="7171" max="7171" width="13.7109375" style="161" bestFit="1" customWidth="1"/>
    <col min="7172" max="7172" width="12" style="161" bestFit="1" customWidth="1"/>
    <col min="7173" max="7173" width="12.7109375" style="161" bestFit="1" customWidth="1"/>
    <col min="7174" max="7174" width="13.28515625" style="161" bestFit="1" customWidth="1"/>
    <col min="7175" max="7175" width="11.7109375" style="161" bestFit="1" customWidth="1"/>
    <col min="7176" max="7179" width="12" style="161" bestFit="1" customWidth="1"/>
    <col min="7180" max="7180" width="13.28515625" style="161" bestFit="1" customWidth="1"/>
    <col min="7181" max="7182" width="12" style="161" bestFit="1" customWidth="1"/>
    <col min="7183" max="7183" width="13.7109375" style="161" bestFit="1" customWidth="1"/>
    <col min="7184" max="7424" width="9.140625" style="161"/>
    <col min="7425" max="7425" width="11.5703125" style="161" bestFit="1" customWidth="1"/>
    <col min="7426" max="7426" width="34.28515625" style="161" customWidth="1"/>
    <col min="7427" max="7427" width="13.7109375" style="161" bestFit="1" customWidth="1"/>
    <col min="7428" max="7428" width="12" style="161" bestFit="1" customWidth="1"/>
    <col min="7429" max="7429" width="12.7109375" style="161" bestFit="1" customWidth="1"/>
    <col min="7430" max="7430" width="13.28515625" style="161" bestFit="1" customWidth="1"/>
    <col min="7431" max="7431" width="11.7109375" style="161" bestFit="1" customWidth="1"/>
    <col min="7432" max="7435" width="12" style="161" bestFit="1" customWidth="1"/>
    <col min="7436" max="7436" width="13.28515625" style="161" bestFit="1" customWidth="1"/>
    <col min="7437" max="7438" width="12" style="161" bestFit="1" customWidth="1"/>
    <col min="7439" max="7439" width="13.7109375" style="161" bestFit="1" customWidth="1"/>
    <col min="7440" max="7680" width="9.140625" style="161"/>
    <col min="7681" max="7681" width="11.5703125" style="161" bestFit="1" customWidth="1"/>
    <col min="7682" max="7682" width="34.28515625" style="161" customWidth="1"/>
    <col min="7683" max="7683" width="13.7109375" style="161" bestFit="1" customWidth="1"/>
    <col min="7684" max="7684" width="12" style="161" bestFit="1" customWidth="1"/>
    <col min="7685" max="7685" width="12.7109375" style="161" bestFit="1" customWidth="1"/>
    <col min="7686" max="7686" width="13.28515625" style="161" bestFit="1" customWidth="1"/>
    <col min="7687" max="7687" width="11.7109375" style="161" bestFit="1" customWidth="1"/>
    <col min="7688" max="7691" width="12" style="161" bestFit="1" customWidth="1"/>
    <col min="7692" max="7692" width="13.28515625" style="161" bestFit="1" customWidth="1"/>
    <col min="7693" max="7694" width="12" style="161" bestFit="1" customWidth="1"/>
    <col min="7695" max="7695" width="13.7109375" style="161" bestFit="1" customWidth="1"/>
    <col min="7696" max="7936" width="9.140625" style="161"/>
    <col min="7937" max="7937" width="11.5703125" style="161" bestFit="1" customWidth="1"/>
    <col min="7938" max="7938" width="34.28515625" style="161" customWidth="1"/>
    <col min="7939" max="7939" width="13.7109375" style="161" bestFit="1" customWidth="1"/>
    <col min="7940" max="7940" width="12" style="161" bestFit="1" customWidth="1"/>
    <col min="7941" max="7941" width="12.7109375" style="161" bestFit="1" customWidth="1"/>
    <col min="7942" max="7942" width="13.28515625" style="161" bestFit="1" customWidth="1"/>
    <col min="7943" max="7943" width="11.7109375" style="161" bestFit="1" customWidth="1"/>
    <col min="7944" max="7947" width="12" style="161" bestFit="1" customWidth="1"/>
    <col min="7948" max="7948" width="13.28515625" style="161" bestFit="1" customWidth="1"/>
    <col min="7949" max="7950" width="12" style="161" bestFit="1" customWidth="1"/>
    <col min="7951" max="7951" width="13.7109375" style="161" bestFit="1" customWidth="1"/>
    <col min="7952" max="8192" width="9.140625" style="161"/>
    <col min="8193" max="8193" width="11.5703125" style="161" bestFit="1" customWidth="1"/>
    <col min="8194" max="8194" width="34.28515625" style="161" customWidth="1"/>
    <col min="8195" max="8195" width="13.7109375" style="161" bestFit="1" customWidth="1"/>
    <col min="8196" max="8196" width="12" style="161" bestFit="1" customWidth="1"/>
    <col min="8197" max="8197" width="12.7109375" style="161" bestFit="1" customWidth="1"/>
    <col min="8198" max="8198" width="13.28515625" style="161" bestFit="1" customWidth="1"/>
    <col min="8199" max="8199" width="11.7109375" style="161" bestFit="1" customWidth="1"/>
    <col min="8200" max="8203" width="12" style="161" bestFit="1" customWidth="1"/>
    <col min="8204" max="8204" width="13.28515625" style="161" bestFit="1" customWidth="1"/>
    <col min="8205" max="8206" width="12" style="161" bestFit="1" customWidth="1"/>
    <col min="8207" max="8207" width="13.7109375" style="161" bestFit="1" customWidth="1"/>
    <col min="8208" max="8448" width="9.140625" style="161"/>
    <col min="8449" max="8449" width="11.5703125" style="161" bestFit="1" customWidth="1"/>
    <col min="8450" max="8450" width="34.28515625" style="161" customWidth="1"/>
    <col min="8451" max="8451" width="13.7109375" style="161" bestFit="1" customWidth="1"/>
    <col min="8452" max="8452" width="12" style="161" bestFit="1" customWidth="1"/>
    <col min="8453" max="8453" width="12.7109375" style="161" bestFit="1" customWidth="1"/>
    <col min="8454" max="8454" width="13.28515625" style="161" bestFit="1" customWidth="1"/>
    <col min="8455" max="8455" width="11.7109375" style="161" bestFit="1" customWidth="1"/>
    <col min="8456" max="8459" width="12" style="161" bestFit="1" customWidth="1"/>
    <col min="8460" max="8460" width="13.28515625" style="161" bestFit="1" customWidth="1"/>
    <col min="8461" max="8462" width="12" style="161" bestFit="1" customWidth="1"/>
    <col min="8463" max="8463" width="13.7109375" style="161" bestFit="1" customWidth="1"/>
    <col min="8464" max="8704" width="9.140625" style="161"/>
    <col min="8705" max="8705" width="11.5703125" style="161" bestFit="1" customWidth="1"/>
    <col min="8706" max="8706" width="34.28515625" style="161" customWidth="1"/>
    <col min="8707" max="8707" width="13.7109375" style="161" bestFit="1" customWidth="1"/>
    <col min="8708" max="8708" width="12" style="161" bestFit="1" customWidth="1"/>
    <col min="8709" max="8709" width="12.7109375" style="161" bestFit="1" customWidth="1"/>
    <col min="8710" max="8710" width="13.28515625" style="161" bestFit="1" customWidth="1"/>
    <col min="8711" max="8711" width="11.7109375" style="161" bestFit="1" customWidth="1"/>
    <col min="8712" max="8715" width="12" style="161" bestFit="1" customWidth="1"/>
    <col min="8716" max="8716" width="13.28515625" style="161" bestFit="1" customWidth="1"/>
    <col min="8717" max="8718" width="12" style="161" bestFit="1" customWidth="1"/>
    <col min="8719" max="8719" width="13.7109375" style="161" bestFit="1" customWidth="1"/>
    <col min="8720" max="8960" width="9.140625" style="161"/>
    <col min="8961" max="8961" width="11.5703125" style="161" bestFit="1" customWidth="1"/>
    <col min="8962" max="8962" width="34.28515625" style="161" customWidth="1"/>
    <col min="8963" max="8963" width="13.7109375" style="161" bestFit="1" customWidth="1"/>
    <col min="8964" max="8964" width="12" style="161" bestFit="1" customWidth="1"/>
    <col min="8965" max="8965" width="12.7109375" style="161" bestFit="1" customWidth="1"/>
    <col min="8966" max="8966" width="13.28515625" style="161" bestFit="1" customWidth="1"/>
    <col min="8967" max="8967" width="11.7109375" style="161" bestFit="1" customWidth="1"/>
    <col min="8968" max="8971" width="12" style="161" bestFit="1" customWidth="1"/>
    <col min="8972" max="8972" width="13.28515625" style="161" bestFit="1" customWidth="1"/>
    <col min="8973" max="8974" width="12" style="161" bestFit="1" customWidth="1"/>
    <col min="8975" max="8975" width="13.7109375" style="161" bestFit="1" customWidth="1"/>
    <col min="8976" max="9216" width="9.140625" style="161"/>
    <col min="9217" max="9217" width="11.5703125" style="161" bestFit="1" customWidth="1"/>
    <col min="9218" max="9218" width="34.28515625" style="161" customWidth="1"/>
    <col min="9219" max="9219" width="13.7109375" style="161" bestFit="1" customWidth="1"/>
    <col min="9220" max="9220" width="12" style="161" bestFit="1" customWidth="1"/>
    <col min="9221" max="9221" width="12.7109375" style="161" bestFit="1" customWidth="1"/>
    <col min="9222" max="9222" width="13.28515625" style="161" bestFit="1" customWidth="1"/>
    <col min="9223" max="9223" width="11.7109375" style="161" bestFit="1" customWidth="1"/>
    <col min="9224" max="9227" width="12" style="161" bestFit="1" customWidth="1"/>
    <col min="9228" max="9228" width="13.28515625" style="161" bestFit="1" customWidth="1"/>
    <col min="9229" max="9230" width="12" style="161" bestFit="1" customWidth="1"/>
    <col min="9231" max="9231" width="13.7109375" style="161" bestFit="1" customWidth="1"/>
    <col min="9232" max="9472" width="9.140625" style="161"/>
    <col min="9473" max="9473" width="11.5703125" style="161" bestFit="1" customWidth="1"/>
    <col min="9474" max="9474" width="34.28515625" style="161" customWidth="1"/>
    <col min="9475" max="9475" width="13.7109375" style="161" bestFit="1" customWidth="1"/>
    <col min="9476" max="9476" width="12" style="161" bestFit="1" customWidth="1"/>
    <col min="9477" max="9477" width="12.7109375" style="161" bestFit="1" customWidth="1"/>
    <col min="9478" max="9478" width="13.28515625" style="161" bestFit="1" customWidth="1"/>
    <col min="9479" max="9479" width="11.7109375" style="161" bestFit="1" customWidth="1"/>
    <col min="9480" max="9483" width="12" style="161" bestFit="1" customWidth="1"/>
    <col min="9484" max="9484" width="13.28515625" style="161" bestFit="1" customWidth="1"/>
    <col min="9485" max="9486" width="12" style="161" bestFit="1" customWidth="1"/>
    <col min="9487" max="9487" width="13.7109375" style="161" bestFit="1" customWidth="1"/>
    <col min="9488" max="9728" width="9.140625" style="161"/>
    <col min="9729" max="9729" width="11.5703125" style="161" bestFit="1" customWidth="1"/>
    <col min="9730" max="9730" width="34.28515625" style="161" customWidth="1"/>
    <col min="9731" max="9731" width="13.7109375" style="161" bestFit="1" customWidth="1"/>
    <col min="9732" max="9732" width="12" style="161" bestFit="1" customWidth="1"/>
    <col min="9733" max="9733" width="12.7109375" style="161" bestFit="1" customWidth="1"/>
    <col min="9734" max="9734" width="13.28515625" style="161" bestFit="1" customWidth="1"/>
    <col min="9735" max="9735" width="11.7109375" style="161" bestFit="1" customWidth="1"/>
    <col min="9736" max="9739" width="12" style="161" bestFit="1" customWidth="1"/>
    <col min="9740" max="9740" width="13.28515625" style="161" bestFit="1" customWidth="1"/>
    <col min="9741" max="9742" width="12" style="161" bestFit="1" customWidth="1"/>
    <col min="9743" max="9743" width="13.7109375" style="161" bestFit="1" customWidth="1"/>
    <col min="9744" max="9984" width="9.140625" style="161"/>
    <col min="9985" max="9985" width="11.5703125" style="161" bestFit="1" customWidth="1"/>
    <col min="9986" max="9986" width="34.28515625" style="161" customWidth="1"/>
    <col min="9987" max="9987" width="13.7109375" style="161" bestFit="1" customWidth="1"/>
    <col min="9988" max="9988" width="12" style="161" bestFit="1" customWidth="1"/>
    <col min="9989" max="9989" width="12.7109375" style="161" bestFit="1" customWidth="1"/>
    <col min="9990" max="9990" width="13.28515625" style="161" bestFit="1" customWidth="1"/>
    <col min="9991" max="9991" width="11.7109375" style="161" bestFit="1" customWidth="1"/>
    <col min="9992" max="9995" width="12" style="161" bestFit="1" customWidth="1"/>
    <col min="9996" max="9996" width="13.28515625" style="161" bestFit="1" customWidth="1"/>
    <col min="9997" max="9998" width="12" style="161" bestFit="1" customWidth="1"/>
    <col min="9999" max="9999" width="13.7109375" style="161" bestFit="1" customWidth="1"/>
    <col min="10000" max="10240" width="9.140625" style="161"/>
    <col min="10241" max="10241" width="11.5703125" style="161" bestFit="1" customWidth="1"/>
    <col min="10242" max="10242" width="34.28515625" style="161" customWidth="1"/>
    <col min="10243" max="10243" width="13.7109375" style="161" bestFit="1" customWidth="1"/>
    <col min="10244" max="10244" width="12" style="161" bestFit="1" customWidth="1"/>
    <col min="10245" max="10245" width="12.7109375" style="161" bestFit="1" customWidth="1"/>
    <col min="10246" max="10246" width="13.28515625" style="161" bestFit="1" customWidth="1"/>
    <col min="10247" max="10247" width="11.7109375" style="161" bestFit="1" customWidth="1"/>
    <col min="10248" max="10251" width="12" style="161" bestFit="1" customWidth="1"/>
    <col min="10252" max="10252" width="13.28515625" style="161" bestFit="1" customWidth="1"/>
    <col min="10253" max="10254" width="12" style="161" bestFit="1" customWidth="1"/>
    <col min="10255" max="10255" width="13.7109375" style="161" bestFit="1" customWidth="1"/>
    <col min="10256" max="10496" width="9.140625" style="161"/>
    <col min="10497" max="10497" width="11.5703125" style="161" bestFit="1" customWidth="1"/>
    <col min="10498" max="10498" width="34.28515625" style="161" customWidth="1"/>
    <col min="10499" max="10499" width="13.7109375" style="161" bestFit="1" customWidth="1"/>
    <col min="10500" max="10500" width="12" style="161" bestFit="1" customWidth="1"/>
    <col min="10501" max="10501" width="12.7109375" style="161" bestFit="1" customWidth="1"/>
    <col min="10502" max="10502" width="13.28515625" style="161" bestFit="1" customWidth="1"/>
    <col min="10503" max="10503" width="11.7109375" style="161" bestFit="1" customWidth="1"/>
    <col min="10504" max="10507" width="12" style="161" bestFit="1" customWidth="1"/>
    <col min="10508" max="10508" width="13.28515625" style="161" bestFit="1" customWidth="1"/>
    <col min="10509" max="10510" width="12" style="161" bestFit="1" customWidth="1"/>
    <col min="10511" max="10511" width="13.7109375" style="161" bestFit="1" customWidth="1"/>
    <col min="10512" max="10752" width="9.140625" style="161"/>
    <col min="10753" max="10753" width="11.5703125" style="161" bestFit="1" customWidth="1"/>
    <col min="10754" max="10754" width="34.28515625" style="161" customWidth="1"/>
    <col min="10755" max="10755" width="13.7109375" style="161" bestFit="1" customWidth="1"/>
    <col min="10756" max="10756" width="12" style="161" bestFit="1" customWidth="1"/>
    <col min="10757" max="10757" width="12.7109375" style="161" bestFit="1" customWidth="1"/>
    <col min="10758" max="10758" width="13.28515625" style="161" bestFit="1" customWidth="1"/>
    <col min="10759" max="10759" width="11.7109375" style="161" bestFit="1" customWidth="1"/>
    <col min="10760" max="10763" width="12" style="161" bestFit="1" customWidth="1"/>
    <col min="10764" max="10764" width="13.28515625" style="161" bestFit="1" customWidth="1"/>
    <col min="10765" max="10766" width="12" style="161" bestFit="1" customWidth="1"/>
    <col min="10767" max="10767" width="13.7109375" style="161" bestFit="1" customWidth="1"/>
    <col min="10768" max="11008" width="9.140625" style="161"/>
    <col min="11009" max="11009" width="11.5703125" style="161" bestFit="1" customWidth="1"/>
    <col min="11010" max="11010" width="34.28515625" style="161" customWidth="1"/>
    <col min="11011" max="11011" width="13.7109375" style="161" bestFit="1" customWidth="1"/>
    <col min="11012" max="11012" width="12" style="161" bestFit="1" customWidth="1"/>
    <col min="11013" max="11013" width="12.7109375" style="161" bestFit="1" customWidth="1"/>
    <col min="11014" max="11014" width="13.28515625" style="161" bestFit="1" customWidth="1"/>
    <col min="11015" max="11015" width="11.7109375" style="161" bestFit="1" customWidth="1"/>
    <col min="11016" max="11019" width="12" style="161" bestFit="1" customWidth="1"/>
    <col min="11020" max="11020" width="13.28515625" style="161" bestFit="1" customWidth="1"/>
    <col min="11021" max="11022" width="12" style="161" bestFit="1" customWidth="1"/>
    <col min="11023" max="11023" width="13.7109375" style="161" bestFit="1" customWidth="1"/>
    <col min="11024" max="11264" width="9.140625" style="161"/>
    <col min="11265" max="11265" width="11.5703125" style="161" bestFit="1" customWidth="1"/>
    <col min="11266" max="11266" width="34.28515625" style="161" customWidth="1"/>
    <col min="11267" max="11267" width="13.7109375" style="161" bestFit="1" customWidth="1"/>
    <col min="11268" max="11268" width="12" style="161" bestFit="1" customWidth="1"/>
    <col min="11269" max="11269" width="12.7109375" style="161" bestFit="1" customWidth="1"/>
    <col min="11270" max="11270" width="13.28515625" style="161" bestFit="1" customWidth="1"/>
    <col min="11271" max="11271" width="11.7109375" style="161" bestFit="1" customWidth="1"/>
    <col min="11272" max="11275" width="12" style="161" bestFit="1" customWidth="1"/>
    <col min="11276" max="11276" width="13.28515625" style="161" bestFit="1" customWidth="1"/>
    <col min="11277" max="11278" width="12" style="161" bestFit="1" customWidth="1"/>
    <col min="11279" max="11279" width="13.7109375" style="161" bestFit="1" customWidth="1"/>
    <col min="11280" max="11520" width="9.140625" style="161"/>
    <col min="11521" max="11521" width="11.5703125" style="161" bestFit="1" customWidth="1"/>
    <col min="11522" max="11522" width="34.28515625" style="161" customWidth="1"/>
    <col min="11523" max="11523" width="13.7109375" style="161" bestFit="1" customWidth="1"/>
    <col min="11524" max="11524" width="12" style="161" bestFit="1" customWidth="1"/>
    <col min="11525" max="11525" width="12.7109375" style="161" bestFit="1" customWidth="1"/>
    <col min="11526" max="11526" width="13.28515625" style="161" bestFit="1" customWidth="1"/>
    <col min="11527" max="11527" width="11.7109375" style="161" bestFit="1" customWidth="1"/>
    <col min="11528" max="11531" width="12" style="161" bestFit="1" customWidth="1"/>
    <col min="11532" max="11532" width="13.28515625" style="161" bestFit="1" customWidth="1"/>
    <col min="11533" max="11534" width="12" style="161" bestFit="1" customWidth="1"/>
    <col min="11535" max="11535" width="13.7109375" style="161" bestFit="1" customWidth="1"/>
    <col min="11536" max="11776" width="9.140625" style="161"/>
    <col min="11777" max="11777" width="11.5703125" style="161" bestFit="1" customWidth="1"/>
    <col min="11778" max="11778" width="34.28515625" style="161" customWidth="1"/>
    <col min="11779" max="11779" width="13.7109375" style="161" bestFit="1" customWidth="1"/>
    <col min="11780" max="11780" width="12" style="161" bestFit="1" customWidth="1"/>
    <col min="11781" max="11781" width="12.7109375" style="161" bestFit="1" customWidth="1"/>
    <col min="11782" max="11782" width="13.28515625" style="161" bestFit="1" customWidth="1"/>
    <col min="11783" max="11783" width="11.7109375" style="161" bestFit="1" customWidth="1"/>
    <col min="11784" max="11787" width="12" style="161" bestFit="1" customWidth="1"/>
    <col min="11788" max="11788" width="13.28515625" style="161" bestFit="1" customWidth="1"/>
    <col min="11789" max="11790" width="12" style="161" bestFit="1" customWidth="1"/>
    <col min="11791" max="11791" width="13.7109375" style="161" bestFit="1" customWidth="1"/>
    <col min="11792" max="12032" width="9.140625" style="161"/>
    <col min="12033" max="12033" width="11.5703125" style="161" bestFit="1" customWidth="1"/>
    <col min="12034" max="12034" width="34.28515625" style="161" customWidth="1"/>
    <col min="12035" max="12035" width="13.7109375" style="161" bestFit="1" customWidth="1"/>
    <col min="12036" max="12036" width="12" style="161" bestFit="1" customWidth="1"/>
    <col min="12037" max="12037" width="12.7109375" style="161" bestFit="1" customWidth="1"/>
    <col min="12038" max="12038" width="13.28515625" style="161" bestFit="1" customWidth="1"/>
    <col min="12039" max="12039" width="11.7109375" style="161" bestFit="1" customWidth="1"/>
    <col min="12040" max="12043" width="12" style="161" bestFit="1" customWidth="1"/>
    <col min="12044" max="12044" width="13.28515625" style="161" bestFit="1" customWidth="1"/>
    <col min="12045" max="12046" width="12" style="161" bestFit="1" customWidth="1"/>
    <col min="12047" max="12047" width="13.7109375" style="161" bestFit="1" customWidth="1"/>
    <col min="12048" max="12288" width="9.140625" style="161"/>
    <col min="12289" max="12289" width="11.5703125" style="161" bestFit="1" customWidth="1"/>
    <col min="12290" max="12290" width="34.28515625" style="161" customWidth="1"/>
    <col min="12291" max="12291" width="13.7109375" style="161" bestFit="1" customWidth="1"/>
    <col min="12292" max="12292" width="12" style="161" bestFit="1" customWidth="1"/>
    <col min="12293" max="12293" width="12.7109375" style="161" bestFit="1" customWidth="1"/>
    <col min="12294" max="12294" width="13.28515625" style="161" bestFit="1" customWidth="1"/>
    <col min="12295" max="12295" width="11.7109375" style="161" bestFit="1" customWidth="1"/>
    <col min="12296" max="12299" width="12" style="161" bestFit="1" customWidth="1"/>
    <col min="12300" max="12300" width="13.28515625" style="161" bestFit="1" customWidth="1"/>
    <col min="12301" max="12302" width="12" style="161" bestFit="1" customWidth="1"/>
    <col min="12303" max="12303" width="13.7109375" style="161" bestFit="1" customWidth="1"/>
    <col min="12304" max="12544" width="9.140625" style="161"/>
    <col min="12545" max="12545" width="11.5703125" style="161" bestFit="1" customWidth="1"/>
    <col min="12546" max="12546" width="34.28515625" style="161" customWidth="1"/>
    <col min="12547" max="12547" width="13.7109375" style="161" bestFit="1" customWidth="1"/>
    <col min="12548" max="12548" width="12" style="161" bestFit="1" customWidth="1"/>
    <col min="12549" max="12549" width="12.7109375" style="161" bestFit="1" customWidth="1"/>
    <col min="12550" max="12550" width="13.28515625" style="161" bestFit="1" customWidth="1"/>
    <col min="12551" max="12551" width="11.7109375" style="161" bestFit="1" customWidth="1"/>
    <col min="12552" max="12555" width="12" style="161" bestFit="1" customWidth="1"/>
    <col min="12556" max="12556" width="13.28515625" style="161" bestFit="1" customWidth="1"/>
    <col min="12557" max="12558" width="12" style="161" bestFit="1" customWidth="1"/>
    <col min="12559" max="12559" width="13.7109375" style="161" bestFit="1" customWidth="1"/>
    <col min="12560" max="12800" width="9.140625" style="161"/>
    <col min="12801" max="12801" width="11.5703125" style="161" bestFit="1" customWidth="1"/>
    <col min="12802" max="12802" width="34.28515625" style="161" customWidth="1"/>
    <col min="12803" max="12803" width="13.7109375" style="161" bestFit="1" customWidth="1"/>
    <col min="12804" max="12804" width="12" style="161" bestFit="1" customWidth="1"/>
    <col min="12805" max="12805" width="12.7109375" style="161" bestFit="1" customWidth="1"/>
    <col min="12806" max="12806" width="13.28515625" style="161" bestFit="1" customWidth="1"/>
    <col min="12807" max="12807" width="11.7109375" style="161" bestFit="1" customWidth="1"/>
    <col min="12808" max="12811" width="12" style="161" bestFit="1" customWidth="1"/>
    <col min="12812" max="12812" width="13.28515625" style="161" bestFit="1" customWidth="1"/>
    <col min="12813" max="12814" width="12" style="161" bestFit="1" customWidth="1"/>
    <col min="12815" max="12815" width="13.7109375" style="161" bestFit="1" customWidth="1"/>
    <col min="12816" max="13056" width="9.140625" style="161"/>
    <col min="13057" max="13057" width="11.5703125" style="161" bestFit="1" customWidth="1"/>
    <col min="13058" max="13058" width="34.28515625" style="161" customWidth="1"/>
    <col min="13059" max="13059" width="13.7109375" style="161" bestFit="1" customWidth="1"/>
    <col min="13060" max="13060" width="12" style="161" bestFit="1" customWidth="1"/>
    <col min="13061" max="13061" width="12.7109375" style="161" bestFit="1" customWidth="1"/>
    <col min="13062" max="13062" width="13.28515625" style="161" bestFit="1" customWidth="1"/>
    <col min="13063" max="13063" width="11.7109375" style="161" bestFit="1" customWidth="1"/>
    <col min="13064" max="13067" width="12" style="161" bestFit="1" customWidth="1"/>
    <col min="13068" max="13068" width="13.28515625" style="161" bestFit="1" customWidth="1"/>
    <col min="13069" max="13070" width="12" style="161" bestFit="1" customWidth="1"/>
    <col min="13071" max="13071" width="13.7109375" style="161" bestFit="1" customWidth="1"/>
    <col min="13072" max="13312" width="9.140625" style="161"/>
    <col min="13313" max="13313" width="11.5703125" style="161" bestFit="1" customWidth="1"/>
    <col min="13314" max="13314" width="34.28515625" style="161" customWidth="1"/>
    <col min="13315" max="13315" width="13.7109375" style="161" bestFit="1" customWidth="1"/>
    <col min="13316" max="13316" width="12" style="161" bestFit="1" customWidth="1"/>
    <col min="13317" max="13317" width="12.7109375" style="161" bestFit="1" customWidth="1"/>
    <col min="13318" max="13318" width="13.28515625" style="161" bestFit="1" customWidth="1"/>
    <col min="13319" max="13319" width="11.7109375" style="161" bestFit="1" customWidth="1"/>
    <col min="13320" max="13323" width="12" style="161" bestFit="1" customWidth="1"/>
    <col min="13324" max="13324" width="13.28515625" style="161" bestFit="1" customWidth="1"/>
    <col min="13325" max="13326" width="12" style="161" bestFit="1" customWidth="1"/>
    <col min="13327" max="13327" width="13.7109375" style="161" bestFit="1" customWidth="1"/>
    <col min="13328" max="13568" width="9.140625" style="161"/>
    <col min="13569" max="13569" width="11.5703125" style="161" bestFit="1" customWidth="1"/>
    <col min="13570" max="13570" width="34.28515625" style="161" customWidth="1"/>
    <col min="13571" max="13571" width="13.7109375" style="161" bestFit="1" customWidth="1"/>
    <col min="13572" max="13572" width="12" style="161" bestFit="1" customWidth="1"/>
    <col min="13573" max="13573" width="12.7109375" style="161" bestFit="1" customWidth="1"/>
    <col min="13574" max="13574" width="13.28515625" style="161" bestFit="1" customWidth="1"/>
    <col min="13575" max="13575" width="11.7109375" style="161" bestFit="1" customWidth="1"/>
    <col min="13576" max="13579" width="12" style="161" bestFit="1" customWidth="1"/>
    <col min="13580" max="13580" width="13.28515625" style="161" bestFit="1" customWidth="1"/>
    <col min="13581" max="13582" width="12" style="161" bestFit="1" customWidth="1"/>
    <col min="13583" max="13583" width="13.7109375" style="161" bestFit="1" customWidth="1"/>
    <col min="13584" max="13824" width="9.140625" style="161"/>
    <col min="13825" max="13825" width="11.5703125" style="161" bestFit="1" customWidth="1"/>
    <col min="13826" max="13826" width="34.28515625" style="161" customWidth="1"/>
    <col min="13827" max="13827" width="13.7109375" style="161" bestFit="1" customWidth="1"/>
    <col min="13828" max="13828" width="12" style="161" bestFit="1" customWidth="1"/>
    <col min="13829" max="13829" width="12.7109375" style="161" bestFit="1" customWidth="1"/>
    <col min="13830" max="13830" width="13.28515625" style="161" bestFit="1" customWidth="1"/>
    <col min="13831" max="13831" width="11.7109375" style="161" bestFit="1" customWidth="1"/>
    <col min="13832" max="13835" width="12" style="161" bestFit="1" customWidth="1"/>
    <col min="13836" max="13836" width="13.28515625" style="161" bestFit="1" customWidth="1"/>
    <col min="13837" max="13838" width="12" style="161" bestFit="1" customWidth="1"/>
    <col min="13839" max="13839" width="13.7109375" style="161" bestFit="1" customWidth="1"/>
    <col min="13840" max="14080" width="9.140625" style="161"/>
    <col min="14081" max="14081" width="11.5703125" style="161" bestFit="1" customWidth="1"/>
    <col min="14082" max="14082" width="34.28515625" style="161" customWidth="1"/>
    <col min="14083" max="14083" width="13.7109375" style="161" bestFit="1" customWidth="1"/>
    <col min="14084" max="14084" width="12" style="161" bestFit="1" customWidth="1"/>
    <col min="14085" max="14085" width="12.7109375" style="161" bestFit="1" customWidth="1"/>
    <col min="14086" max="14086" width="13.28515625" style="161" bestFit="1" customWidth="1"/>
    <col min="14087" max="14087" width="11.7109375" style="161" bestFit="1" customWidth="1"/>
    <col min="14088" max="14091" width="12" style="161" bestFit="1" customWidth="1"/>
    <col min="14092" max="14092" width="13.28515625" style="161" bestFit="1" customWidth="1"/>
    <col min="14093" max="14094" width="12" style="161" bestFit="1" customWidth="1"/>
    <col min="14095" max="14095" width="13.7109375" style="161" bestFit="1" customWidth="1"/>
    <col min="14096" max="14336" width="9.140625" style="161"/>
    <col min="14337" max="14337" width="11.5703125" style="161" bestFit="1" customWidth="1"/>
    <col min="14338" max="14338" width="34.28515625" style="161" customWidth="1"/>
    <col min="14339" max="14339" width="13.7109375" style="161" bestFit="1" customWidth="1"/>
    <col min="14340" max="14340" width="12" style="161" bestFit="1" customWidth="1"/>
    <col min="14341" max="14341" width="12.7109375" style="161" bestFit="1" customWidth="1"/>
    <col min="14342" max="14342" width="13.28515625" style="161" bestFit="1" customWidth="1"/>
    <col min="14343" max="14343" width="11.7109375" style="161" bestFit="1" customWidth="1"/>
    <col min="14344" max="14347" width="12" style="161" bestFit="1" customWidth="1"/>
    <col min="14348" max="14348" width="13.28515625" style="161" bestFit="1" customWidth="1"/>
    <col min="14349" max="14350" width="12" style="161" bestFit="1" customWidth="1"/>
    <col min="14351" max="14351" width="13.7109375" style="161" bestFit="1" customWidth="1"/>
    <col min="14352" max="14592" width="9.140625" style="161"/>
    <col min="14593" max="14593" width="11.5703125" style="161" bestFit="1" customWidth="1"/>
    <col min="14594" max="14594" width="34.28515625" style="161" customWidth="1"/>
    <col min="14595" max="14595" width="13.7109375" style="161" bestFit="1" customWidth="1"/>
    <col min="14596" max="14596" width="12" style="161" bestFit="1" customWidth="1"/>
    <col min="14597" max="14597" width="12.7109375" style="161" bestFit="1" customWidth="1"/>
    <col min="14598" max="14598" width="13.28515625" style="161" bestFit="1" customWidth="1"/>
    <col min="14599" max="14599" width="11.7109375" style="161" bestFit="1" customWidth="1"/>
    <col min="14600" max="14603" width="12" style="161" bestFit="1" customWidth="1"/>
    <col min="14604" max="14604" width="13.28515625" style="161" bestFit="1" customWidth="1"/>
    <col min="14605" max="14606" width="12" style="161" bestFit="1" customWidth="1"/>
    <col min="14607" max="14607" width="13.7109375" style="161" bestFit="1" customWidth="1"/>
    <col min="14608" max="14848" width="9.140625" style="161"/>
    <col min="14849" max="14849" width="11.5703125" style="161" bestFit="1" customWidth="1"/>
    <col min="14850" max="14850" width="34.28515625" style="161" customWidth="1"/>
    <col min="14851" max="14851" width="13.7109375" style="161" bestFit="1" customWidth="1"/>
    <col min="14852" max="14852" width="12" style="161" bestFit="1" customWidth="1"/>
    <col min="14853" max="14853" width="12.7109375" style="161" bestFit="1" customWidth="1"/>
    <col min="14854" max="14854" width="13.28515625" style="161" bestFit="1" customWidth="1"/>
    <col min="14855" max="14855" width="11.7109375" style="161" bestFit="1" customWidth="1"/>
    <col min="14856" max="14859" width="12" style="161" bestFit="1" customWidth="1"/>
    <col min="14860" max="14860" width="13.28515625" style="161" bestFit="1" customWidth="1"/>
    <col min="14861" max="14862" width="12" style="161" bestFit="1" customWidth="1"/>
    <col min="14863" max="14863" width="13.7109375" style="161" bestFit="1" customWidth="1"/>
    <col min="14864" max="15104" width="9.140625" style="161"/>
    <col min="15105" max="15105" width="11.5703125" style="161" bestFit="1" customWidth="1"/>
    <col min="15106" max="15106" width="34.28515625" style="161" customWidth="1"/>
    <col min="15107" max="15107" width="13.7109375" style="161" bestFit="1" customWidth="1"/>
    <col min="15108" max="15108" width="12" style="161" bestFit="1" customWidth="1"/>
    <col min="15109" max="15109" width="12.7109375" style="161" bestFit="1" customWidth="1"/>
    <col min="15110" max="15110" width="13.28515625" style="161" bestFit="1" customWidth="1"/>
    <col min="15111" max="15111" width="11.7109375" style="161" bestFit="1" customWidth="1"/>
    <col min="15112" max="15115" width="12" style="161" bestFit="1" customWidth="1"/>
    <col min="15116" max="15116" width="13.28515625" style="161" bestFit="1" customWidth="1"/>
    <col min="15117" max="15118" width="12" style="161" bestFit="1" customWidth="1"/>
    <col min="15119" max="15119" width="13.7109375" style="161" bestFit="1" customWidth="1"/>
    <col min="15120" max="15360" width="9.140625" style="161"/>
    <col min="15361" max="15361" width="11.5703125" style="161" bestFit="1" customWidth="1"/>
    <col min="15362" max="15362" width="34.28515625" style="161" customWidth="1"/>
    <col min="15363" max="15363" width="13.7109375" style="161" bestFit="1" customWidth="1"/>
    <col min="15364" max="15364" width="12" style="161" bestFit="1" customWidth="1"/>
    <col min="15365" max="15365" width="12.7109375" style="161" bestFit="1" customWidth="1"/>
    <col min="15366" max="15366" width="13.28515625" style="161" bestFit="1" customWidth="1"/>
    <col min="15367" max="15367" width="11.7109375" style="161" bestFit="1" customWidth="1"/>
    <col min="15368" max="15371" width="12" style="161" bestFit="1" customWidth="1"/>
    <col min="15372" max="15372" width="13.28515625" style="161" bestFit="1" customWidth="1"/>
    <col min="15373" max="15374" width="12" style="161" bestFit="1" customWidth="1"/>
    <col min="15375" max="15375" width="13.7109375" style="161" bestFit="1" customWidth="1"/>
    <col min="15376" max="15616" width="9.140625" style="161"/>
    <col min="15617" max="15617" width="11.5703125" style="161" bestFit="1" customWidth="1"/>
    <col min="15618" max="15618" width="34.28515625" style="161" customWidth="1"/>
    <col min="15619" max="15619" width="13.7109375" style="161" bestFit="1" customWidth="1"/>
    <col min="15620" max="15620" width="12" style="161" bestFit="1" customWidth="1"/>
    <col min="15621" max="15621" width="12.7109375" style="161" bestFit="1" customWidth="1"/>
    <col min="15622" max="15622" width="13.28515625" style="161" bestFit="1" customWidth="1"/>
    <col min="15623" max="15623" width="11.7109375" style="161" bestFit="1" customWidth="1"/>
    <col min="15624" max="15627" width="12" style="161" bestFit="1" customWidth="1"/>
    <col min="15628" max="15628" width="13.28515625" style="161" bestFit="1" customWidth="1"/>
    <col min="15629" max="15630" width="12" style="161" bestFit="1" customWidth="1"/>
    <col min="15631" max="15631" width="13.7109375" style="161" bestFit="1" customWidth="1"/>
    <col min="15632" max="15872" width="9.140625" style="161"/>
    <col min="15873" max="15873" width="11.5703125" style="161" bestFit="1" customWidth="1"/>
    <col min="15874" max="15874" width="34.28515625" style="161" customWidth="1"/>
    <col min="15875" max="15875" width="13.7109375" style="161" bestFit="1" customWidth="1"/>
    <col min="15876" max="15876" width="12" style="161" bestFit="1" customWidth="1"/>
    <col min="15877" max="15877" width="12.7109375" style="161" bestFit="1" customWidth="1"/>
    <col min="15878" max="15878" width="13.28515625" style="161" bestFit="1" customWidth="1"/>
    <col min="15879" max="15879" width="11.7109375" style="161" bestFit="1" customWidth="1"/>
    <col min="15880" max="15883" width="12" style="161" bestFit="1" customWidth="1"/>
    <col min="15884" max="15884" width="13.28515625" style="161" bestFit="1" customWidth="1"/>
    <col min="15885" max="15886" width="12" style="161" bestFit="1" customWidth="1"/>
    <col min="15887" max="15887" width="13.7109375" style="161" bestFit="1" customWidth="1"/>
    <col min="15888" max="16128" width="9.140625" style="161"/>
    <col min="16129" max="16129" width="11.5703125" style="161" bestFit="1" customWidth="1"/>
    <col min="16130" max="16130" width="34.28515625" style="161" customWidth="1"/>
    <col min="16131" max="16131" width="13.7109375" style="161" bestFit="1" customWidth="1"/>
    <col min="16132" max="16132" width="12" style="161" bestFit="1" customWidth="1"/>
    <col min="16133" max="16133" width="12.7109375" style="161" bestFit="1" customWidth="1"/>
    <col min="16134" max="16134" width="13.28515625" style="161" bestFit="1" customWidth="1"/>
    <col min="16135" max="16135" width="11.7109375" style="161" bestFit="1" customWidth="1"/>
    <col min="16136" max="16139" width="12" style="161" bestFit="1" customWidth="1"/>
    <col min="16140" max="16140" width="13.28515625" style="161" bestFit="1" customWidth="1"/>
    <col min="16141" max="16142" width="12" style="161" bestFit="1" customWidth="1"/>
    <col min="16143" max="16143" width="13.7109375" style="161" bestFit="1" customWidth="1"/>
    <col min="16144" max="16384" width="9.140625" style="161"/>
  </cols>
  <sheetData>
    <row r="1" spans="1:17" ht="15.75">
      <c r="A1" s="621" t="s">
        <v>505</v>
      </c>
      <c r="B1" s="621"/>
      <c r="C1" s="621"/>
      <c r="D1" s="621"/>
      <c r="E1" s="621"/>
      <c r="F1" s="621"/>
      <c r="G1" s="621"/>
      <c r="H1" s="621"/>
      <c r="I1" s="621"/>
      <c r="J1" s="621"/>
      <c r="K1" s="621"/>
      <c r="L1" s="621"/>
      <c r="M1" s="621"/>
      <c r="N1" s="621"/>
      <c r="O1" s="621"/>
      <c r="P1" s="621"/>
      <c r="Q1" s="621"/>
    </row>
    <row r="2" spans="1:17" ht="15.75">
      <c r="A2" s="621" t="s">
        <v>506</v>
      </c>
      <c r="B2" s="621"/>
      <c r="C2" s="621"/>
      <c r="D2" s="621"/>
      <c r="E2" s="621"/>
      <c r="F2" s="621"/>
      <c r="G2" s="621"/>
      <c r="H2" s="621"/>
      <c r="I2" s="621"/>
      <c r="J2" s="621"/>
      <c r="K2" s="621"/>
      <c r="L2" s="621"/>
      <c r="M2" s="621"/>
      <c r="N2" s="621"/>
      <c r="O2" s="621"/>
      <c r="P2" s="621"/>
      <c r="Q2" s="621"/>
    </row>
    <row r="3" spans="1:17" ht="15.75">
      <c r="A3" s="622" t="s">
        <v>507</v>
      </c>
      <c r="B3" s="622"/>
      <c r="C3" s="622"/>
      <c r="D3" s="622"/>
      <c r="E3" s="622"/>
      <c r="F3" s="622"/>
      <c r="G3" s="622"/>
      <c r="H3" s="622"/>
      <c r="I3" s="622"/>
      <c r="J3" s="622"/>
      <c r="K3" s="622"/>
      <c r="L3" s="622"/>
      <c r="M3" s="622"/>
      <c r="N3" s="622"/>
      <c r="O3" s="622"/>
      <c r="P3" s="622"/>
      <c r="Q3" s="622"/>
    </row>
    <row r="4" spans="1:17" ht="15.75">
      <c r="A4" s="623" t="s">
        <v>508</v>
      </c>
      <c r="B4" s="624" t="s">
        <v>95</v>
      </c>
      <c r="C4" s="561" t="s">
        <v>509</v>
      </c>
      <c r="D4" s="561"/>
      <c r="E4" s="561"/>
      <c r="F4" s="561"/>
      <c r="G4" s="561"/>
      <c r="H4" s="561"/>
      <c r="I4" s="624" t="s">
        <v>385</v>
      </c>
      <c r="J4" s="624"/>
      <c r="K4" s="625"/>
      <c r="L4" s="624" t="s">
        <v>386</v>
      </c>
      <c r="M4" s="624"/>
      <c r="N4" s="624"/>
      <c r="O4" s="624" t="s">
        <v>46</v>
      </c>
      <c r="P4" s="624"/>
      <c r="Q4" s="624"/>
    </row>
    <row r="5" spans="1:17" ht="15.75">
      <c r="A5" s="623"/>
      <c r="B5" s="624"/>
      <c r="C5" s="561" t="s">
        <v>510</v>
      </c>
      <c r="D5" s="561"/>
      <c r="E5" s="561"/>
      <c r="F5" s="561" t="s">
        <v>511</v>
      </c>
      <c r="G5" s="561"/>
      <c r="H5" s="561"/>
      <c r="I5" s="625"/>
      <c r="J5" s="625"/>
      <c r="K5" s="625"/>
      <c r="L5" s="624"/>
      <c r="M5" s="624"/>
      <c r="N5" s="624"/>
      <c r="O5" s="624"/>
      <c r="P5" s="624"/>
      <c r="Q5" s="624"/>
    </row>
    <row r="6" spans="1:17">
      <c r="A6" s="623"/>
      <c r="B6" s="624"/>
      <c r="C6" s="624" t="s">
        <v>512</v>
      </c>
      <c r="D6" s="626" t="s">
        <v>513</v>
      </c>
      <c r="E6" s="626"/>
      <c r="F6" s="624" t="s">
        <v>512</v>
      </c>
      <c r="G6" s="626" t="s">
        <v>513</v>
      </c>
      <c r="H6" s="626"/>
      <c r="I6" s="624" t="s">
        <v>512</v>
      </c>
      <c r="J6" s="626" t="s">
        <v>513</v>
      </c>
      <c r="K6" s="626"/>
      <c r="L6" s="624" t="s">
        <v>512</v>
      </c>
      <c r="M6" s="626" t="s">
        <v>513</v>
      </c>
      <c r="N6" s="626"/>
      <c r="O6" s="624" t="s">
        <v>512</v>
      </c>
      <c r="P6" s="626" t="s">
        <v>513</v>
      </c>
      <c r="Q6" s="626"/>
    </row>
    <row r="7" spans="1:17" ht="39">
      <c r="A7" s="623"/>
      <c r="B7" s="624"/>
      <c r="C7" s="624"/>
      <c r="D7" s="275" t="s">
        <v>514</v>
      </c>
      <c r="E7" s="275" t="s">
        <v>515</v>
      </c>
      <c r="F7" s="624"/>
      <c r="G7" s="275" t="s">
        <v>514</v>
      </c>
      <c r="H7" s="275" t="s">
        <v>515</v>
      </c>
      <c r="I7" s="624"/>
      <c r="J7" s="275" t="s">
        <v>514</v>
      </c>
      <c r="K7" s="275" t="s">
        <v>515</v>
      </c>
      <c r="L7" s="624"/>
      <c r="M7" s="275" t="s">
        <v>514</v>
      </c>
      <c r="N7" s="275" t="s">
        <v>515</v>
      </c>
      <c r="O7" s="624"/>
      <c r="P7" s="275" t="s">
        <v>514</v>
      </c>
      <c r="Q7" s="275" t="s">
        <v>515</v>
      </c>
    </row>
    <row r="8" spans="1:17" ht="15.75">
      <c r="A8" s="130" t="s">
        <v>328</v>
      </c>
      <c r="B8" s="276" t="s">
        <v>329</v>
      </c>
      <c r="C8" s="277"/>
      <c r="D8" s="277"/>
      <c r="E8" s="277"/>
      <c r="F8" s="277"/>
      <c r="G8" s="277"/>
      <c r="H8" s="277"/>
      <c r="I8" s="277"/>
      <c r="J8" s="277"/>
      <c r="K8" s="277"/>
      <c r="L8" s="277"/>
      <c r="M8" s="277"/>
      <c r="N8" s="277"/>
      <c r="O8" s="277"/>
      <c r="P8" s="277"/>
      <c r="Q8" s="277"/>
    </row>
    <row r="9" spans="1:17" ht="15.75">
      <c r="A9" s="133">
        <v>1</v>
      </c>
      <c r="B9" s="278" t="s">
        <v>149</v>
      </c>
      <c r="C9" s="279">
        <v>609728</v>
      </c>
      <c r="D9" s="279">
        <v>140869</v>
      </c>
      <c r="E9" s="279">
        <v>140869</v>
      </c>
      <c r="F9" s="279">
        <v>113364</v>
      </c>
      <c r="G9" s="279">
        <v>18504</v>
      </c>
      <c r="H9" s="279">
        <v>18504</v>
      </c>
      <c r="I9" s="279">
        <v>171352</v>
      </c>
      <c r="J9" s="279">
        <v>39279</v>
      </c>
      <c r="K9" s="279">
        <v>39279</v>
      </c>
      <c r="L9" s="279">
        <v>103274</v>
      </c>
      <c r="M9" s="279">
        <v>18080</v>
      </c>
      <c r="N9" s="279">
        <v>18080</v>
      </c>
      <c r="O9" s="279">
        <v>997718</v>
      </c>
      <c r="P9" s="279">
        <v>216732</v>
      </c>
      <c r="Q9" s="279">
        <v>216732</v>
      </c>
    </row>
    <row r="10" spans="1:17" ht="15.75">
      <c r="A10" s="133">
        <v>2</v>
      </c>
      <c r="B10" s="278" t="s">
        <v>150</v>
      </c>
      <c r="C10" s="279">
        <v>196187</v>
      </c>
      <c r="D10" s="279">
        <v>83369</v>
      </c>
      <c r="E10" s="279">
        <v>83369</v>
      </c>
      <c r="F10" s="279">
        <v>171171</v>
      </c>
      <c r="G10" s="279">
        <v>26610</v>
      </c>
      <c r="H10" s="279">
        <v>26610</v>
      </c>
      <c r="I10" s="279">
        <v>205388</v>
      </c>
      <c r="J10" s="279">
        <v>2225</v>
      </c>
      <c r="K10" s="279">
        <v>2225</v>
      </c>
      <c r="L10" s="279">
        <v>73783</v>
      </c>
      <c r="M10" s="279">
        <v>238201</v>
      </c>
      <c r="N10" s="279">
        <v>238201</v>
      </c>
      <c r="O10" s="279">
        <v>646529</v>
      </c>
      <c r="P10" s="279">
        <v>350405</v>
      </c>
      <c r="Q10" s="279">
        <v>350405</v>
      </c>
    </row>
    <row r="11" spans="1:17" ht="15.75">
      <c r="A11" s="133">
        <v>3</v>
      </c>
      <c r="B11" s="278" t="s">
        <v>163</v>
      </c>
      <c r="C11" s="279">
        <v>101336</v>
      </c>
      <c r="D11" s="279">
        <v>36540</v>
      </c>
      <c r="E11" s="279">
        <v>36540</v>
      </c>
      <c r="F11" s="279">
        <v>225417</v>
      </c>
      <c r="G11" s="279">
        <v>19200</v>
      </c>
      <c r="H11" s="279">
        <v>19200</v>
      </c>
      <c r="I11" s="279">
        <v>139802</v>
      </c>
      <c r="J11" s="279">
        <v>19052</v>
      </c>
      <c r="K11" s="279">
        <v>19052</v>
      </c>
      <c r="L11" s="279">
        <v>110013</v>
      </c>
      <c r="M11" s="279">
        <v>11676</v>
      </c>
      <c r="N11" s="279">
        <v>11676</v>
      </c>
      <c r="O11" s="279">
        <v>576568</v>
      </c>
      <c r="P11" s="279">
        <v>86468</v>
      </c>
      <c r="Q11" s="279">
        <v>86468</v>
      </c>
    </row>
    <row r="12" spans="1:17" ht="15.75">
      <c r="A12" s="133">
        <v>4</v>
      </c>
      <c r="B12" s="278" t="s">
        <v>187</v>
      </c>
      <c r="C12" s="279">
        <v>22853</v>
      </c>
      <c r="D12" s="279">
        <v>2600</v>
      </c>
      <c r="E12" s="279">
        <v>2600</v>
      </c>
      <c r="F12" s="279">
        <v>24978</v>
      </c>
      <c r="G12" s="279">
        <v>5503</v>
      </c>
      <c r="H12" s="279">
        <v>5503</v>
      </c>
      <c r="I12" s="279">
        <v>30260</v>
      </c>
      <c r="J12" s="279">
        <v>4567</v>
      </c>
      <c r="K12" s="279">
        <v>4567</v>
      </c>
      <c r="L12" s="279">
        <v>54022</v>
      </c>
      <c r="M12" s="279">
        <v>537</v>
      </c>
      <c r="N12" s="279">
        <v>537</v>
      </c>
      <c r="O12" s="279">
        <v>132113</v>
      </c>
      <c r="P12" s="279">
        <v>13207</v>
      </c>
      <c r="Q12" s="279">
        <v>13207</v>
      </c>
    </row>
    <row r="13" spans="1:17" ht="15.75">
      <c r="A13" s="133">
        <v>5</v>
      </c>
      <c r="B13" s="278" t="s">
        <v>188</v>
      </c>
      <c r="C13" s="279">
        <v>229921</v>
      </c>
      <c r="D13" s="279">
        <v>74399</v>
      </c>
      <c r="E13" s="279">
        <v>74399</v>
      </c>
      <c r="F13" s="279">
        <v>164158</v>
      </c>
      <c r="G13" s="279">
        <v>2565</v>
      </c>
      <c r="H13" s="279">
        <v>2565</v>
      </c>
      <c r="I13" s="279">
        <v>29960</v>
      </c>
      <c r="J13" s="279">
        <v>0</v>
      </c>
      <c r="K13" s="279">
        <v>0</v>
      </c>
      <c r="L13" s="279">
        <v>170986</v>
      </c>
      <c r="M13" s="279">
        <v>19745</v>
      </c>
      <c r="N13" s="279">
        <v>19745</v>
      </c>
      <c r="O13" s="279">
        <v>595025</v>
      </c>
      <c r="P13" s="279">
        <v>96709</v>
      </c>
      <c r="Q13" s="279">
        <v>96709</v>
      </c>
    </row>
    <row r="14" spans="1:17" ht="15.75">
      <c r="A14" s="133">
        <v>6</v>
      </c>
      <c r="B14" s="278" t="s">
        <v>189</v>
      </c>
      <c r="C14" s="279">
        <v>288238</v>
      </c>
      <c r="D14" s="279">
        <v>51341</v>
      </c>
      <c r="E14" s="279">
        <v>51341</v>
      </c>
      <c r="F14" s="279">
        <v>164100</v>
      </c>
      <c r="G14" s="279">
        <v>112280</v>
      </c>
      <c r="H14" s="279">
        <v>112280</v>
      </c>
      <c r="I14" s="279">
        <v>133589</v>
      </c>
      <c r="J14" s="279">
        <v>7334</v>
      </c>
      <c r="K14" s="279">
        <v>7334</v>
      </c>
      <c r="L14" s="279">
        <v>73707</v>
      </c>
      <c r="M14" s="279">
        <v>7804</v>
      </c>
      <c r="N14" s="279">
        <v>7804</v>
      </c>
      <c r="O14" s="279">
        <v>659634</v>
      </c>
      <c r="P14" s="279">
        <v>178759</v>
      </c>
      <c r="Q14" s="279">
        <v>178759</v>
      </c>
    </row>
    <row r="15" spans="1:17" ht="15.75">
      <c r="A15" s="133">
        <v>7</v>
      </c>
      <c r="B15" s="278" t="s">
        <v>165</v>
      </c>
      <c r="C15" s="279">
        <v>206082</v>
      </c>
      <c r="D15" s="279">
        <v>61812</v>
      </c>
      <c r="E15" s="279">
        <v>61812</v>
      </c>
      <c r="F15" s="279">
        <v>139564</v>
      </c>
      <c r="G15" s="279">
        <v>22199</v>
      </c>
      <c r="H15" s="279">
        <v>22199</v>
      </c>
      <c r="I15" s="279">
        <v>156894</v>
      </c>
      <c r="J15" s="279">
        <v>35373</v>
      </c>
      <c r="K15" s="279">
        <v>35373</v>
      </c>
      <c r="L15" s="279">
        <v>59594</v>
      </c>
      <c r="M15" s="279">
        <v>11632</v>
      </c>
      <c r="N15" s="279">
        <v>11632</v>
      </c>
      <c r="O15" s="279">
        <v>562134</v>
      </c>
      <c r="P15" s="279">
        <v>131016</v>
      </c>
      <c r="Q15" s="279">
        <v>131016</v>
      </c>
    </row>
    <row r="16" spans="1:17" ht="15.75">
      <c r="A16" s="132"/>
      <c r="B16" s="124" t="s">
        <v>333</v>
      </c>
      <c r="C16" s="280">
        <v>1654345</v>
      </c>
      <c r="D16" s="280">
        <v>450930</v>
      </c>
      <c r="E16" s="280">
        <v>450930</v>
      </c>
      <c r="F16" s="280">
        <v>1002752</v>
      </c>
      <c r="G16" s="280">
        <v>206861</v>
      </c>
      <c r="H16" s="280">
        <v>206861</v>
      </c>
      <c r="I16" s="280">
        <v>867245</v>
      </c>
      <c r="J16" s="280">
        <v>107830</v>
      </c>
      <c r="K16" s="280">
        <v>107830</v>
      </c>
      <c r="L16" s="280">
        <v>645379</v>
      </c>
      <c r="M16" s="280">
        <v>307675</v>
      </c>
      <c r="N16" s="280">
        <v>307675</v>
      </c>
      <c r="O16" s="280">
        <v>4169721</v>
      </c>
      <c r="P16" s="280">
        <v>1073296</v>
      </c>
      <c r="Q16" s="280">
        <v>1073296</v>
      </c>
    </row>
    <row r="17" spans="1:17" ht="15.75">
      <c r="A17" s="154" t="s">
        <v>426</v>
      </c>
      <c r="B17" s="145" t="s">
        <v>427</v>
      </c>
      <c r="C17" s="279"/>
      <c r="D17" s="279"/>
      <c r="E17" s="279"/>
      <c r="F17" s="279"/>
      <c r="G17" s="279"/>
      <c r="H17" s="279"/>
      <c r="I17" s="279"/>
      <c r="J17" s="279"/>
      <c r="K17" s="279"/>
      <c r="L17" s="279"/>
      <c r="M17" s="279"/>
      <c r="N17" s="279"/>
      <c r="O17" s="279"/>
      <c r="P17" s="279"/>
      <c r="Q17" s="279"/>
    </row>
    <row r="18" spans="1:17" ht="15.75">
      <c r="A18" s="141">
        <v>1</v>
      </c>
      <c r="B18" s="142" t="s">
        <v>145</v>
      </c>
      <c r="C18" s="279">
        <v>439</v>
      </c>
      <c r="D18" s="279">
        <v>37</v>
      </c>
      <c r="E18" s="279">
        <v>37</v>
      </c>
      <c r="F18" s="279">
        <v>2318</v>
      </c>
      <c r="G18" s="279">
        <v>107</v>
      </c>
      <c r="H18" s="279">
        <v>107</v>
      </c>
      <c r="I18" s="279">
        <v>3600</v>
      </c>
      <c r="J18" s="279">
        <v>253</v>
      </c>
      <c r="K18" s="279">
        <v>253</v>
      </c>
      <c r="L18" s="279">
        <v>1735</v>
      </c>
      <c r="M18" s="279">
        <v>147</v>
      </c>
      <c r="N18" s="279">
        <v>147</v>
      </c>
      <c r="O18" s="279">
        <v>8092</v>
      </c>
      <c r="P18" s="279">
        <v>544</v>
      </c>
      <c r="Q18" s="279">
        <v>544</v>
      </c>
    </row>
    <row r="19" spans="1:17" ht="15.75">
      <c r="A19" s="141">
        <v>2</v>
      </c>
      <c r="B19" s="142" t="s">
        <v>146</v>
      </c>
      <c r="C19" s="279">
        <v>1656</v>
      </c>
      <c r="D19" s="279">
        <v>618</v>
      </c>
      <c r="E19" s="279">
        <v>618</v>
      </c>
      <c r="F19" s="279">
        <v>3028</v>
      </c>
      <c r="G19" s="279">
        <v>155</v>
      </c>
      <c r="H19" s="279">
        <v>155</v>
      </c>
      <c r="I19" s="279">
        <v>33710</v>
      </c>
      <c r="J19" s="279">
        <v>7302</v>
      </c>
      <c r="K19" s="279">
        <v>7302</v>
      </c>
      <c r="L19" s="279">
        <v>5795</v>
      </c>
      <c r="M19" s="279">
        <v>1603</v>
      </c>
      <c r="N19" s="279">
        <v>1603</v>
      </c>
      <c r="O19" s="279">
        <v>44189</v>
      </c>
      <c r="P19" s="279">
        <v>9678</v>
      </c>
      <c r="Q19" s="279">
        <v>9678</v>
      </c>
    </row>
    <row r="20" spans="1:17" ht="15.75">
      <c r="A20" s="141">
        <v>3</v>
      </c>
      <c r="B20" s="142" t="s">
        <v>181</v>
      </c>
      <c r="C20" s="279">
        <v>6162</v>
      </c>
      <c r="D20" s="279">
        <v>3370</v>
      </c>
      <c r="E20" s="279">
        <v>3370</v>
      </c>
      <c r="F20" s="279">
        <v>4420</v>
      </c>
      <c r="G20" s="279">
        <v>1621</v>
      </c>
      <c r="H20" s="279">
        <v>1621</v>
      </c>
      <c r="I20" s="279">
        <v>18635</v>
      </c>
      <c r="J20" s="279">
        <v>4000</v>
      </c>
      <c r="K20" s="279">
        <v>4000</v>
      </c>
      <c r="L20" s="279">
        <v>9671</v>
      </c>
      <c r="M20" s="279">
        <v>387</v>
      </c>
      <c r="N20" s="279">
        <v>387</v>
      </c>
      <c r="O20" s="279">
        <v>38888</v>
      </c>
      <c r="P20" s="279">
        <v>9378</v>
      </c>
      <c r="Q20" s="279">
        <v>9378</v>
      </c>
    </row>
    <row r="21" spans="1:17" ht="15.75">
      <c r="A21" s="141">
        <v>4</v>
      </c>
      <c r="B21" s="143" t="s">
        <v>182</v>
      </c>
      <c r="C21" s="279">
        <v>42348</v>
      </c>
      <c r="D21" s="279">
        <v>7745</v>
      </c>
      <c r="E21" s="279">
        <v>7745</v>
      </c>
      <c r="F21" s="279">
        <v>113985</v>
      </c>
      <c r="G21" s="279">
        <v>9827</v>
      </c>
      <c r="H21" s="279">
        <v>9827</v>
      </c>
      <c r="I21" s="279">
        <v>72156</v>
      </c>
      <c r="J21" s="279">
        <v>3749</v>
      </c>
      <c r="K21" s="279">
        <v>3749</v>
      </c>
      <c r="L21" s="279">
        <v>151927</v>
      </c>
      <c r="M21" s="279">
        <v>1979</v>
      </c>
      <c r="N21" s="279">
        <v>1979</v>
      </c>
      <c r="O21" s="279">
        <v>380416</v>
      </c>
      <c r="P21" s="279">
        <v>23300</v>
      </c>
      <c r="Q21" s="279">
        <v>23300</v>
      </c>
    </row>
    <row r="22" spans="1:17" ht="15.75">
      <c r="A22" s="141">
        <v>5</v>
      </c>
      <c r="B22" s="143" t="s">
        <v>183</v>
      </c>
      <c r="C22" s="279">
        <v>8605</v>
      </c>
      <c r="D22" s="279">
        <v>916</v>
      </c>
      <c r="E22" s="279">
        <v>916</v>
      </c>
      <c r="F22" s="279">
        <v>3229</v>
      </c>
      <c r="G22" s="279">
        <v>222</v>
      </c>
      <c r="H22" s="279">
        <v>222</v>
      </c>
      <c r="I22" s="279">
        <v>17306</v>
      </c>
      <c r="J22" s="279">
        <v>5446</v>
      </c>
      <c r="K22" s="279">
        <v>5446</v>
      </c>
      <c r="L22" s="279">
        <v>12888</v>
      </c>
      <c r="M22" s="279">
        <v>869</v>
      </c>
      <c r="N22" s="279">
        <v>869</v>
      </c>
      <c r="O22" s="279">
        <v>42028</v>
      </c>
      <c r="P22" s="279">
        <v>7453</v>
      </c>
      <c r="Q22" s="279">
        <v>7453</v>
      </c>
    </row>
    <row r="23" spans="1:17" ht="15.75">
      <c r="A23" s="141">
        <v>6</v>
      </c>
      <c r="B23" s="142" t="s">
        <v>184</v>
      </c>
      <c r="C23" s="279">
        <v>31427</v>
      </c>
      <c r="D23" s="279">
        <v>7962</v>
      </c>
      <c r="E23" s="279">
        <v>7962</v>
      </c>
      <c r="F23" s="279">
        <v>10461</v>
      </c>
      <c r="G23" s="279">
        <v>618</v>
      </c>
      <c r="H23" s="279">
        <v>618</v>
      </c>
      <c r="I23" s="279">
        <v>15632</v>
      </c>
      <c r="J23" s="279">
        <v>2744</v>
      </c>
      <c r="K23" s="279">
        <v>2744</v>
      </c>
      <c r="L23" s="279">
        <v>6202</v>
      </c>
      <c r="M23" s="279">
        <v>2194</v>
      </c>
      <c r="N23" s="279">
        <v>2194</v>
      </c>
      <c r="O23" s="279">
        <v>63722</v>
      </c>
      <c r="P23" s="279">
        <v>13518</v>
      </c>
      <c r="Q23" s="279">
        <v>13518</v>
      </c>
    </row>
    <row r="24" spans="1:17" ht="15.75">
      <c r="A24" s="141">
        <v>7</v>
      </c>
      <c r="B24" s="143" t="s">
        <v>258</v>
      </c>
      <c r="C24" s="279">
        <v>2073</v>
      </c>
      <c r="D24" s="279">
        <v>812</v>
      </c>
      <c r="E24" s="279">
        <v>812</v>
      </c>
      <c r="F24" s="279">
        <v>1574</v>
      </c>
      <c r="G24" s="279">
        <v>145</v>
      </c>
      <c r="H24" s="279">
        <v>145</v>
      </c>
      <c r="I24" s="279">
        <v>990</v>
      </c>
      <c r="J24" s="279">
        <v>56</v>
      </c>
      <c r="K24" s="279">
        <v>56</v>
      </c>
      <c r="L24" s="279">
        <v>19844</v>
      </c>
      <c r="M24" s="279">
        <v>215</v>
      </c>
      <c r="N24" s="279">
        <v>215</v>
      </c>
      <c r="O24" s="279">
        <v>24481</v>
      </c>
      <c r="P24" s="279">
        <v>1228</v>
      </c>
      <c r="Q24" s="279">
        <v>1228</v>
      </c>
    </row>
    <row r="25" spans="1:17" ht="15.75">
      <c r="A25" s="141">
        <v>8</v>
      </c>
      <c r="B25" s="143" t="s">
        <v>153</v>
      </c>
      <c r="C25" s="279">
        <v>17823</v>
      </c>
      <c r="D25" s="279">
        <v>3250</v>
      </c>
      <c r="E25" s="279">
        <v>3250</v>
      </c>
      <c r="F25" s="279">
        <v>6408</v>
      </c>
      <c r="G25" s="279">
        <v>1295</v>
      </c>
      <c r="H25" s="279">
        <v>1295</v>
      </c>
      <c r="I25" s="279">
        <v>5691</v>
      </c>
      <c r="J25" s="279">
        <v>1020</v>
      </c>
      <c r="K25" s="279">
        <v>1020</v>
      </c>
      <c r="L25" s="279">
        <v>10361</v>
      </c>
      <c r="M25" s="279">
        <v>2800</v>
      </c>
      <c r="N25" s="279">
        <v>2800</v>
      </c>
      <c r="O25" s="279">
        <v>40283</v>
      </c>
      <c r="P25" s="279">
        <v>8365</v>
      </c>
      <c r="Q25" s="279">
        <v>8365</v>
      </c>
    </row>
    <row r="26" spans="1:17" ht="15.75">
      <c r="A26" s="141">
        <v>9</v>
      </c>
      <c r="B26" s="143" t="s">
        <v>185</v>
      </c>
      <c r="C26" s="279">
        <v>98655</v>
      </c>
      <c r="D26" s="279">
        <v>36833</v>
      </c>
      <c r="E26" s="279">
        <v>36833</v>
      </c>
      <c r="F26" s="279">
        <v>69512</v>
      </c>
      <c r="G26" s="279">
        <v>23957</v>
      </c>
      <c r="H26" s="279">
        <v>23957</v>
      </c>
      <c r="I26" s="279">
        <v>8502</v>
      </c>
      <c r="J26" s="279">
        <v>868</v>
      </c>
      <c r="K26" s="279">
        <v>868</v>
      </c>
      <c r="L26" s="279">
        <v>24841</v>
      </c>
      <c r="M26" s="279">
        <v>2177</v>
      </c>
      <c r="N26" s="279">
        <v>2177</v>
      </c>
      <c r="O26" s="279">
        <v>201510</v>
      </c>
      <c r="P26" s="279">
        <v>63835</v>
      </c>
      <c r="Q26" s="279">
        <v>63835</v>
      </c>
    </row>
    <row r="27" spans="1:17" ht="15.75">
      <c r="A27" s="141">
        <v>10</v>
      </c>
      <c r="B27" s="143" t="s">
        <v>264</v>
      </c>
      <c r="C27" s="279">
        <v>33166</v>
      </c>
      <c r="D27" s="279">
        <v>693</v>
      </c>
      <c r="E27" s="279">
        <v>693</v>
      </c>
      <c r="F27" s="279">
        <v>9386</v>
      </c>
      <c r="G27" s="279">
        <v>107</v>
      </c>
      <c r="H27" s="279">
        <v>107</v>
      </c>
      <c r="I27" s="279">
        <v>4982</v>
      </c>
      <c r="J27" s="279">
        <v>260</v>
      </c>
      <c r="K27" s="279">
        <v>260</v>
      </c>
      <c r="L27" s="279">
        <v>6251</v>
      </c>
      <c r="M27" s="279">
        <v>347</v>
      </c>
      <c r="N27" s="279">
        <v>347</v>
      </c>
      <c r="O27" s="279">
        <v>53785</v>
      </c>
      <c r="P27" s="279">
        <v>1407</v>
      </c>
      <c r="Q27" s="279">
        <v>1407</v>
      </c>
    </row>
    <row r="28" spans="1:17" ht="15.75">
      <c r="A28" s="141">
        <v>11</v>
      </c>
      <c r="B28" s="143" t="s">
        <v>186</v>
      </c>
      <c r="C28" s="279">
        <v>11578</v>
      </c>
      <c r="D28" s="279">
        <v>5325</v>
      </c>
      <c r="E28" s="279">
        <v>5325</v>
      </c>
      <c r="F28" s="279">
        <v>5617</v>
      </c>
      <c r="G28" s="279">
        <v>2125</v>
      </c>
      <c r="H28" s="279">
        <v>2125</v>
      </c>
      <c r="I28" s="279">
        <v>49178</v>
      </c>
      <c r="J28" s="279">
        <v>10595</v>
      </c>
      <c r="K28" s="279">
        <v>10595</v>
      </c>
      <c r="L28" s="279">
        <v>5333</v>
      </c>
      <c r="M28" s="279">
        <v>4648</v>
      </c>
      <c r="N28" s="279">
        <v>4648</v>
      </c>
      <c r="O28" s="279">
        <v>71706</v>
      </c>
      <c r="P28" s="279">
        <v>22693</v>
      </c>
      <c r="Q28" s="279">
        <v>22693</v>
      </c>
    </row>
    <row r="29" spans="1:17" ht="15.75">
      <c r="A29" s="141">
        <v>12</v>
      </c>
      <c r="B29" s="143" t="s">
        <v>335</v>
      </c>
      <c r="C29" s="279">
        <v>0</v>
      </c>
      <c r="D29" s="279">
        <v>0</v>
      </c>
      <c r="E29" s="279">
        <v>0</v>
      </c>
      <c r="F29" s="279">
        <v>0</v>
      </c>
      <c r="G29" s="279">
        <v>0</v>
      </c>
      <c r="H29" s="279">
        <v>0</v>
      </c>
      <c r="I29" s="279">
        <v>0</v>
      </c>
      <c r="J29" s="279">
        <v>0</v>
      </c>
      <c r="K29" s="279">
        <v>0</v>
      </c>
      <c r="L29" s="279">
        <v>0</v>
      </c>
      <c r="M29" s="279">
        <v>0</v>
      </c>
      <c r="N29" s="279">
        <v>0</v>
      </c>
      <c r="O29" s="279">
        <v>0</v>
      </c>
      <c r="P29" s="279">
        <v>0</v>
      </c>
      <c r="Q29" s="279">
        <v>0</v>
      </c>
    </row>
    <row r="30" spans="1:17" ht="15.75">
      <c r="A30" s="141">
        <v>13</v>
      </c>
      <c r="B30" s="142" t="s">
        <v>336</v>
      </c>
      <c r="C30" s="279">
        <v>0</v>
      </c>
      <c r="D30" s="279">
        <v>0</v>
      </c>
      <c r="E30" s="279">
        <v>0</v>
      </c>
      <c r="F30" s="279">
        <v>0</v>
      </c>
      <c r="G30" s="279">
        <v>0</v>
      </c>
      <c r="H30" s="279">
        <v>0</v>
      </c>
      <c r="I30" s="279">
        <v>528</v>
      </c>
      <c r="J30" s="279">
        <v>95</v>
      </c>
      <c r="K30" s="279">
        <v>95</v>
      </c>
      <c r="L30" s="279">
        <v>506</v>
      </c>
      <c r="M30" s="279">
        <v>63</v>
      </c>
      <c r="N30" s="279">
        <v>63</v>
      </c>
      <c r="O30" s="279">
        <v>1034</v>
      </c>
      <c r="P30" s="279">
        <v>158</v>
      </c>
      <c r="Q30" s="279">
        <v>158</v>
      </c>
    </row>
    <row r="31" spans="1:17" ht="15.75">
      <c r="A31" s="141">
        <v>14</v>
      </c>
      <c r="B31" s="142" t="s">
        <v>337</v>
      </c>
      <c r="C31" s="279">
        <v>0</v>
      </c>
      <c r="D31" s="279">
        <v>0</v>
      </c>
      <c r="E31" s="279">
        <v>0</v>
      </c>
      <c r="F31" s="279">
        <v>0</v>
      </c>
      <c r="G31" s="279">
        <v>0</v>
      </c>
      <c r="H31" s="279">
        <v>0</v>
      </c>
      <c r="I31" s="279">
        <v>143</v>
      </c>
      <c r="J31" s="279">
        <v>6</v>
      </c>
      <c r="K31" s="279">
        <v>6</v>
      </c>
      <c r="L31" s="279">
        <v>0</v>
      </c>
      <c r="M31" s="279">
        <v>281</v>
      </c>
      <c r="N31" s="279">
        <v>281</v>
      </c>
      <c r="O31" s="279">
        <v>143</v>
      </c>
      <c r="P31" s="279">
        <v>287</v>
      </c>
      <c r="Q31" s="279">
        <v>287</v>
      </c>
    </row>
    <row r="32" spans="1:17" ht="15.75">
      <c r="A32" s="141">
        <v>15</v>
      </c>
      <c r="B32" s="142" t="s">
        <v>338</v>
      </c>
      <c r="C32" s="279">
        <v>17</v>
      </c>
      <c r="D32" s="279">
        <v>239</v>
      </c>
      <c r="E32" s="279">
        <v>239</v>
      </c>
      <c r="F32" s="279">
        <v>163</v>
      </c>
      <c r="G32" s="279">
        <v>0</v>
      </c>
      <c r="H32" s="279">
        <v>0</v>
      </c>
      <c r="I32" s="279">
        <v>1216</v>
      </c>
      <c r="J32" s="279">
        <v>1147</v>
      </c>
      <c r="K32" s="279">
        <v>1147</v>
      </c>
      <c r="L32" s="279">
        <v>4254</v>
      </c>
      <c r="M32" s="279">
        <v>2008</v>
      </c>
      <c r="N32" s="279">
        <v>2008</v>
      </c>
      <c r="O32" s="279">
        <v>5650</v>
      </c>
      <c r="P32" s="279">
        <v>3394</v>
      </c>
      <c r="Q32" s="279">
        <v>3394</v>
      </c>
    </row>
    <row r="33" spans="1:17" ht="15.75">
      <c r="A33" s="141">
        <v>16</v>
      </c>
      <c r="B33" s="143" t="s">
        <v>190</v>
      </c>
      <c r="C33" s="279">
        <v>17814</v>
      </c>
      <c r="D33" s="279">
        <v>1649</v>
      </c>
      <c r="E33" s="279">
        <v>1649</v>
      </c>
      <c r="F33" s="279">
        <v>3311</v>
      </c>
      <c r="G33" s="279">
        <v>947</v>
      </c>
      <c r="H33" s="279">
        <v>947</v>
      </c>
      <c r="I33" s="279">
        <v>7607</v>
      </c>
      <c r="J33" s="279">
        <v>891</v>
      </c>
      <c r="K33" s="279">
        <v>891</v>
      </c>
      <c r="L33" s="279">
        <v>4844</v>
      </c>
      <c r="M33" s="279">
        <v>921</v>
      </c>
      <c r="N33" s="279">
        <v>921</v>
      </c>
      <c r="O33" s="279">
        <v>33576</v>
      </c>
      <c r="P33" s="279">
        <v>4408</v>
      </c>
      <c r="Q33" s="279">
        <v>4408</v>
      </c>
    </row>
    <row r="34" spans="1:17" ht="15.75">
      <c r="A34" s="141">
        <v>17</v>
      </c>
      <c r="B34" s="143" t="s">
        <v>191</v>
      </c>
      <c r="C34" s="279">
        <v>19267</v>
      </c>
      <c r="D34" s="279">
        <v>4596</v>
      </c>
      <c r="E34" s="279">
        <v>4596</v>
      </c>
      <c r="F34" s="279">
        <v>39797</v>
      </c>
      <c r="G34" s="279">
        <v>10786</v>
      </c>
      <c r="H34" s="279">
        <v>10786</v>
      </c>
      <c r="I34" s="279">
        <v>15629</v>
      </c>
      <c r="J34" s="279">
        <v>4323</v>
      </c>
      <c r="K34" s="279">
        <v>4323</v>
      </c>
      <c r="L34" s="279">
        <v>14851</v>
      </c>
      <c r="M34" s="279">
        <v>5737</v>
      </c>
      <c r="N34" s="279">
        <v>5737</v>
      </c>
      <c r="O34" s="279">
        <v>89544</v>
      </c>
      <c r="P34" s="279">
        <v>25442</v>
      </c>
      <c r="Q34" s="279">
        <v>25442</v>
      </c>
    </row>
    <row r="35" spans="1:17" ht="15.75">
      <c r="A35" s="141">
        <v>18</v>
      </c>
      <c r="B35" s="143" t="s">
        <v>339</v>
      </c>
      <c r="C35" s="279">
        <v>0</v>
      </c>
      <c r="D35" s="279">
        <v>0</v>
      </c>
      <c r="E35" s="279">
        <v>0</v>
      </c>
      <c r="F35" s="279">
        <v>11592</v>
      </c>
      <c r="G35" s="279">
        <v>184</v>
      </c>
      <c r="H35" s="279">
        <v>184</v>
      </c>
      <c r="I35" s="279">
        <v>7888</v>
      </c>
      <c r="J35" s="279">
        <v>28</v>
      </c>
      <c r="K35" s="279">
        <v>28</v>
      </c>
      <c r="L35" s="279">
        <v>0</v>
      </c>
      <c r="M35" s="279">
        <v>329</v>
      </c>
      <c r="N35" s="279">
        <v>329</v>
      </c>
      <c r="O35" s="279">
        <v>19480</v>
      </c>
      <c r="P35" s="279">
        <v>541</v>
      </c>
      <c r="Q35" s="279">
        <v>541</v>
      </c>
    </row>
    <row r="36" spans="1:17" ht="15.75">
      <c r="A36" s="144">
        <v>19</v>
      </c>
      <c r="B36" s="143" t="s">
        <v>65</v>
      </c>
      <c r="C36" s="279">
        <v>0</v>
      </c>
      <c r="D36" s="279">
        <v>0</v>
      </c>
      <c r="E36" s="279">
        <v>0</v>
      </c>
      <c r="F36" s="279">
        <v>0</v>
      </c>
      <c r="G36" s="279">
        <v>0</v>
      </c>
      <c r="H36" s="279">
        <v>0</v>
      </c>
      <c r="I36" s="279">
        <v>0</v>
      </c>
      <c r="J36" s="279">
        <v>0</v>
      </c>
      <c r="K36" s="279">
        <v>0</v>
      </c>
      <c r="L36" s="279">
        <v>18274</v>
      </c>
      <c r="M36" s="279">
        <v>0</v>
      </c>
      <c r="N36" s="279">
        <v>0</v>
      </c>
      <c r="O36" s="279">
        <v>18274</v>
      </c>
      <c r="P36" s="279">
        <v>0</v>
      </c>
      <c r="Q36" s="279">
        <v>0</v>
      </c>
    </row>
    <row r="37" spans="1:17" ht="15.75">
      <c r="A37" s="141"/>
      <c r="B37" s="145" t="s">
        <v>341</v>
      </c>
      <c r="C37" s="280">
        <v>291030</v>
      </c>
      <c r="D37" s="280">
        <v>74045</v>
      </c>
      <c r="E37" s="280">
        <v>74045</v>
      </c>
      <c r="F37" s="280">
        <v>284801</v>
      </c>
      <c r="G37" s="280">
        <v>52096</v>
      </c>
      <c r="H37" s="280">
        <v>52096</v>
      </c>
      <c r="I37" s="280">
        <v>263393</v>
      </c>
      <c r="J37" s="280">
        <v>42783</v>
      </c>
      <c r="K37" s="280">
        <v>42783</v>
      </c>
      <c r="L37" s="280">
        <v>297577</v>
      </c>
      <c r="M37" s="280">
        <v>26705</v>
      </c>
      <c r="N37" s="280">
        <v>26705</v>
      </c>
      <c r="O37" s="280">
        <v>1136801</v>
      </c>
      <c r="P37" s="280">
        <v>195629</v>
      </c>
      <c r="Q37" s="280">
        <v>195629</v>
      </c>
    </row>
    <row r="38" spans="1:17" ht="15.75">
      <c r="A38" s="621"/>
      <c r="B38" s="621"/>
      <c r="C38" s="621"/>
      <c r="D38" s="621"/>
      <c r="E38" s="621"/>
      <c r="F38" s="621"/>
      <c r="G38" s="621"/>
      <c r="H38" s="621"/>
      <c r="I38" s="621"/>
      <c r="J38" s="621"/>
      <c r="K38" s="621"/>
      <c r="L38" s="621"/>
      <c r="M38" s="621"/>
      <c r="N38" s="621"/>
      <c r="O38" s="621"/>
      <c r="P38" s="621"/>
      <c r="Q38" s="621"/>
    </row>
    <row r="39" spans="1:17" ht="15.75">
      <c r="A39" s="621" t="s">
        <v>505</v>
      </c>
      <c r="B39" s="621"/>
      <c r="C39" s="621"/>
      <c r="D39" s="621"/>
      <c r="E39" s="621"/>
      <c r="F39" s="621"/>
      <c r="G39" s="621"/>
      <c r="H39" s="621"/>
      <c r="I39" s="621"/>
      <c r="J39" s="621"/>
      <c r="K39" s="621"/>
      <c r="L39" s="621"/>
      <c r="M39" s="621"/>
      <c r="N39" s="621"/>
      <c r="O39" s="621"/>
      <c r="P39" s="621"/>
      <c r="Q39" s="621"/>
    </row>
    <row r="40" spans="1:17" ht="15.75">
      <c r="A40" s="621" t="s">
        <v>506</v>
      </c>
      <c r="B40" s="621"/>
      <c r="C40" s="621"/>
      <c r="D40" s="621"/>
      <c r="E40" s="621"/>
      <c r="F40" s="621"/>
      <c r="G40" s="621"/>
      <c r="H40" s="621"/>
      <c r="I40" s="621"/>
      <c r="J40" s="621"/>
      <c r="K40" s="621"/>
      <c r="L40" s="621"/>
      <c r="M40" s="621"/>
      <c r="N40" s="621"/>
      <c r="O40" s="621"/>
      <c r="P40" s="621"/>
      <c r="Q40" s="621"/>
    </row>
    <row r="41" spans="1:17" ht="15.75">
      <c r="A41" s="622" t="s">
        <v>516</v>
      </c>
      <c r="B41" s="622"/>
      <c r="C41" s="622"/>
      <c r="D41" s="622"/>
      <c r="E41" s="622"/>
      <c r="F41" s="622"/>
      <c r="G41" s="622"/>
      <c r="H41" s="622"/>
      <c r="I41" s="622"/>
      <c r="J41" s="622"/>
      <c r="K41" s="622"/>
      <c r="L41" s="622"/>
      <c r="M41" s="622"/>
      <c r="N41" s="622"/>
      <c r="O41" s="622"/>
      <c r="P41" s="622"/>
      <c r="Q41" s="622"/>
    </row>
    <row r="42" spans="1:17" ht="15" customHeight="1">
      <c r="A42" s="623" t="s">
        <v>508</v>
      </c>
      <c r="B42" s="624" t="s">
        <v>95</v>
      </c>
      <c r="C42" s="561" t="s">
        <v>509</v>
      </c>
      <c r="D42" s="561"/>
      <c r="E42" s="561"/>
      <c r="F42" s="561"/>
      <c r="G42" s="561"/>
      <c r="H42" s="561"/>
      <c r="I42" s="624" t="s">
        <v>385</v>
      </c>
      <c r="J42" s="624"/>
      <c r="K42" s="625"/>
      <c r="L42" s="624" t="s">
        <v>386</v>
      </c>
      <c r="M42" s="624"/>
      <c r="N42" s="624"/>
      <c r="O42" s="624" t="s">
        <v>46</v>
      </c>
      <c r="P42" s="624"/>
      <c r="Q42" s="624"/>
    </row>
    <row r="43" spans="1:17" ht="15.75">
      <c r="A43" s="623"/>
      <c r="B43" s="624"/>
      <c r="C43" s="561" t="s">
        <v>510</v>
      </c>
      <c r="D43" s="561"/>
      <c r="E43" s="561"/>
      <c r="F43" s="561" t="s">
        <v>511</v>
      </c>
      <c r="G43" s="561"/>
      <c r="H43" s="561"/>
      <c r="I43" s="625"/>
      <c r="J43" s="625"/>
      <c r="K43" s="625"/>
      <c r="L43" s="624"/>
      <c r="M43" s="624"/>
      <c r="N43" s="624"/>
      <c r="O43" s="624"/>
      <c r="P43" s="624"/>
      <c r="Q43" s="624"/>
    </row>
    <row r="44" spans="1:17" ht="59.25" customHeight="1">
      <c r="A44" s="623"/>
      <c r="B44" s="624"/>
      <c r="C44" s="624" t="s">
        <v>512</v>
      </c>
      <c r="D44" s="626" t="s">
        <v>513</v>
      </c>
      <c r="E44" s="626"/>
      <c r="F44" s="624" t="s">
        <v>512</v>
      </c>
      <c r="G44" s="626" t="s">
        <v>513</v>
      </c>
      <c r="H44" s="626"/>
      <c r="I44" s="624" t="s">
        <v>512</v>
      </c>
      <c r="J44" s="626" t="s">
        <v>513</v>
      </c>
      <c r="K44" s="626"/>
      <c r="L44" s="624" t="s">
        <v>512</v>
      </c>
      <c r="M44" s="626" t="s">
        <v>513</v>
      </c>
      <c r="N44" s="626"/>
      <c r="O44" s="624" t="s">
        <v>512</v>
      </c>
      <c r="P44" s="626" t="s">
        <v>513</v>
      </c>
      <c r="Q44" s="626"/>
    </row>
    <row r="45" spans="1:17" ht="39">
      <c r="A45" s="623"/>
      <c r="B45" s="624"/>
      <c r="C45" s="624"/>
      <c r="D45" s="275" t="s">
        <v>514</v>
      </c>
      <c r="E45" s="275" t="s">
        <v>515</v>
      </c>
      <c r="F45" s="624"/>
      <c r="G45" s="275" t="s">
        <v>514</v>
      </c>
      <c r="H45" s="275" t="s">
        <v>515</v>
      </c>
      <c r="I45" s="624"/>
      <c r="J45" s="275" t="s">
        <v>514</v>
      </c>
      <c r="K45" s="275" t="s">
        <v>515</v>
      </c>
      <c r="L45" s="624"/>
      <c r="M45" s="275" t="s">
        <v>514</v>
      </c>
      <c r="N45" s="275" t="s">
        <v>515</v>
      </c>
      <c r="O45" s="624"/>
      <c r="P45" s="275" t="s">
        <v>514</v>
      </c>
      <c r="Q45" s="275" t="s">
        <v>515</v>
      </c>
    </row>
    <row r="46" spans="1:17" ht="15.75">
      <c r="A46" s="154" t="s">
        <v>346</v>
      </c>
      <c r="B46" s="145" t="s">
        <v>347</v>
      </c>
      <c r="C46" s="281"/>
      <c r="D46" s="281"/>
      <c r="E46" s="281"/>
      <c r="F46" s="281"/>
      <c r="G46" s="281"/>
      <c r="H46" s="281"/>
      <c r="I46" s="281"/>
      <c r="J46" s="281"/>
      <c r="K46" s="281"/>
      <c r="L46" s="281"/>
      <c r="M46" s="281"/>
      <c r="N46" s="281"/>
      <c r="O46" s="281"/>
      <c r="P46" s="281"/>
      <c r="Q46" s="281"/>
    </row>
    <row r="47" spans="1:17" ht="15.75">
      <c r="A47" s="144">
        <v>1</v>
      </c>
      <c r="B47" s="143" t="s">
        <v>202</v>
      </c>
      <c r="C47" s="279">
        <v>230726</v>
      </c>
      <c r="D47" s="279">
        <v>9387</v>
      </c>
      <c r="E47" s="279">
        <v>9387</v>
      </c>
      <c r="F47" s="279">
        <v>32338</v>
      </c>
      <c r="G47" s="279">
        <v>9223</v>
      </c>
      <c r="H47" s="279">
        <v>9223</v>
      </c>
      <c r="I47" s="279">
        <v>76651</v>
      </c>
      <c r="J47" s="279">
        <v>19222</v>
      </c>
      <c r="K47" s="279">
        <v>19222</v>
      </c>
      <c r="L47" s="279">
        <v>312719</v>
      </c>
      <c r="M47" s="279">
        <v>7930</v>
      </c>
      <c r="N47" s="279">
        <v>7930</v>
      </c>
      <c r="O47" s="279">
        <v>652434</v>
      </c>
      <c r="P47" s="279">
        <v>45762</v>
      </c>
      <c r="Q47" s="279">
        <v>45762</v>
      </c>
    </row>
    <row r="48" spans="1:17" ht="15.75">
      <c r="A48" s="144">
        <v>2</v>
      </c>
      <c r="B48" s="143" t="s">
        <v>201</v>
      </c>
      <c r="C48" s="279">
        <v>4</v>
      </c>
      <c r="D48" s="279">
        <v>2</v>
      </c>
      <c r="E48" s="279">
        <v>2</v>
      </c>
      <c r="F48" s="279">
        <v>272</v>
      </c>
      <c r="G48" s="279">
        <v>2</v>
      </c>
      <c r="H48" s="279">
        <v>2</v>
      </c>
      <c r="I48" s="279">
        <v>4205</v>
      </c>
      <c r="J48" s="279">
        <v>308</v>
      </c>
      <c r="K48" s="279">
        <v>308</v>
      </c>
      <c r="L48" s="279">
        <v>5403</v>
      </c>
      <c r="M48" s="279">
        <v>202</v>
      </c>
      <c r="N48" s="279">
        <v>202</v>
      </c>
      <c r="O48" s="279">
        <v>9884</v>
      </c>
      <c r="P48" s="279">
        <v>514</v>
      </c>
      <c r="Q48" s="279">
        <v>514</v>
      </c>
    </row>
    <row r="49" spans="1:17" ht="15.75">
      <c r="A49" s="144">
        <v>3</v>
      </c>
      <c r="B49" s="143" t="s">
        <v>348</v>
      </c>
      <c r="C49" s="279">
        <v>1121</v>
      </c>
      <c r="D49" s="279">
        <v>0</v>
      </c>
      <c r="E49" s="279">
        <v>0</v>
      </c>
      <c r="F49" s="279">
        <v>72</v>
      </c>
      <c r="G49" s="279">
        <v>0</v>
      </c>
      <c r="H49" s="279">
        <v>0</v>
      </c>
      <c r="I49" s="279">
        <v>259</v>
      </c>
      <c r="J49" s="279">
        <v>38</v>
      </c>
      <c r="K49" s="279">
        <v>38</v>
      </c>
      <c r="L49" s="279">
        <v>21</v>
      </c>
      <c r="M49" s="279">
        <v>8</v>
      </c>
      <c r="N49" s="279">
        <v>8</v>
      </c>
      <c r="O49" s="279">
        <v>1473</v>
      </c>
      <c r="P49" s="279">
        <v>46</v>
      </c>
      <c r="Q49" s="279">
        <v>46</v>
      </c>
    </row>
    <row r="50" spans="1:17" ht="15.75">
      <c r="A50" s="144">
        <v>4</v>
      </c>
      <c r="B50" s="143" t="s">
        <v>349</v>
      </c>
      <c r="C50" s="279">
        <v>975</v>
      </c>
      <c r="D50" s="279">
        <v>0</v>
      </c>
      <c r="E50" s="279">
        <v>0</v>
      </c>
      <c r="F50" s="279">
        <v>679</v>
      </c>
      <c r="G50" s="279">
        <v>0</v>
      </c>
      <c r="H50" s="279">
        <v>0</v>
      </c>
      <c r="I50" s="279">
        <v>1817</v>
      </c>
      <c r="J50" s="279">
        <v>0</v>
      </c>
      <c r="K50" s="279">
        <v>0</v>
      </c>
      <c r="L50" s="279">
        <v>0</v>
      </c>
      <c r="M50" s="279">
        <v>0</v>
      </c>
      <c r="N50" s="279">
        <v>0</v>
      </c>
      <c r="O50" s="279">
        <v>3471</v>
      </c>
      <c r="P50" s="279">
        <v>0</v>
      </c>
      <c r="Q50" s="279">
        <v>0</v>
      </c>
    </row>
    <row r="51" spans="1:17" ht="15.75">
      <c r="A51" s="144">
        <v>5</v>
      </c>
      <c r="B51" s="143" t="s">
        <v>350</v>
      </c>
      <c r="C51" s="279">
        <v>3275</v>
      </c>
      <c r="D51" s="279">
        <v>292</v>
      </c>
      <c r="E51" s="279">
        <v>292</v>
      </c>
      <c r="F51" s="279">
        <v>0</v>
      </c>
      <c r="G51" s="279">
        <v>10</v>
      </c>
      <c r="H51" s="279">
        <v>10</v>
      </c>
      <c r="I51" s="279">
        <v>11</v>
      </c>
      <c r="J51" s="279">
        <v>146</v>
      </c>
      <c r="K51" s="279">
        <v>146</v>
      </c>
      <c r="L51" s="279">
        <v>19</v>
      </c>
      <c r="M51" s="279">
        <v>0</v>
      </c>
      <c r="N51" s="279">
        <v>0</v>
      </c>
      <c r="O51" s="279">
        <v>3305</v>
      </c>
      <c r="P51" s="279">
        <v>448</v>
      </c>
      <c r="Q51" s="279">
        <v>448</v>
      </c>
    </row>
    <row r="52" spans="1:17" ht="15.75">
      <c r="A52" s="144">
        <v>6</v>
      </c>
      <c r="B52" s="143" t="s">
        <v>259</v>
      </c>
      <c r="C52" s="279">
        <v>27486</v>
      </c>
      <c r="D52" s="279">
        <v>9285</v>
      </c>
      <c r="E52" s="279">
        <v>9285</v>
      </c>
      <c r="F52" s="279">
        <v>0</v>
      </c>
      <c r="G52" s="279">
        <v>0</v>
      </c>
      <c r="H52" s="279">
        <v>0</v>
      </c>
      <c r="I52" s="279">
        <v>27999</v>
      </c>
      <c r="J52" s="279">
        <v>5415</v>
      </c>
      <c r="K52" s="279">
        <v>5415</v>
      </c>
      <c r="L52" s="279">
        <v>0</v>
      </c>
      <c r="M52" s="279">
        <v>631</v>
      </c>
      <c r="N52" s="279">
        <v>631</v>
      </c>
      <c r="O52" s="279">
        <v>55485</v>
      </c>
      <c r="P52" s="279">
        <v>15331</v>
      </c>
      <c r="Q52" s="279">
        <v>15331</v>
      </c>
    </row>
    <row r="53" spans="1:17" ht="15.75">
      <c r="A53" s="144">
        <v>7</v>
      </c>
      <c r="B53" s="142" t="s">
        <v>351</v>
      </c>
      <c r="C53" s="279">
        <v>0</v>
      </c>
      <c r="D53" s="279">
        <v>0</v>
      </c>
      <c r="E53" s="279">
        <v>0</v>
      </c>
      <c r="F53" s="279">
        <v>0</v>
      </c>
      <c r="G53" s="279">
        <v>0</v>
      </c>
      <c r="H53" s="279">
        <v>0</v>
      </c>
      <c r="I53" s="279">
        <v>0</v>
      </c>
      <c r="J53" s="279">
        <v>0</v>
      </c>
      <c r="K53" s="279">
        <v>0</v>
      </c>
      <c r="L53" s="279">
        <v>305</v>
      </c>
      <c r="M53" s="279">
        <v>0</v>
      </c>
      <c r="N53" s="279">
        <v>0</v>
      </c>
      <c r="O53" s="279">
        <v>305</v>
      </c>
      <c r="P53" s="279">
        <v>0</v>
      </c>
      <c r="Q53" s="279">
        <v>0</v>
      </c>
    </row>
    <row r="54" spans="1:17" ht="15.75">
      <c r="A54" s="144">
        <v>8</v>
      </c>
      <c r="B54" s="143" t="s">
        <v>262</v>
      </c>
      <c r="C54" s="279">
        <v>1224</v>
      </c>
      <c r="D54" s="279">
        <v>43</v>
      </c>
      <c r="E54" s="279">
        <v>43</v>
      </c>
      <c r="F54" s="279">
        <v>19705</v>
      </c>
      <c r="G54" s="279">
        <v>6314</v>
      </c>
      <c r="H54" s="279">
        <v>6314</v>
      </c>
      <c r="I54" s="279">
        <v>5136</v>
      </c>
      <c r="J54" s="279">
        <v>168</v>
      </c>
      <c r="K54" s="279">
        <v>168</v>
      </c>
      <c r="L54" s="279">
        <v>3648</v>
      </c>
      <c r="M54" s="279">
        <v>2301</v>
      </c>
      <c r="N54" s="279">
        <v>2301</v>
      </c>
      <c r="O54" s="279">
        <v>29713</v>
      </c>
      <c r="P54" s="279">
        <v>8826</v>
      </c>
      <c r="Q54" s="279">
        <v>8826</v>
      </c>
    </row>
    <row r="55" spans="1:17" ht="15.75">
      <c r="A55" s="144">
        <v>9</v>
      </c>
      <c r="B55" s="142" t="s">
        <v>352</v>
      </c>
      <c r="C55" s="279">
        <v>357</v>
      </c>
      <c r="D55" s="279">
        <v>1</v>
      </c>
      <c r="E55" s="279">
        <v>1</v>
      </c>
      <c r="F55" s="279">
        <v>169</v>
      </c>
      <c r="G55" s="279">
        <v>0</v>
      </c>
      <c r="H55" s="279">
        <v>0</v>
      </c>
      <c r="I55" s="279">
        <v>3052</v>
      </c>
      <c r="J55" s="279">
        <v>2191</v>
      </c>
      <c r="K55" s="279">
        <v>2191</v>
      </c>
      <c r="L55" s="279">
        <v>4100</v>
      </c>
      <c r="M55" s="279">
        <v>536</v>
      </c>
      <c r="N55" s="279">
        <v>536</v>
      </c>
      <c r="O55" s="279">
        <v>7678</v>
      </c>
      <c r="P55" s="279">
        <v>2728</v>
      </c>
      <c r="Q55" s="279">
        <v>2728</v>
      </c>
    </row>
    <row r="56" spans="1:17" ht="15.75">
      <c r="A56" s="144">
        <v>10</v>
      </c>
      <c r="B56" s="142" t="s">
        <v>203</v>
      </c>
      <c r="C56" s="279">
        <v>13943</v>
      </c>
      <c r="D56" s="279">
        <v>1106</v>
      </c>
      <c r="E56" s="279">
        <v>1106</v>
      </c>
      <c r="F56" s="279">
        <v>12411</v>
      </c>
      <c r="G56" s="279">
        <v>1354</v>
      </c>
      <c r="H56" s="279">
        <v>1354</v>
      </c>
      <c r="I56" s="279">
        <v>9323</v>
      </c>
      <c r="J56" s="279">
        <v>3809</v>
      </c>
      <c r="K56" s="279">
        <v>3809</v>
      </c>
      <c r="L56" s="279">
        <v>14587</v>
      </c>
      <c r="M56" s="279">
        <v>3601</v>
      </c>
      <c r="N56" s="279">
        <v>3601</v>
      </c>
      <c r="O56" s="279">
        <v>50264</v>
      </c>
      <c r="P56" s="279">
        <v>9870</v>
      </c>
      <c r="Q56" s="279">
        <v>9870</v>
      </c>
    </row>
    <row r="57" spans="1:17" ht="15.75">
      <c r="A57" s="144">
        <v>11</v>
      </c>
      <c r="B57" s="143" t="s">
        <v>353</v>
      </c>
      <c r="C57" s="279">
        <v>6934</v>
      </c>
      <c r="D57" s="279">
        <v>1423</v>
      </c>
      <c r="E57" s="279">
        <v>1423</v>
      </c>
      <c r="F57" s="279">
        <v>1023</v>
      </c>
      <c r="G57" s="279">
        <v>404</v>
      </c>
      <c r="H57" s="279">
        <v>404</v>
      </c>
      <c r="I57" s="279">
        <v>4331</v>
      </c>
      <c r="J57" s="279">
        <v>3666</v>
      </c>
      <c r="K57" s="279">
        <v>3666</v>
      </c>
      <c r="L57" s="279">
        <v>7127</v>
      </c>
      <c r="M57" s="279">
        <v>2865</v>
      </c>
      <c r="N57" s="279">
        <v>2865</v>
      </c>
      <c r="O57" s="279">
        <v>19415</v>
      </c>
      <c r="P57" s="279">
        <v>8358</v>
      </c>
      <c r="Q57" s="279">
        <v>8358</v>
      </c>
    </row>
    <row r="58" spans="1:17" ht="15.75">
      <c r="A58" s="144">
        <v>12</v>
      </c>
      <c r="B58" s="142" t="s">
        <v>354</v>
      </c>
      <c r="C58" s="279">
        <v>431</v>
      </c>
      <c r="D58" s="279">
        <v>158</v>
      </c>
      <c r="E58" s="279">
        <v>158</v>
      </c>
      <c r="F58" s="279">
        <v>3</v>
      </c>
      <c r="G58" s="279">
        <v>3</v>
      </c>
      <c r="H58" s="279">
        <v>3</v>
      </c>
      <c r="I58" s="279">
        <v>7543</v>
      </c>
      <c r="J58" s="279">
        <v>1479</v>
      </c>
      <c r="K58" s="279">
        <v>1479</v>
      </c>
      <c r="L58" s="279">
        <v>2991</v>
      </c>
      <c r="M58" s="279">
        <v>91</v>
      </c>
      <c r="N58" s="279">
        <v>91</v>
      </c>
      <c r="O58" s="279">
        <v>10968</v>
      </c>
      <c r="P58" s="279">
        <v>1731</v>
      </c>
      <c r="Q58" s="279">
        <v>1731</v>
      </c>
    </row>
    <row r="59" spans="1:17" ht="15.75">
      <c r="A59" s="144">
        <v>13</v>
      </c>
      <c r="B59" s="143" t="s">
        <v>355</v>
      </c>
      <c r="C59" s="279">
        <v>45389</v>
      </c>
      <c r="D59" s="279">
        <v>9665</v>
      </c>
      <c r="E59" s="279">
        <v>9665</v>
      </c>
      <c r="F59" s="279">
        <v>144503</v>
      </c>
      <c r="G59" s="279">
        <v>18673</v>
      </c>
      <c r="H59" s="279">
        <v>18673</v>
      </c>
      <c r="I59" s="279">
        <v>90707</v>
      </c>
      <c r="J59" s="279">
        <v>15188</v>
      </c>
      <c r="K59" s="279">
        <v>15188</v>
      </c>
      <c r="L59" s="279">
        <v>64000</v>
      </c>
      <c r="M59" s="279">
        <v>14090</v>
      </c>
      <c r="N59" s="279">
        <v>14090</v>
      </c>
      <c r="O59" s="279">
        <v>344599</v>
      </c>
      <c r="P59" s="279">
        <v>57616</v>
      </c>
      <c r="Q59" s="279">
        <v>57616</v>
      </c>
    </row>
    <row r="60" spans="1:17" ht="15.75">
      <c r="A60" s="144">
        <v>14</v>
      </c>
      <c r="B60" s="143" t="s">
        <v>152</v>
      </c>
      <c r="C60" s="279">
        <v>108605</v>
      </c>
      <c r="D60" s="279">
        <v>20916</v>
      </c>
      <c r="E60" s="279">
        <v>20916</v>
      </c>
      <c r="F60" s="279">
        <v>42709</v>
      </c>
      <c r="G60" s="279">
        <v>5239</v>
      </c>
      <c r="H60" s="279">
        <v>5239</v>
      </c>
      <c r="I60" s="279">
        <v>142938</v>
      </c>
      <c r="J60" s="279">
        <v>50729</v>
      </c>
      <c r="K60" s="279">
        <v>50729</v>
      </c>
      <c r="L60" s="279">
        <v>26873</v>
      </c>
      <c r="M60" s="279">
        <v>6764</v>
      </c>
      <c r="N60" s="279">
        <v>6764</v>
      </c>
      <c r="O60" s="279">
        <v>321125</v>
      </c>
      <c r="P60" s="279">
        <v>83648</v>
      </c>
      <c r="Q60" s="279">
        <v>83648</v>
      </c>
    </row>
    <row r="61" spans="1:17" ht="15.75">
      <c r="A61" s="144">
        <v>15</v>
      </c>
      <c r="B61" s="143" t="s">
        <v>356</v>
      </c>
      <c r="C61" s="279">
        <v>15887</v>
      </c>
      <c r="D61" s="279">
        <v>12297</v>
      </c>
      <c r="E61" s="279">
        <v>12297</v>
      </c>
      <c r="F61" s="279">
        <v>53474</v>
      </c>
      <c r="G61" s="279">
        <v>20074</v>
      </c>
      <c r="H61" s="279">
        <v>20074</v>
      </c>
      <c r="I61" s="279">
        <v>38451</v>
      </c>
      <c r="J61" s="279">
        <v>17545</v>
      </c>
      <c r="K61" s="279">
        <v>17545</v>
      </c>
      <c r="L61" s="279">
        <v>125</v>
      </c>
      <c r="M61" s="279">
        <v>6912</v>
      </c>
      <c r="N61" s="279">
        <v>6912</v>
      </c>
      <c r="O61" s="279">
        <v>107937</v>
      </c>
      <c r="P61" s="279">
        <v>56828</v>
      </c>
      <c r="Q61" s="279">
        <v>56828</v>
      </c>
    </row>
    <row r="62" spans="1:17" ht="15.75">
      <c r="A62" s="144">
        <v>16</v>
      </c>
      <c r="B62" s="143" t="s">
        <v>517</v>
      </c>
      <c r="C62" s="279">
        <v>0</v>
      </c>
      <c r="D62" s="279">
        <v>0</v>
      </c>
      <c r="E62" s="279">
        <v>0</v>
      </c>
      <c r="F62" s="279">
        <v>0</v>
      </c>
      <c r="G62" s="279">
        <v>2202</v>
      </c>
      <c r="H62" s="279">
        <v>2202</v>
      </c>
      <c r="I62" s="279">
        <v>0</v>
      </c>
      <c r="J62" s="279">
        <v>9796</v>
      </c>
      <c r="K62" s="279">
        <v>9793</v>
      </c>
      <c r="L62" s="279">
        <v>0</v>
      </c>
      <c r="M62" s="279">
        <v>0</v>
      </c>
      <c r="N62" s="279">
        <v>0</v>
      </c>
      <c r="O62" s="279">
        <v>0</v>
      </c>
      <c r="P62" s="279">
        <v>11998</v>
      </c>
      <c r="Q62" s="279">
        <v>11995</v>
      </c>
    </row>
    <row r="63" spans="1:17" ht="15.75">
      <c r="A63" s="144">
        <v>17</v>
      </c>
      <c r="B63" s="143" t="s">
        <v>359</v>
      </c>
      <c r="C63" s="279">
        <v>0</v>
      </c>
      <c r="D63" s="279">
        <v>0</v>
      </c>
      <c r="E63" s="279">
        <v>0</v>
      </c>
      <c r="F63" s="279">
        <v>14632</v>
      </c>
      <c r="G63" s="279">
        <v>2334</v>
      </c>
      <c r="H63" s="279">
        <v>2334</v>
      </c>
      <c r="I63" s="279">
        <v>21506</v>
      </c>
      <c r="J63" s="279">
        <v>8133</v>
      </c>
      <c r="K63" s="279">
        <v>8133</v>
      </c>
      <c r="L63" s="279">
        <v>1678</v>
      </c>
      <c r="M63" s="279">
        <v>20</v>
      </c>
      <c r="N63" s="279">
        <v>20</v>
      </c>
      <c r="O63" s="279">
        <v>37816</v>
      </c>
      <c r="P63" s="279">
        <v>10487</v>
      </c>
      <c r="Q63" s="279">
        <v>10487</v>
      </c>
    </row>
    <row r="64" spans="1:17" ht="15.75">
      <c r="A64" s="144">
        <v>18</v>
      </c>
      <c r="B64" s="143" t="s">
        <v>340</v>
      </c>
      <c r="C64" s="279">
        <v>0</v>
      </c>
      <c r="D64" s="279"/>
      <c r="E64" s="279"/>
      <c r="F64" s="279"/>
      <c r="G64" s="279"/>
      <c r="H64" s="279"/>
      <c r="I64" s="279"/>
      <c r="J64" s="279"/>
      <c r="K64" s="279"/>
      <c r="L64" s="279"/>
      <c r="M64" s="279"/>
      <c r="N64" s="279"/>
      <c r="O64" s="279"/>
      <c r="P64" s="279"/>
      <c r="Q64" s="279"/>
    </row>
    <row r="65" spans="1:18" ht="15.75">
      <c r="A65" s="154"/>
      <c r="B65" s="145" t="s">
        <v>360</v>
      </c>
      <c r="C65" s="280">
        <v>456357</v>
      </c>
      <c r="D65" s="280">
        <v>64575</v>
      </c>
      <c r="E65" s="280">
        <v>64575</v>
      </c>
      <c r="F65" s="280">
        <v>321990</v>
      </c>
      <c r="G65" s="280">
        <v>65832</v>
      </c>
      <c r="H65" s="280">
        <v>65832</v>
      </c>
      <c r="I65" s="280">
        <v>433929</v>
      </c>
      <c r="J65" s="280">
        <v>137833</v>
      </c>
      <c r="K65" s="280">
        <v>137830</v>
      </c>
      <c r="L65" s="280">
        <v>443596</v>
      </c>
      <c r="M65" s="280">
        <v>45951</v>
      </c>
      <c r="N65" s="280">
        <v>45951</v>
      </c>
      <c r="O65" s="280">
        <v>1655872</v>
      </c>
      <c r="P65" s="280">
        <v>314191</v>
      </c>
      <c r="Q65" s="280">
        <v>314188</v>
      </c>
    </row>
    <row r="66" spans="1:18" ht="15.75">
      <c r="A66" s="154" t="s">
        <v>361</v>
      </c>
      <c r="B66" s="145" t="s">
        <v>362</v>
      </c>
      <c r="C66" s="279"/>
      <c r="D66" s="279"/>
      <c r="E66" s="279"/>
      <c r="F66" s="279"/>
      <c r="G66" s="279"/>
      <c r="H66" s="279"/>
      <c r="I66" s="279"/>
      <c r="J66" s="279"/>
      <c r="K66" s="279"/>
      <c r="L66" s="279"/>
      <c r="M66" s="279"/>
      <c r="N66" s="279"/>
      <c r="O66" s="279"/>
      <c r="P66" s="279"/>
      <c r="Q66" s="279"/>
    </row>
    <row r="67" spans="1:18" ht="15.75">
      <c r="A67" s="141">
        <v>1</v>
      </c>
      <c r="B67" s="142" t="s">
        <v>438</v>
      </c>
      <c r="C67" s="279">
        <v>79556</v>
      </c>
      <c r="D67" s="279">
        <v>41355</v>
      </c>
      <c r="E67" s="279">
        <v>41355</v>
      </c>
      <c r="F67" s="279">
        <v>76153</v>
      </c>
      <c r="G67" s="279">
        <v>2593</v>
      </c>
      <c r="H67" s="279">
        <v>2593</v>
      </c>
      <c r="I67" s="279">
        <v>24133</v>
      </c>
      <c r="J67" s="279">
        <v>6454</v>
      </c>
      <c r="K67" s="279">
        <v>6454</v>
      </c>
      <c r="L67" s="279">
        <v>57091</v>
      </c>
      <c r="M67" s="279">
        <v>1085</v>
      </c>
      <c r="N67" s="279">
        <v>1085</v>
      </c>
      <c r="O67" s="279">
        <v>236933</v>
      </c>
      <c r="P67" s="279">
        <v>51487</v>
      </c>
      <c r="Q67" s="279">
        <v>51487</v>
      </c>
    </row>
    <row r="68" spans="1:18" ht="15.75">
      <c r="A68" s="144">
        <v>2</v>
      </c>
      <c r="B68" s="143" t="s">
        <v>365</v>
      </c>
      <c r="C68" s="279">
        <v>240049</v>
      </c>
      <c r="D68" s="279">
        <v>69526</v>
      </c>
      <c r="E68" s="279">
        <v>69526</v>
      </c>
      <c r="F68" s="279">
        <v>33440</v>
      </c>
      <c r="G68" s="279">
        <v>3064</v>
      </c>
      <c r="H68" s="279">
        <v>3064</v>
      </c>
      <c r="I68" s="279">
        <v>3250</v>
      </c>
      <c r="J68" s="279">
        <v>12798</v>
      </c>
      <c r="K68" s="279">
        <v>12798</v>
      </c>
      <c r="L68" s="279">
        <v>71822</v>
      </c>
      <c r="M68" s="279">
        <v>7441</v>
      </c>
      <c r="N68" s="279">
        <v>7441</v>
      </c>
      <c r="O68" s="279">
        <v>348561</v>
      </c>
      <c r="P68" s="279">
        <v>92829</v>
      </c>
      <c r="Q68" s="279">
        <v>92829</v>
      </c>
    </row>
    <row r="69" spans="1:18" ht="15.75">
      <c r="A69" s="144">
        <v>3</v>
      </c>
      <c r="B69" s="143" t="s">
        <v>366</v>
      </c>
      <c r="C69" s="279">
        <v>259295</v>
      </c>
      <c r="D69" s="279">
        <v>76418</v>
      </c>
      <c r="E69" s="279">
        <v>76418</v>
      </c>
      <c r="F69" s="279">
        <v>31857</v>
      </c>
      <c r="G69" s="279">
        <v>6415</v>
      </c>
      <c r="H69" s="279">
        <v>6415</v>
      </c>
      <c r="I69" s="279">
        <v>45078</v>
      </c>
      <c r="J69" s="279">
        <v>8671</v>
      </c>
      <c r="K69" s="279">
        <v>8671</v>
      </c>
      <c r="L69" s="279">
        <v>30096</v>
      </c>
      <c r="M69" s="279">
        <v>22176</v>
      </c>
      <c r="N69" s="279">
        <v>22176</v>
      </c>
      <c r="O69" s="279">
        <v>366326</v>
      </c>
      <c r="P69" s="279">
        <v>113680</v>
      </c>
      <c r="Q69" s="279">
        <v>113680</v>
      </c>
    </row>
    <row r="70" spans="1:18" ht="15.75">
      <c r="A70" s="154"/>
      <c r="B70" s="145" t="s">
        <v>367</v>
      </c>
      <c r="C70" s="280">
        <v>578900</v>
      </c>
      <c r="D70" s="280">
        <v>187299</v>
      </c>
      <c r="E70" s="280">
        <v>187299</v>
      </c>
      <c r="F70" s="280">
        <v>141450</v>
      </c>
      <c r="G70" s="280">
        <v>12072</v>
      </c>
      <c r="H70" s="280">
        <v>12072</v>
      </c>
      <c r="I70" s="280">
        <v>72461</v>
      </c>
      <c r="J70" s="280">
        <v>27923</v>
      </c>
      <c r="K70" s="280">
        <v>27923</v>
      </c>
      <c r="L70" s="280">
        <v>159009</v>
      </c>
      <c r="M70" s="280">
        <v>30702</v>
      </c>
      <c r="N70" s="280">
        <v>30702</v>
      </c>
      <c r="O70" s="280">
        <v>951820</v>
      </c>
      <c r="P70" s="280">
        <v>257996</v>
      </c>
      <c r="Q70" s="280">
        <v>257996</v>
      </c>
    </row>
    <row r="71" spans="1:18" ht="15.75">
      <c r="A71" s="145" t="s">
        <v>368</v>
      </c>
      <c r="B71" s="147"/>
      <c r="C71" s="280">
        <v>2401732</v>
      </c>
      <c r="D71" s="280">
        <v>589550</v>
      </c>
      <c r="E71" s="280">
        <v>589550</v>
      </c>
      <c r="F71" s="280">
        <v>1609543</v>
      </c>
      <c r="G71" s="280">
        <v>324789</v>
      </c>
      <c r="H71" s="280">
        <v>324789</v>
      </c>
      <c r="I71" s="280">
        <v>1564567</v>
      </c>
      <c r="J71" s="280">
        <v>288446</v>
      </c>
      <c r="K71" s="280">
        <v>288443</v>
      </c>
      <c r="L71" s="280">
        <v>1386552</v>
      </c>
      <c r="M71" s="280">
        <v>380331</v>
      </c>
      <c r="N71" s="280">
        <v>380331</v>
      </c>
      <c r="O71" s="280">
        <v>6962394</v>
      </c>
      <c r="P71" s="280">
        <v>1583116</v>
      </c>
      <c r="Q71" s="280">
        <v>1583113</v>
      </c>
      <c r="R71" s="282"/>
    </row>
    <row r="72" spans="1:18" ht="15.75">
      <c r="A72" s="145" t="s">
        <v>518</v>
      </c>
      <c r="B72" s="145"/>
      <c r="C72" s="280">
        <v>2980632</v>
      </c>
      <c r="D72" s="280">
        <v>776849</v>
      </c>
      <c r="E72" s="280">
        <v>776849</v>
      </c>
      <c r="F72" s="280">
        <v>1750993</v>
      </c>
      <c r="G72" s="280">
        <v>336861</v>
      </c>
      <c r="H72" s="280">
        <v>336861</v>
      </c>
      <c r="I72" s="280">
        <v>1637028</v>
      </c>
      <c r="J72" s="280">
        <v>316369</v>
      </c>
      <c r="K72" s="280">
        <v>316366</v>
      </c>
      <c r="L72" s="280">
        <v>1545561</v>
      </c>
      <c r="M72" s="280">
        <v>411033</v>
      </c>
      <c r="N72" s="280">
        <v>411033</v>
      </c>
      <c r="O72" s="280">
        <v>7914214</v>
      </c>
      <c r="P72" s="280">
        <v>1841112</v>
      </c>
      <c r="Q72" s="280">
        <v>1841109</v>
      </c>
    </row>
    <row r="73" spans="1:18" ht="15.75">
      <c r="A73" s="154" t="s">
        <v>370</v>
      </c>
      <c r="B73" s="145" t="s">
        <v>371</v>
      </c>
      <c r="C73" s="279"/>
      <c r="D73" s="279"/>
      <c r="E73" s="279"/>
      <c r="F73" s="279"/>
      <c r="G73" s="279"/>
      <c r="H73" s="279"/>
      <c r="I73" s="279"/>
      <c r="J73" s="279"/>
      <c r="K73" s="279"/>
      <c r="L73" s="279"/>
      <c r="M73" s="279"/>
      <c r="N73" s="279"/>
      <c r="O73" s="279"/>
      <c r="P73" s="279"/>
      <c r="Q73" s="279"/>
    </row>
    <row r="74" spans="1:18" ht="15.75">
      <c r="A74" s="144">
        <v>1</v>
      </c>
      <c r="B74" s="143" t="s">
        <v>372</v>
      </c>
      <c r="C74" s="279">
        <v>450</v>
      </c>
      <c r="D74" s="279">
        <v>83</v>
      </c>
      <c r="E74" s="279">
        <v>83</v>
      </c>
      <c r="F74" s="279">
        <v>8345</v>
      </c>
      <c r="G74" s="279">
        <v>779</v>
      </c>
      <c r="H74" s="279">
        <v>779</v>
      </c>
      <c r="I74" s="279">
        <v>0</v>
      </c>
      <c r="J74" s="279">
        <v>0</v>
      </c>
      <c r="K74" s="279">
        <v>0</v>
      </c>
      <c r="L74" s="279">
        <v>0</v>
      </c>
      <c r="M74" s="279">
        <v>0</v>
      </c>
      <c r="N74" s="279">
        <v>0</v>
      </c>
      <c r="O74" s="279">
        <v>8795</v>
      </c>
      <c r="P74" s="279">
        <v>862</v>
      </c>
      <c r="Q74" s="279">
        <v>862</v>
      </c>
    </row>
    <row r="75" spans="1:18" ht="18.75">
      <c r="A75" s="156">
        <v>2</v>
      </c>
      <c r="B75" s="157" t="s">
        <v>373</v>
      </c>
      <c r="C75" s="279">
        <v>944120</v>
      </c>
      <c r="D75" s="279">
        <v>307804</v>
      </c>
      <c r="E75" s="279">
        <v>307804</v>
      </c>
      <c r="F75" s="279">
        <v>40180</v>
      </c>
      <c r="G75" s="279">
        <v>5336</v>
      </c>
      <c r="H75" s="279">
        <v>5336</v>
      </c>
      <c r="I75" s="279">
        <v>0</v>
      </c>
      <c r="J75" s="279">
        <v>0</v>
      </c>
      <c r="K75" s="279">
        <v>0</v>
      </c>
      <c r="L75" s="279">
        <v>0</v>
      </c>
      <c r="M75" s="279">
        <v>0</v>
      </c>
      <c r="N75" s="279">
        <v>0</v>
      </c>
      <c r="O75" s="279">
        <v>984300</v>
      </c>
      <c r="P75" s="279">
        <v>313140</v>
      </c>
      <c r="Q75" s="279">
        <v>313140</v>
      </c>
    </row>
    <row r="76" spans="1:18" ht="15.75">
      <c r="A76" s="144">
        <v>3</v>
      </c>
      <c r="B76" s="143" t="s">
        <v>400</v>
      </c>
      <c r="C76" s="279">
        <v>0</v>
      </c>
      <c r="D76" s="279">
        <v>0</v>
      </c>
      <c r="E76" s="279">
        <v>0</v>
      </c>
      <c r="F76" s="279">
        <v>0</v>
      </c>
      <c r="G76" s="279">
        <v>0</v>
      </c>
      <c r="H76" s="279">
        <v>0</v>
      </c>
      <c r="I76" s="279">
        <v>0</v>
      </c>
      <c r="J76" s="279">
        <v>0</v>
      </c>
      <c r="K76" s="279">
        <v>0</v>
      </c>
      <c r="L76" s="279">
        <v>0</v>
      </c>
      <c r="M76" s="279">
        <v>0</v>
      </c>
      <c r="N76" s="279">
        <v>0</v>
      </c>
      <c r="O76" s="279">
        <v>0</v>
      </c>
      <c r="P76" s="279">
        <v>0</v>
      </c>
      <c r="Q76" s="279">
        <v>0</v>
      </c>
    </row>
    <row r="77" spans="1:18" ht="15.75">
      <c r="A77" s="154"/>
      <c r="B77" s="145" t="s">
        <v>375</v>
      </c>
      <c r="C77" s="280">
        <v>944570</v>
      </c>
      <c r="D77" s="280">
        <v>307887</v>
      </c>
      <c r="E77" s="280">
        <v>307887</v>
      </c>
      <c r="F77" s="280">
        <v>48525</v>
      </c>
      <c r="G77" s="280">
        <v>6115</v>
      </c>
      <c r="H77" s="280">
        <v>6115</v>
      </c>
      <c r="I77" s="280">
        <v>0</v>
      </c>
      <c r="J77" s="280">
        <v>0</v>
      </c>
      <c r="K77" s="280">
        <v>0</v>
      </c>
      <c r="L77" s="280">
        <v>0</v>
      </c>
      <c r="M77" s="280">
        <v>0</v>
      </c>
      <c r="N77" s="280">
        <v>0</v>
      </c>
      <c r="O77" s="280">
        <v>993095</v>
      </c>
      <c r="P77" s="280">
        <v>314002</v>
      </c>
      <c r="Q77" s="280">
        <v>314002</v>
      </c>
    </row>
    <row r="78" spans="1:18" ht="15.75">
      <c r="A78" s="158" t="s">
        <v>376</v>
      </c>
      <c r="B78" s="159" t="s">
        <v>377</v>
      </c>
      <c r="C78" s="279">
        <v>0</v>
      </c>
      <c r="D78" s="279">
        <v>0</v>
      </c>
      <c r="E78" s="279">
        <v>0</v>
      </c>
      <c r="F78" s="279">
        <v>0</v>
      </c>
      <c r="G78" s="279">
        <v>0</v>
      </c>
      <c r="H78" s="279">
        <v>0</v>
      </c>
      <c r="I78" s="279">
        <v>55999</v>
      </c>
      <c r="J78" s="279">
        <v>8038</v>
      </c>
      <c r="K78" s="279">
        <v>8038</v>
      </c>
      <c r="L78" s="279">
        <v>18832</v>
      </c>
      <c r="M78" s="279">
        <v>3151</v>
      </c>
      <c r="N78" s="279">
        <v>3151</v>
      </c>
      <c r="O78" s="279">
        <v>74831</v>
      </c>
      <c r="P78" s="279">
        <v>11189</v>
      </c>
      <c r="Q78" s="280">
        <v>11189</v>
      </c>
    </row>
    <row r="79" spans="1:18" ht="15.75">
      <c r="A79" s="182"/>
      <c r="B79" s="159" t="s">
        <v>378</v>
      </c>
      <c r="C79" s="280">
        <v>0</v>
      </c>
      <c r="D79" s="279">
        <v>0</v>
      </c>
      <c r="E79" s="279">
        <v>0</v>
      </c>
      <c r="F79" s="279">
        <v>0</v>
      </c>
      <c r="G79" s="279">
        <v>0</v>
      </c>
      <c r="H79" s="279">
        <v>0</v>
      </c>
      <c r="I79" s="280">
        <v>55999</v>
      </c>
      <c r="J79" s="280">
        <v>8038</v>
      </c>
      <c r="K79" s="280">
        <v>8038</v>
      </c>
      <c r="L79" s="280">
        <v>18832</v>
      </c>
      <c r="M79" s="280">
        <v>3151</v>
      </c>
      <c r="N79" s="280">
        <v>3151</v>
      </c>
      <c r="O79" s="280">
        <v>74831</v>
      </c>
      <c r="P79" s="280">
        <v>11189</v>
      </c>
      <c r="Q79" s="280">
        <v>11189</v>
      </c>
    </row>
    <row r="80" spans="1:18" ht="15.75">
      <c r="A80" s="158"/>
      <c r="B80" s="159" t="s">
        <v>308</v>
      </c>
      <c r="C80" s="280">
        <v>3925202</v>
      </c>
      <c r="D80" s="280">
        <v>1084736</v>
      </c>
      <c r="E80" s="280">
        <v>1084736</v>
      </c>
      <c r="F80" s="280">
        <v>1799518</v>
      </c>
      <c r="G80" s="280">
        <v>342976</v>
      </c>
      <c r="H80" s="280">
        <v>342976</v>
      </c>
      <c r="I80" s="280">
        <v>1693027</v>
      </c>
      <c r="J80" s="280">
        <v>324407</v>
      </c>
      <c r="K80" s="280">
        <v>324404</v>
      </c>
      <c r="L80" s="280">
        <v>1564393</v>
      </c>
      <c r="M80" s="280">
        <v>414184</v>
      </c>
      <c r="N80" s="280">
        <v>414184</v>
      </c>
      <c r="O80" s="280">
        <v>8982140</v>
      </c>
      <c r="P80" s="280">
        <v>2166303</v>
      </c>
      <c r="Q80" s="280">
        <v>2166300</v>
      </c>
    </row>
    <row r="81" spans="1:17">
      <c r="A81" s="283"/>
      <c r="B81" s="283"/>
      <c r="C81" s="284"/>
      <c r="D81" s="284"/>
      <c r="E81" s="284"/>
      <c r="F81" s="284"/>
      <c r="G81" s="284"/>
      <c r="H81" s="284"/>
      <c r="I81" s="284"/>
      <c r="J81" s="284"/>
      <c r="K81" s="284"/>
      <c r="L81" s="284"/>
      <c r="M81" s="284"/>
      <c r="N81" s="284"/>
      <c r="O81" s="284"/>
      <c r="P81" s="284"/>
      <c r="Q81" s="284"/>
    </row>
    <row r="82" spans="1:17">
      <c r="A82" s="283"/>
      <c r="B82" s="283"/>
      <c r="C82" s="284"/>
      <c r="D82" s="284"/>
      <c r="E82" s="284"/>
      <c r="F82" s="284"/>
      <c r="G82" s="284"/>
      <c r="H82" s="284"/>
      <c r="I82" s="284"/>
      <c r="J82" s="284"/>
      <c r="K82" s="284"/>
      <c r="L82" s="284"/>
      <c r="M82" s="284"/>
      <c r="N82" s="284"/>
      <c r="O82" s="284"/>
      <c r="P82" s="284"/>
      <c r="Q82" s="284"/>
    </row>
  </sheetData>
  <mergeCells count="43">
    <mergeCell ref="J44:K44"/>
    <mergeCell ref="L44:L45"/>
    <mergeCell ref="M44:N44"/>
    <mergeCell ref="O44:O45"/>
    <mergeCell ref="P44:Q44"/>
    <mergeCell ref="I44:I45"/>
    <mergeCell ref="A39:Q39"/>
    <mergeCell ref="A40:Q40"/>
    <mergeCell ref="A41:Q41"/>
    <mergeCell ref="A42:A45"/>
    <mergeCell ref="B42:B45"/>
    <mergeCell ref="C42:H42"/>
    <mergeCell ref="I42:K43"/>
    <mergeCell ref="L42:N43"/>
    <mergeCell ref="O42:Q43"/>
    <mergeCell ref="C43:E43"/>
    <mergeCell ref="F43:H43"/>
    <mergeCell ref="C44:C45"/>
    <mergeCell ref="D44:E44"/>
    <mergeCell ref="F44:F45"/>
    <mergeCell ref="G44:H44"/>
    <mergeCell ref="A38:Q38"/>
    <mergeCell ref="F5:H5"/>
    <mergeCell ref="C6:C7"/>
    <mergeCell ref="D6:E6"/>
    <mergeCell ref="F6:F7"/>
    <mergeCell ref="G6:H6"/>
    <mergeCell ref="I6:I7"/>
    <mergeCell ref="J6:K6"/>
    <mergeCell ref="L6:L7"/>
    <mergeCell ref="M6:N6"/>
    <mergeCell ref="O6:O7"/>
    <mergeCell ref="P6:Q6"/>
    <mergeCell ref="A1:Q1"/>
    <mergeCell ref="A2:Q2"/>
    <mergeCell ref="A3:Q3"/>
    <mergeCell ref="A4:A7"/>
    <mergeCell ref="B4:B7"/>
    <mergeCell ref="C4:H4"/>
    <mergeCell ref="I4:K5"/>
    <mergeCell ref="L4:N5"/>
    <mergeCell ref="O4:Q5"/>
    <mergeCell ref="C5:E5"/>
  </mergeCells>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dimension ref="A1:S42"/>
  <sheetViews>
    <sheetView topLeftCell="A34" workbookViewId="0">
      <selection activeCell="E42" sqref="E42"/>
    </sheetView>
  </sheetViews>
  <sheetFormatPr defaultRowHeight="15"/>
  <cols>
    <col min="1" max="1" width="6.85546875" style="1" customWidth="1"/>
    <col min="2" max="2" width="34.7109375" style="1" customWidth="1"/>
    <col min="3" max="3" width="12.7109375" style="1" customWidth="1"/>
    <col min="4" max="4" width="12" style="1" customWidth="1"/>
    <col min="5" max="5" width="9.5703125" style="1" customWidth="1"/>
    <col min="6" max="6" width="14.85546875" style="1" customWidth="1"/>
    <col min="7" max="7" width="9.5703125" style="1" customWidth="1"/>
    <col min="8" max="8" width="14.7109375" style="1" customWidth="1"/>
    <col min="9" max="9" width="12.7109375" style="1" customWidth="1"/>
    <col min="10" max="10" width="11.42578125" style="1" customWidth="1"/>
    <col min="11" max="11" width="10.85546875" style="1" customWidth="1"/>
    <col min="12" max="12" width="9.5703125" style="1" customWidth="1"/>
    <col min="13" max="13" width="14.85546875" style="1" hidden="1" customWidth="1"/>
    <col min="14" max="16" width="13.28515625" style="1" hidden="1" customWidth="1"/>
    <col min="17" max="17" width="16.42578125" style="1" customWidth="1"/>
    <col min="18" max="256" width="9.140625" style="1"/>
    <col min="257" max="257" width="6.85546875" style="1" customWidth="1"/>
    <col min="258" max="258" width="34.7109375" style="1" customWidth="1"/>
    <col min="259" max="259" width="12.7109375" style="1" customWidth="1"/>
    <col min="260" max="260" width="12" style="1" customWidth="1"/>
    <col min="261" max="261" width="9.5703125" style="1" customWidth="1"/>
    <col min="262" max="262" width="14.85546875" style="1" customWidth="1"/>
    <col min="263" max="263" width="9.5703125" style="1" customWidth="1"/>
    <col min="264" max="264" width="14.7109375" style="1" customWidth="1"/>
    <col min="265" max="265" width="12.7109375" style="1" customWidth="1"/>
    <col min="266" max="266" width="11.42578125" style="1" customWidth="1"/>
    <col min="267" max="267" width="10.85546875" style="1" customWidth="1"/>
    <col min="268" max="268" width="9.5703125" style="1" customWidth="1"/>
    <col min="269" max="272" width="0" style="1" hidden="1" customWidth="1"/>
    <col min="273" max="273" width="16.42578125" style="1" customWidth="1"/>
    <col min="274" max="512" width="9.140625" style="1"/>
    <col min="513" max="513" width="6.85546875" style="1" customWidth="1"/>
    <col min="514" max="514" width="34.7109375" style="1" customWidth="1"/>
    <col min="515" max="515" width="12.7109375" style="1" customWidth="1"/>
    <col min="516" max="516" width="12" style="1" customWidth="1"/>
    <col min="517" max="517" width="9.5703125" style="1" customWidth="1"/>
    <col min="518" max="518" width="14.85546875" style="1" customWidth="1"/>
    <col min="519" max="519" width="9.5703125" style="1" customWidth="1"/>
    <col min="520" max="520" width="14.7109375" style="1" customWidth="1"/>
    <col min="521" max="521" width="12.7109375" style="1" customWidth="1"/>
    <col min="522" max="522" width="11.42578125" style="1" customWidth="1"/>
    <col min="523" max="523" width="10.85546875" style="1" customWidth="1"/>
    <col min="524" max="524" width="9.5703125" style="1" customWidth="1"/>
    <col min="525" max="528" width="0" style="1" hidden="1" customWidth="1"/>
    <col min="529" max="529" width="16.42578125" style="1" customWidth="1"/>
    <col min="530" max="768" width="9.140625" style="1"/>
    <col min="769" max="769" width="6.85546875" style="1" customWidth="1"/>
    <col min="770" max="770" width="34.7109375" style="1" customWidth="1"/>
    <col min="771" max="771" width="12.7109375" style="1" customWidth="1"/>
    <col min="772" max="772" width="12" style="1" customWidth="1"/>
    <col min="773" max="773" width="9.5703125" style="1" customWidth="1"/>
    <col min="774" max="774" width="14.85546875" style="1" customWidth="1"/>
    <col min="775" max="775" width="9.5703125" style="1" customWidth="1"/>
    <col min="776" max="776" width="14.7109375" style="1" customWidth="1"/>
    <col min="777" max="777" width="12.7109375" style="1" customWidth="1"/>
    <col min="778" max="778" width="11.42578125" style="1" customWidth="1"/>
    <col min="779" max="779" width="10.85546875" style="1" customWidth="1"/>
    <col min="780" max="780" width="9.5703125" style="1" customWidth="1"/>
    <col min="781" max="784" width="0" style="1" hidden="1" customWidth="1"/>
    <col min="785" max="785" width="16.42578125" style="1" customWidth="1"/>
    <col min="786" max="1024" width="9.140625" style="1"/>
    <col min="1025" max="1025" width="6.85546875" style="1" customWidth="1"/>
    <col min="1026" max="1026" width="34.7109375" style="1" customWidth="1"/>
    <col min="1027" max="1027" width="12.7109375" style="1" customWidth="1"/>
    <col min="1028" max="1028" width="12" style="1" customWidth="1"/>
    <col min="1029" max="1029" width="9.5703125" style="1" customWidth="1"/>
    <col min="1030" max="1030" width="14.85546875" style="1" customWidth="1"/>
    <col min="1031" max="1031" width="9.5703125" style="1" customWidth="1"/>
    <col min="1032" max="1032" width="14.7109375" style="1" customWidth="1"/>
    <col min="1033" max="1033" width="12.7109375" style="1" customWidth="1"/>
    <col min="1034" max="1034" width="11.42578125" style="1" customWidth="1"/>
    <col min="1035" max="1035" width="10.85546875" style="1" customWidth="1"/>
    <col min="1036" max="1036" width="9.5703125" style="1" customWidth="1"/>
    <col min="1037" max="1040" width="0" style="1" hidden="1" customWidth="1"/>
    <col min="1041" max="1041" width="16.42578125" style="1" customWidth="1"/>
    <col min="1042" max="1280" width="9.140625" style="1"/>
    <col min="1281" max="1281" width="6.85546875" style="1" customWidth="1"/>
    <col min="1282" max="1282" width="34.7109375" style="1" customWidth="1"/>
    <col min="1283" max="1283" width="12.7109375" style="1" customWidth="1"/>
    <col min="1284" max="1284" width="12" style="1" customWidth="1"/>
    <col min="1285" max="1285" width="9.5703125" style="1" customWidth="1"/>
    <col min="1286" max="1286" width="14.85546875" style="1" customWidth="1"/>
    <col min="1287" max="1287" width="9.5703125" style="1" customWidth="1"/>
    <col min="1288" max="1288" width="14.7109375" style="1" customWidth="1"/>
    <col min="1289" max="1289" width="12.7109375" style="1" customWidth="1"/>
    <col min="1290" max="1290" width="11.42578125" style="1" customWidth="1"/>
    <col min="1291" max="1291" width="10.85546875" style="1" customWidth="1"/>
    <col min="1292" max="1292" width="9.5703125" style="1" customWidth="1"/>
    <col min="1293" max="1296" width="0" style="1" hidden="1" customWidth="1"/>
    <col min="1297" max="1297" width="16.42578125" style="1" customWidth="1"/>
    <col min="1298" max="1536" width="9.140625" style="1"/>
    <col min="1537" max="1537" width="6.85546875" style="1" customWidth="1"/>
    <col min="1538" max="1538" width="34.7109375" style="1" customWidth="1"/>
    <col min="1539" max="1539" width="12.7109375" style="1" customWidth="1"/>
    <col min="1540" max="1540" width="12" style="1" customWidth="1"/>
    <col min="1541" max="1541" width="9.5703125" style="1" customWidth="1"/>
    <col min="1542" max="1542" width="14.85546875" style="1" customWidth="1"/>
    <col min="1543" max="1543" width="9.5703125" style="1" customWidth="1"/>
    <col min="1544" max="1544" width="14.7109375" style="1" customWidth="1"/>
    <col min="1545" max="1545" width="12.7109375" style="1" customWidth="1"/>
    <col min="1546" max="1546" width="11.42578125" style="1" customWidth="1"/>
    <col min="1547" max="1547" width="10.85546875" style="1" customWidth="1"/>
    <col min="1548" max="1548" width="9.5703125" style="1" customWidth="1"/>
    <col min="1549" max="1552" width="0" style="1" hidden="1" customWidth="1"/>
    <col min="1553" max="1553" width="16.42578125" style="1" customWidth="1"/>
    <col min="1554" max="1792" width="9.140625" style="1"/>
    <col min="1793" max="1793" width="6.85546875" style="1" customWidth="1"/>
    <col min="1794" max="1794" width="34.7109375" style="1" customWidth="1"/>
    <col min="1795" max="1795" width="12.7109375" style="1" customWidth="1"/>
    <col min="1796" max="1796" width="12" style="1" customWidth="1"/>
    <col min="1797" max="1797" width="9.5703125" style="1" customWidth="1"/>
    <col min="1798" max="1798" width="14.85546875" style="1" customWidth="1"/>
    <col min="1799" max="1799" width="9.5703125" style="1" customWidth="1"/>
    <col min="1800" max="1800" width="14.7109375" style="1" customWidth="1"/>
    <col min="1801" max="1801" width="12.7109375" style="1" customWidth="1"/>
    <col min="1802" max="1802" width="11.42578125" style="1" customWidth="1"/>
    <col min="1803" max="1803" width="10.85546875" style="1" customWidth="1"/>
    <col min="1804" max="1804" width="9.5703125" style="1" customWidth="1"/>
    <col min="1805" max="1808" width="0" style="1" hidden="1" customWidth="1"/>
    <col min="1809" max="1809" width="16.42578125" style="1" customWidth="1"/>
    <col min="1810" max="2048" width="9.140625" style="1"/>
    <col min="2049" max="2049" width="6.85546875" style="1" customWidth="1"/>
    <col min="2050" max="2050" width="34.7109375" style="1" customWidth="1"/>
    <col min="2051" max="2051" width="12.7109375" style="1" customWidth="1"/>
    <col min="2052" max="2052" width="12" style="1" customWidth="1"/>
    <col min="2053" max="2053" width="9.5703125" style="1" customWidth="1"/>
    <col min="2054" max="2054" width="14.85546875" style="1" customWidth="1"/>
    <col min="2055" max="2055" width="9.5703125" style="1" customWidth="1"/>
    <col min="2056" max="2056" width="14.7109375" style="1" customWidth="1"/>
    <col min="2057" max="2057" width="12.7109375" style="1" customWidth="1"/>
    <col min="2058" max="2058" width="11.42578125" style="1" customWidth="1"/>
    <col min="2059" max="2059" width="10.85546875" style="1" customWidth="1"/>
    <col min="2060" max="2060" width="9.5703125" style="1" customWidth="1"/>
    <col min="2061" max="2064" width="0" style="1" hidden="1" customWidth="1"/>
    <col min="2065" max="2065" width="16.42578125" style="1" customWidth="1"/>
    <col min="2066" max="2304" width="9.140625" style="1"/>
    <col min="2305" max="2305" width="6.85546875" style="1" customWidth="1"/>
    <col min="2306" max="2306" width="34.7109375" style="1" customWidth="1"/>
    <col min="2307" max="2307" width="12.7109375" style="1" customWidth="1"/>
    <col min="2308" max="2308" width="12" style="1" customWidth="1"/>
    <col min="2309" max="2309" width="9.5703125" style="1" customWidth="1"/>
    <col min="2310" max="2310" width="14.85546875" style="1" customWidth="1"/>
    <col min="2311" max="2311" width="9.5703125" style="1" customWidth="1"/>
    <col min="2312" max="2312" width="14.7109375" style="1" customWidth="1"/>
    <col min="2313" max="2313" width="12.7109375" style="1" customWidth="1"/>
    <col min="2314" max="2314" width="11.42578125" style="1" customWidth="1"/>
    <col min="2315" max="2315" width="10.85546875" style="1" customWidth="1"/>
    <col min="2316" max="2316" width="9.5703125" style="1" customWidth="1"/>
    <col min="2317" max="2320" width="0" style="1" hidden="1" customWidth="1"/>
    <col min="2321" max="2321" width="16.42578125" style="1" customWidth="1"/>
    <col min="2322" max="2560" width="9.140625" style="1"/>
    <col min="2561" max="2561" width="6.85546875" style="1" customWidth="1"/>
    <col min="2562" max="2562" width="34.7109375" style="1" customWidth="1"/>
    <col min="2563" max="2563" width="12.7109375" style="1" customWidth="1"/>
    <col min="2564" max="2564" width="12" style="1" customWidth="1"/>
    <col min="2565" max="2565" width="9.5703125" style="1" customWidth="1"/>
    <col min="2566" max="2566" width="14.85546875" style="1" customWidth="1"/>
    <col min="2567" max="2567" width="9.5703125" style="1" customWidth="1"/>
    <col min="2568" max="2568" width="14.7109375" style="1" customWidth="1"/>
    <col min="2569" max="2569" width="12.7109375" style="1" customWidth="1"/>
    <col min="2570" max="2570" width="11.42578125" style="1" customWidth="1"/>
    <col min="2571" max="2571" width="10.85546875" style="1" customWidth="1"/>
    <col min="2572" max="2572" width="9.5703125" style="1" customWidth="1"/>
    <col min="2573" max="2576" width="0" style="1" hidden="1" customWidth="1"/>
    <col min="2577" max="2577" width="16.42578125" style="1" customWidth="1"/>
    <col min="2578" max="2816" width="9.140625" style="1"/>
    <col min="2817" max="2817" width="6.85546875" style="1" customWidth="1"/>
    <col min="2818" max="2818" width="34.7109375" style="1" customWidth="1"/>
    <col min="2819" max="2819" width="12.7109375" style="1" customWidth="1"/>
    <col min="2820" max="2820" width="12" style="1" customWidth="1"/>
    <col min="2821" max="2821" width="9.5703125" style="1" customWidth="1"/>
    <col min="2822" max="2822" width="14.85546875" style="1" customWidth="1"/>
    <col min="2823" max="2823" width="9.5703125" style="1" customWidth="1"/>
    <col min="2824" max="2824" width="14.7109375" style="1" customWidth="1"/>
    <col min="2825" max="2825" width="12.7109375" style="1" customWidth="1"/>
    <col min="2826" max="2826" width="11.42578125" style="1" customWidth="1"/>
    <col min="2827" max="2827" width="10.85546875" style="1" customWidth="1"/>
    <col min="2828" max="2828" width="9.5703125" style="1" customWidth="1"/>
    <col min="2829" max="2832" width="0" style="1" hidden="1" customWidth="1"/>
    <col min="2833" max="2833" width="16.42578125" style="1" customWidth="1"/>
    <col min="2834" max="3072" width="9.140625" style="1"/>
    <col min="3073" max="3073" width="6.85546875" style="1" customWidth="1"/>
    <col min="3074" max="3074" width="34.7109375" style="1" customWidth="1"/>
    <col min="3075" max="3075" width="12.7109375" style="1" customWidth="1"/>
    <col min="3076" max="3076" width="12" style="1" customWidth="1"/>
    <col min="3077" max="3077" width="9.5703125" style="1" customWidth="1"/>
    <col min="3078" max="3078" width="14.85546875" style="1" customWidth="1"/>
    <col min="3079" max="3079" width="9.5703125" style="1" customWidth="1"/>
    <col min="3080" max="3080" width="14.7109375" style="1" customWidth="1"/>
    <col min="3081" max="3081" width="12.7109375" style="1" customWidth="1"/>
    <col min="3082" max="3082" width="11.42578125" style="1" customWidth="1"/>
    <col min="3083" max="3083" width="10.85546875" style="1" customWidth="1"/>
    <col min="3084" max="3084" width="9.5703125" style="1" customWidth="1"/>
    <col min="3085" max="3088" width="0" style="1" hidden="1" customWidth="1"/>
    <col min="3089" max="3089" width="16.42578125" style="1" customWidth="1"/>
    <col min="3090" max="3328" width="9.140625" style="1"/>
    <col min="3329" max="3329" width="6.85546875" style="1" customWidth="1"/>
    <col min="3330" max="3330" width="34.7109375" style="1" customWidth="1"/>
    <col min="3331" max="3331" width="12.7109375" style="1" customWidth="1"/>
    <col min="3332" max="3332" width="12" style="1" customWidth="1"/>
    <col min="3333" max="3333" width="9.5703125" style="1" customWidth="1"/>
    <col min="3334" max="3334" width="14.85546875" style="1" customWidth="1"/>
    <col min="3335" max="3335" width="9.5703125" style="1" customWidth="1"/>
    <col min="3336" max="3336" width="14.7109375" style="1" customWidth="1"/>
    <col min="3337" max="3337" width="12.7109375" style="1" customWidth="1"/>
    <col min="3338" max="3338" width="11.42578125" style="1" customWidth="1"/>
    <col min="3339" max="3339" width="10.85546875" style="1" customWidth="1"/>
    <col min="3340" max="3340" width="9.5703125" style="1" customWidth="1"/>
    <col min="3341" max="3344" width="0" style="1" hidden="1" customWidth="1"/>
    <col min="3345" max="3345" width="16.42578125" style="1" customWidth="1"/>
    <col min="3346" max="3584" width="9.140625" style="1"/>
    <col min="3585" max="3585" width="6.85546875" style="1" customWidth="1"/>
    <col min="3586" max="3586" width="34.7109375" style="1" customWidth="1"/>
    <col min="3587" max="3587" width="12.7109375" style="1" customWidth="1"/>
    <col min="3588" max="3588" width="12" style="1" customWidth="1"/>
    <col min="3589" max="3589" width="9.5703125" style="1" customWidth="1"/>
    <col min="3590" max="3590" width="14.85546875" style="1" customWidth="1"/>
    <col min="3591" max="3591" width="9.5703125" style="1" customWidth="1"/>
    <col min="3592" max="3592" width="14.7109375" style="1" customWidth="1"/>
    <col min="3593" max="3593" width="12.7109375" style="1" customWidth="1"/>
    <col min="3594" max="3594" width="11.42578125" style="1" customWidth="1"/>
    <col min="3595" max="3595" width="10.85546875" style="1" customWidth="1"/>
    <col min="3596" max="3596" width="9.5703125" style="1" customWidth="1"/>
    <col min="3597" max="3600" width="0" style="1" hidden="1" customWidth="1"/>
    <col min="3601" max="3601" width="16.42578125" style="1" customWidth="1"/>
    <col min="3602" max="3840" width="9.140625" style="1"/>
    <col min="3841" max="3841" width="6.85546875" style="1" customWidth="1"/>
    <col min="3842" max="3842" width="34.7109375" style="1" customWidth="1"/>
    <col min="3843" max="3843" width="12.7109375" style="1" customWidth="1"/>
    <col min="3844" max="3844" width="12" style="1" customWidth="1"/>
    <col min="3845" max="3845" width="9.5703125" style="1" customWidth="1"/>
    <col min="3846" max="3846" width="14.85546875" style="1" customWidth="1"/>
    <col min="3847" max="3847" width="9.5703125" style="1" customWidth="1"/>
    <col min="3848" max="3848" width="14.7109375" style="1" customWidth="1"/>
    <col min="3849" max="3849" width="12.7109375" style="1" customWidth="1"/>
    <col min="3850" max="3850" width="11.42578125" style="1" customWidth="1"/>
    <col min="3851" max="3851" width="10.85546875" style="1" customWidth="1"/>
    <col min="3852" max="3852" width="9.5703125" style="1" customWidth="1"/>
    <col min="3853" max="3856" width="0" style="1" hidden="1" customWidth="1"/>
    <col min="3857" max="3857" width="16.42578125" style="1" customWidth="1"/>
    <col min="3858" max="4096" width="9.140625" style="1"/>
    <col min="4097" max="4097" width="6.85546875" style="1" customWidth="1"/>
    <col min="4098" max="4098" width="34.7109375" style="1" customWidth="1"/>
    <col min="4099" max="4099" width="12.7109375" style="1" customWidth="1"/>
    <col min="4100" max="4100" width="12" style="1" customWidth="1"/>
    <col min="4101" max="4101" width="9.5703125" style="1" customWidth="1"/>
    <col min="4102" max="4102" width="14.85546875" style="1" customWidth="1"/>
    <col min="4103" max="4103" width="9.5703125" style="1" customWidth="1"/>
    <col min="4104" max="4104" width="14.7109375" style="1" customWidth="1"/>
    <col min="4105" max="4105" width="12.7109375" style="1" customWidth="1"/>
    <col min="4106" max="4106" width="11.42578125" style="1" customWidth="1"/>
    <col min="4107" max="4107" width="10.85546875" style="1" customWidth="1"/>
    <col min="4108" max="4108" width="9.5703125" style="1" customWidth="1"/>
    <col min="4109" max="4112" width="0" style="1" hidden="1" customWidth="1"/>
    <col min="4113" max="4113" width="16.42578125" style="1" customWidth="1"/>
    <col min="4114" max="4352" width="9.140625" style="1"/>
    <col min="4353" max="4353" width="6.85546875" style="1" customWidth="1"/>
    <col min="4354" max="4354" width="34.7109375" style="1" customWidth="1"/>
    <col min="4355" max="4355" width="12.7109375" style="1" customWidth="1"/>
    <col min="4356" max="4356" width="12" style="1" customWidth="1"/>
    <col min="4357" max="4357" width="9.5703125" style="1" customWidth="1"/>
    <col min="4358" max="4358" width="14.85546875" style="1" customWidth="1"/>
    <col min="4359" max="4359" width="9.5703125" style="1" customWidth="1"/>
    <col min="4360" max="4360" width="14.7109375" style="1" customWidth="1"/>
    <col min="4361" max="4361" width="12.7109375" style="1" customWidth="1"/>
    <col min="4362" max="4362" width="11.42578125" style="1" customWidth="1"/>
    <col min="4363" max="4363" width="10.85546875" style="1" customWidth="1"/>
    <col min="4364" max="4364" width="9.5703125" style="1" customWidth="1"/>
    <col min="4365" max="4368" width="0" style="1" hidden="1" customWidth="1"/>
    <col min="4369" max="4369" width="16.42578125" style="1" customWidth="1"/>
    <col min="4370" max="4608" width="9.140625" style="1"/>
    <col min="4609" max="4609" width="6.85546875" style="1" customWidth="1"/>
    <col min="4610" max="4610" width="34.7109375" style="1" customWidth="1"/>
    <col min="4611" max="4611" width="12.7109375" style="1" customWidth="1"/>
    <col min="4612" max="4612" width="12" style="1" customWidth="1"/>
    <col min="4613" max="4613" width="9.5703125" style="1" customWidth="1"/>
    <col min="4614" max="4614" width="14.85546875" style="1" customWidth="1"/>
    <col min="4615" max="4615" width="9.5703125" style="1" customWidth="1"/>
    <col min="4616" max="4616" width="14.7109375" style="1" customWidth="1"/>
    <col min="4617" max="4617" width="12.7109375" style="1" customWidth="1"/>
    <col min="4618" max="4618" width="11.42578125" style="1" customWidth="1"/>
    <col min="4619" max="4619" width="10.85546875" style="1" customWidth="1"/>
    <col min="4620" max="4620" width="9.5703125" style="1" customWidth="1"/>
    <col min="4621" max="4624" width="0" style="1" hidden="1" customWidth="1"/>
    <col min="4625" max="4625" width="16.42578125" style="1" customWidth="1"/>
    <col min="4626" max="4864" width="9.140625" style="1"/>
    <col min="4865" max="4865" width="6.85546875" style="1" customWidth="1"/>
    <col min="4866" max="4866" width="34.7109375" style="1" customWidth="1"/>
    <col min="4867" max="4867" width="12.7109375" style="1" customWidth="1"/>
    <col min="4868" max="4868" width="12" style="1" customWidth="1"/>
    <col min="4869" max="4869" width="9.5703125" style="1" customWidth="1"/>
    <col min="4870" max="4870" width="14.85546875" style="1" customWidth="1"/>
    <col min="4871" max="4871" width="9.5703125" style="1" customWidth="1"/>
    <col min="4872" max="4872" width="14.7109375" style="1" customWidth="1"/>
    <col min="4873" max="4873" width="12.7109375" style="1" customWidth="1"/>
    <col min="4874" max="4874" width="11.42578125" style="1" customWidth="1"/>
    <col min="4875" max="4875" width="10.85546875" style="1" customWidth="1"/>
    <col min="4876" max="4876" width="9.5703125" style="1" customWidth="1"/>
    <col min="4877" max="4880" width="0" style="1" hidden="1" customWidth="1"/>
    <col min="4881" max="4881" width="16.42578125" style="1" customWidth="1"/>
    <col min="4882" max="5120" width="9.140625" style="1"/>
    <col min="5121" max="5121" width="6.85546875" style="1" customWidth="1"/>
    <col min="5122" max="5122" width="34.7109375" style="1" customWidth="1"/>
    <col min="5123" max="5123" width="12.7109375" style="1" customWidth="1"/>
    <col min="5124" max="5124" width="12" style="1" customWidth="1"/>
    <col min="5125" max="5125" width="9.5703125" style="1" customWidth="1"/>
    <col min="5126" max="5126" width="14.85546875" style="1" customWidth="1"/>
    <col min="5127" max="5127" width="9.5703125" style="1" customWidth="1"/>
    <col min="5128" max="5128" width="14.7109375" style="1" customWidth="1"/>
    <col min="5129" max="5129" width="12.7109375" style="1" customWidth="1"/>
    <col min="5130" max="5130" width="11.42578125" style="1" customWidth="1"/>
    <col min="5131" max="5131" width="10.85546875" style="1" customWidth="1"/>
    <col min="5132" max="5132" width="9.5703125" style="1" customWidth="1"/>
    <col min="5133" max="5136" width="0" style="1" hidden="1" customWidth="1"/>
    <col min="5137" max="5137" width="16.42578125" style="1" customWidth="1"/>
    <col min="5138" max="5376" width="9.140625" style="1"/>
    <col min="5377" max="5377" width="6.85546875" style="1" customWidth="1"/>
    <col min="5378" max="5378" width="34.7109375" style="1" customWidth="1"/>
    <col min="5379" max="5379" width="12.7109375" style="1" customWidth="1"/>
    <col min="5380" max="5380" width="12" style="1" customWidth="1"/>
    <col min="5381" max="5381" width="9.5703125" style="1" customWidth="1"/>
    <col min="5382" max="5382" width="14.85546875" style="1" customWidth="1"/>
    <col min="5383" max="5383" width="9.5703125" style="1" customWidth="1"/>
    <col min="5384" max="5384" width="14.7109375" style="1" customWidth="1"/>
    <col min="5385" max="5385" width="12.7109375" style="1" customWidth="1"/>
    <col min="5386" max="5386" width="11.42578125" style="1" customWidth="1"/>
    <col min="5387" max="5387" width="10.85546875" style="1" customWidth="1"/>
    <col min="5388" max="5388" width="9.5703125" style="1" customWidth="1"/>
    <col min="5389" max="5392" width="0" style="1" hidden="1" customWidth="1"/>
    <col min="5393" max="5393" width="16.42578125" style="1" customWidth="1"/>
    <col min="5394" max="5632" width="9.140625" style="1"/>
    <col min="5633" max="5633" width="6.85546875" style="1" customWidth="1"/>
    <col min="5634" max="5634" width="34.7109375" style="1" customWidth="1"/>
    <col min="5635" max="5635" width="12.7109375" style="1" customWidth="1"/>
    <col min="5636" max="5636" width="12" style="1" customWidth="1"/>
    <col min="5637" max="5637" width="9.5703125" style="1" customWidth="1"/>
    <col min="5638" max="5638" width="14.85546875" style="1" customWidth="1"/>
    <col min="5639" max="5639" width="9.5703125" style="1" customWidth="1"/>
    <col min="5640" max="5640" width="14.7109375" style="1" customWidth="1"/>
    <col min="5641" max="5641" width="12.7109375" style="1" customWidth="1"/>
    <col min="5642" max="5642" width="11.42578125" style="1" customWidth="1"/>
    <col min="5643" max="5643" width="10.85546875" style="1" customWidth="1"/>
    <col min="5644" max="5644" width="9.5703125" style="1" customWidth="1"/>
    <col min="5645" max="5648" width="0" style="1" hidden="1" customWidth="1"/>
    <col min="5649" max="5649" width="16.42578125" style="1" customWidth="1"/>
    <col min="5650" max="5888" width="9.140625" style="1"/>
    <col min="5889" max="5889" width="6.85546875" style="1" customWidth="1"/>
    <col min="5890" max="5890" width="34.7109375" style="1" customWidth="1"/>
    <col min="5891" max="5891" width="12.7109375" style="1" customWidth="1"/>
    <col min="5892" max="5892" width="12" style="1" customWidth="1"/>
    <col min="5893" max="5893" width="9.5703125" style="1" customWidth="1"/>
    <col min="5894" max="5894" width="14.85546875" style="1" customWidth="1"/>
    <col min="5895" max="5895" width="9.5703125" style="1" customWidth="1"/>
    <col min="5896" max="5896" width="14.7109375" style="1" customWidth="1"/>
    <col min="5897" max="5897" width="12.7109375" style="1" customWidth="1"/>
    <col min="5898" max="5898" width="11.42578125" style="1" customWidth="1"/>
    <col min="5899" max="5899" width="10.85546875" style="1" customWidth="1"/>
    <col min="5900" max="5900" width="9.5703125" style="1" customWidth="1"/>
    <col min="5901" max="5904" width="0" style="1" hidden="1" customWidth="1"/>
    <col min="5905" max="5905" width="16.42578125" style="1" customWidth="1"/>
    <col min="5906" max="6144" width="9.140625" style="1"/>
    <col min="6145" max="6145" width="6.85546875" style="1" customWidth="1"/>
    <col min="6146" max="6146" width="34.7109375" style="1" customWidth="1"/>
    <col min="6147" max="6147" width="12.7109375" style="1" customWidth="1"/>
    <col min="6148" max="6148" width="12" style="1" customWidth="1"/>
    <col min="6149" max="6149" width="9.5703125" style="1" customWidth="1"/>
    <col min="6150" max="6150" width="14.85546875" style="1" customWidth="1"/>
    <col min="6151" max="6151" width="9.5703125" style="1" customWidth="1"/>
    <col min="6152" max="6152" width="14.7109375" style="1" customWidth="1"/>
    <col min="6153" max="6153" width="12.7109375" style="1" customWidth="1"/>
    <col min="6154" max="6154" width="11.42578125" style="1" customWidth="1"/>
    <col min="6155" max="6155" width="10.85546875" style="1" customWidth="1"/>
    <col min="6156" max="6156" width="9.5703125" style="1" customWidth="1"/>
    <col min="6157" max="6160" width="0" style="1" hidden="1" customWidth="1"/>
    <col min="6161" max="6161" width="16.42578125" style="1" customWidth="1"/>
    <col min="6162" max="6400" width="9.140625" style="1"/>
    <col min="6401" max="6401" width="6.85546875" style="1" customWidth="1"/>
    <col min="6402" max="6402" width="34.7109375" style="1" customWidth="1"/>
    <col min="6403" max="6403" width="12.7109375" style="1" customWidth="1"/>
    <col min="6404" max="6404" width="12" style="1" customWidth="1"/>
    <col min="6405" max="6405" width="9.5703125" style="1" customWidth="1"/>
    <col min="6406" max="6406" width="14.85546875" style="1" customWidth="1"/>
    <col min="6407" max="6407" width="9.5703125" style="1" customWidth="1"/>
    <col min="6408" max="6408" width="14.7109375" style="1" customWidth="1"/>
    <col min="6409" max="6409" width="12.7109375" style="1" customWidth="1"/>
    <col min="6410" max="6410" width="11.42578125" style="1" customWidth="1"/>
    <col min="6411" max="6411" width="10.85546875" style="1" customWidth="1"/>
    <col min="6412" max="6412" width="9.5703125" style="1" customWidth="1"/>
    <col min="6413" max="6416" width="0" style="1" hidden="1" customWidth="1"/>
    <col min="6417" max="6417" width="16.42578125" style="1" customWidth="1"/>
    <col min="6418" max="6656" width="9.140625" style="1"/>
    <col min="6657" max="6657" width="6.85546875" style="1" customWidth="1"/>
    <col min="6658" max="6658" width="34.7109375" style="1" customWidth="1"/>
    <col min="6659" max="6659" width="12.7109375" style="1" customWidth="1"/>
    <col min="6660" max="6660" width="12" style="1" customWidth="1"/>
    <col min="6661" max="6661" width="9.5703125" style="1" customWidth="1"/>
    <col min="6662" max="6662" width="14.85546875" style="1" customWidth="1"/>
    <col min="6663" max="6663" width="9.5703125" style="1" customWidth="1"/>
    <col min="6664" max="6664" width="14.7109375" style="1" customWidth="1"/>
    <col min="6665" max="6665" width="12.7109375" style="1" customWidth="1"/>
    <col min="6666" max="6666" width="11.42578125" style="1" customWidth="1"/>
    <col min="6667" max="6667" width="10.85546875" style="1" customWidth="1"/>
    <col min="6668" max="6668" width="9.5703125" style="1" customWidth="1"/>
    <col min="6669" max="6672" width="0" style="1" hidden="1" customWidth="1"/>
    <col min="6673" max="6673" width="16.42578125" style="1" customWidth="1"/>
    <col min="6674" max="6912" width="9.140625" style="1"/>
    <col min="6913" max="6913" width="6.85546875" style="1" customWidth="1"/>
    <col min="6914" max="6914" width="34.7109375" style="1" customWidth="1"/>
    <col min="6915" max="6915" width="12.7109375" style="1" customWidth="1"/>
    <col min="6916" max="6916" width="12" style="1" customWidth="1"/>
    <col min="6917" max="6917" width="9.5703125" style="1" customWidth="1"/>
    <col min="6918" max="6918" width="14.85546875" style="1" customWidth="1"/>
    <col min="6919" max="6919" width="9.5703125" style="1" customWidth="1"/>
    <col min="6920" max="6920" width="14.7109375" style="1" customWidth="1"/>
    <col min="6921" max="6921" width="12.7109375" style="1" customWidth="1"/>
    <col min="6922" max="6922" width="11.42578125" style="1" customWidth="1"/>
    <col min="6923" max="6923" width="10.85546875" style="1" customWidth="1"/>
    <col min="6924" max="6924" width="9.5703125" style="1" customWidth="1"/>
    <col min="6925" max="6928" width="0" style="1" hidden="1" customWidth="1"/>
    <col min="6929" max="6929" width="16.42578125" style="1" customWidth="1"/>
    <col min="6930" max="7168" width="9.140625" style="1"/>
    <col min="7169" max="7169" width="6.85546875" style="1" customWidth="1"/>
    <col min="7170" max="7170" width="34.7109375" style="1" customWidth="1"/>
    <col min="7171" max="7171" width="12.7109375" style="1" customWidth="1"/>
    <col min="7172" max="7172" width="12" style="1" customWidth="1"/>
    <col min="7173" max="7173" width="9.5703125" style="1" customWidth="1"/>
    <col min="7174" max="7174" width="14.85546875" style="1" customWidth="1"/>
    <col min="7175" max="7175" width="9.5703125" style="1" customWidth="1"/>
    <col min="7176" max="7176" width="14.7109375" style="1" customWidth="1"/>
    <col min="7177" max="7177" width="12.7109375" style="1" customWidth="1"/>
    <col min="7178" max="7178" width="11.42578125" style="1" customWidth="1"/>
    <col min="7179" max="7179" width="10.85546875" style="1" customWidth="1"/>
    <col min="7180" max="7180" width="9.5703125" style="1" customWidth="1"/>
    <col min="7181" max="7184" width="0" style="1" hidden="1" customWidth="1"/>
    <col min="7185" max="7185" width="16.42578125" style="1" customWidth="1"/>
    <col min="7186" max="7424" width="9.140625" style="1"/>
    <col min="7425" max="7425" width="6.85546875" style="1" customWidth="1"/>
    <col min="7426" max="7426" width="34.7109375" style="1" customWidth="1"/>
    <col min="7427" max="7427" width="12.7109375" style="1" customWidth="1"/>
    <col min="7428" max="7428" width="12" style="1" customWidth="1"/>
    <col min="7429" max="7429" width="9.5703125" style="1" customWidth="1"/>
    <col min="7430" max="7430" width="14.85546875" style="1" customWidth="1"/>
    <col min="7431" max="7431" width="9.5703125" style="1" customWidth="1"/>
    <col min="7432" max="7432" width="14.7109375" style="1" customWidth="1"/>
    <col min="7433" max="7433" width="12.7109375" style="1" customWidth="1"/>
    <col min="7434" max="7434" width="11.42578125" style="1" customWidth="1"/>
    <col min="7435" max="7435" width="10.85546875" style="1" customWidth="1"/>
    <col min="7436" max="7436" width="9.5703125" style="1" customWidth="1"/>
    <col min="7437" max="7440" width="0" style="1" hidden="1" customWidth="1"/>
    <col min="7441" max="7441" width="16.42578125" style="1" customWidth="1"/>
    <col min="7442" max="7680" width="9.140625" style="1"/>
    <col min="7681" max="7681" width="6.85546875" style="1" customWidth="1"/>
    <col min="7682" max="7682" width="34.7109375" style="1" customWidth="1"/>
    <col min="7683" max="7683" width="12.7109375" style="1" customWidth="1"/>
    <col min="7684" max="7684" width="12" style="1" customWidth="1"/>
    <col min="7685" max="7685" width="9.5703125" style="1" customWidth="1"/>
    <col min="7686" max="7686" width="14.85546875" style="1" customWidth="1"/>
    <col min="7687" max="7687" width="9.5703125" style="1" customWidth="1"/>
    <col min="7688" max="7688" width="14.7109375" style="1" customWidth="1"/>
    <col min="7689" max="7689" width="12.7109375" style="1" customWidth="1"/>
    <col min="7690" max="7690" width="11.42578125" style="1" customWidth="1"/>
    <col min="7691" max="7691" width="10.85546875" style="1" customWidth="1"/>
    <col min="7692" max="7692" width="9.5703125" style="1" customWidth="1"/>
    <col min="7693" max="7696" width="0" style="1" hidden="1" customWidth="1"/>
    <col min="7697" max="7697" width="16.42578125" style="1" customWidth="1"/>
    <col min="7698" max="7936" width="9.140625" style="1"/>
    <col min="7937" max="7937" width="6.85546875" style="1" customWidth="1"/>
    <col min="7938" max="7938" width="34.7109375" style="1" customWidth="1"/>
    <col min="7939" max="7939" width="12.7109375" style="1" customWidth="1"/>
    <col min="7940" max="7940" width="12" style="1" customWidth="1"/>
    <col min="7941" max="7941" width="9.5703125" style="1" customWidth="1"/>
    <col min="7942" max="7942" width="14.85546875" style="1" customWidth="1"/>
    <col min="7943" max="7943" width="9.5703125" style="1" customWidth="1"/>
    <col min="7944" max="7944" width="14.7109375" style="1" customWidth="1"/>
    <col min="7945" max="7945" width="12.7109375" style="1" customWidth="1"/>
    <col min="7946" max="7946" width="11.42578125" style="1" customWidth="1"/>
    <col min="7947" max="7947" width="10.85546875" style="1" customWidth="1"/>
    <col min="7948" max="7948" width="9.5703125" style="1" customWidth="1"/>
    <col min="7949" max="7952" width="0" style="1" hidden="1" customWidth="1"/>
    <col min="7953" max="7953" width="16.42578125" style="1" customWidth="1"/>
    <col min="7954" max="8192" width="9.140625" style="1"/>
    <col min="8193" max="8193" width="6.85546875" style="1" customWidth="1"/>
    <col min="8194" max="8194" width="34.7109375" style="1" customWidth="1"/>
    <col min="8195" max="8195" width="12.7109375" style="1" customWidth="1"/>
    <col min="8196" max="8196" width="12" style="1" customWidth="1"/>
    <col min="8197" max="8197" width="9.5703125" style="1" customWidth="1"/>
    <col min="8198" max="8198" width="14.85546875" style="1" customWidth="1"/>
    <col min="8199" max="8199" width="9.5703125" style="1" customWidth="1"/>
    <col min="8200" max="8200" width="14.7109375" style="1" customWidth="1"/>
    <col min="8201" max="8201" width="12.7109375" style="1" customWidth="1"/>
    <col min="8202" max="8202" width="11.42578125" style="1" customWidth="1"/>
    <col min="8203" max="8203" width="10.85546875" style="1" customWidth="1"/>
    <col min="8204" max="8204" width="9.5703125" style="1" customWidth="1"/>
    <col min="8205" max="8208" width="0" style="1" hidden="1" customWidth="1"/>
    <col min="8209" max="8209" width="16.42578125" style="1" customWidth="1"/>
    <col min="8210" max="8448" width="9.140625" style="1"/>
    <col min="8449" max="8449" width="6.85546875" style="1" customWidth="1"/>
    <col min="8450" max="8450" width="34.7109375" style="1" customWidth="1"/>
    <col min="8451" max="8451" width="12.7109375" style="1" customWidth="1"/>
    <col min="8452" max="8452" width="12" style="1" customWidth="1"/>
    <col min="8453" max="8453" width="9.5703125" style="1" customWidth="1"/>
    <col min="8454" max="8454" width="14.85546875" style="1" customWidth="1"/>
    <col min="8455" max="8455" width="9.5703125" style="1" customWidth="1"/>
    <col min="8456" max="8456" width="14.7109375" style="1" customWidth="1"/>
    <col min="8457" max="8457" width="12.7109375" style="1" customWidth="1"/>
    <col min="8458" max="8458" width="11.42578125" style="1" customWidth="1"/>
    <col min="8459" max="8459" width="10.85546875" style="1" customWidth="1"/>
    <col min="8460" max="8460" width="9.5703125" style="1" customWidth="1"/>
    <col min="8461" max="8464" width="0" style="1" hidden="1" customWidth="1"/>
    <col min="8465" max="8465" width="16.42578125" style="1" customWidth="1"/>
    <col min="8466" max="8704" width="9.140625" style="1"/>
    <col min="8705" max="8705" width="6.85546875" style="1" customWidth="1"/>
    <col min="8706" max="8706" width="34.7109375" style="1" customWidth="1"/>
    <col min="8707" max="8707" width="12.7109375" style="1" customWidth="1"/>
    <col min="8708" max="8708" width="12" style="1" customWidth="1"/>
    <col min="8709" max="8709" width="9.5703125" style="1" customWidth="1"/>
    <col min="8710" max="8710" width="14.85546875" style="1" customWidth="1"/>
    <col min="8711" max="8711" width="9.5703125" style="1" customWidth="1"/>
    <col min="8712" max="8712" width="14.7109375" style="1" customWidth="1"/>
    <col min="8713" max="8713" width="12.7109375" style="1" customWidth="1"/>
    <col min="8714" max="8714" width="11.42578125" style="1" customWidth="1"/>
    <col min="8715" max="8715" width="10.85546875" style="1" customWidth="1"/>
    <col min="8716" max="8716" width="9.5703125" style="1" customWidth="1"/>
    <col min="8717" max="8720" width="0" style="1" hidden="1" customWidth="1"/>
    <col min="8721" max="8721" width="16.42578125" style="1" customWidth="1"/>
    <col min="8722" max="8960" width="9.140625" style="1"/>
    <col min="8961" max="8961" width="6.85546875" style="1" customWidth="1"/>
    <col min="8962" max="8962" width="34.7109375" style="1" customWidth="1"/>
    <col min="8963" max="8963" width="12.7109375" style="1" customWidth="1"/>
    <col min="8964" max="8964" width="12" style="1" customWidth="1"/>
    <col min="8965" max="8965" width="9.5703125" style="1" customWidth="1"/>
    <col min="8966" max="8966" width="14.85546875" style="1" customWidth="1"/>
    <col min="8967" max="8967" width="9.5703125" style="1" customWidth="1"/>
    <col min="8968" max="8968" width="14.7109375" style="1" customWidth="1"/>
    <col min="8969" max="8969" width="12.7109375" style="1" customWidth="1"/>
    <col min="8970" max="8970" width="11.42578125" style="1" customWidth="1"/>
    <col min="8971" max="8971" width="10.85546875" style="1" customWidth="1"/>
    <col min="8972" max="8972" width="9.5703125" style="1" customWidth="1"/>
    <col min="8973" max="8976" width="0" style="1" hidden="1" customWidth="1"/>
    <col min="8977" max="8977" width="16.42578125" style="1" customWidth="1"/>
    <col min="8978" max="9216" width="9.140625" style="1"/>
    <col min="9217" max="9217" width="6.85546875" style="1" customWidth="1"/>
    <col min="9218" max="9218" width="34.7109375" style="1" customWidth="1"/>
    <col min="9219" max="9219" width="12.7109375" style="1" customWidth="1"/>
    <col min="9220" max="9220" width="12" style="1" customWidth="1"/>
    <col min="9221" max="9221" width="9.5703125" style="1" customWidth="1"/>
    <col min="9222" max="9222" width="14.85546875" style="1" customWidth="1"/>
    <col min="9223" max="9223" width="9.5703125" style="1" customWidth="1"/>
    <col min="9224" max="9224" width="14.7109375" style="1" customWidth="1"/>
    <col min="9225" max="9225" width="12.7109375" style="1" customWidth="1"/>
    <col min="9226" max="9226" width="11.42578125" style="1" customWidth="1"/>
    <col min="9227" max="9227" width="10.85546875" style="1" customWidth="1"/>
    <col min="9228" max="9228" width="9.5703125" style="1" customWidth="1"/>
    <col min="9229" max="9232" width="0" style="1" hidden="1" customWidth="1"/>
    <col min="9233" max="9233" width="16.42578125" style="1" customWidth="1"/>
    <col min="9234" max="9472" width="9.140625" style="1"/>
    <col min="9473" max="9473" width="6.85546875" style="1" customWidth="1"/>
    <col min="9474" max="9474" width="34.7109375" style="1" customWidth="1"/>
    <col min="9475" max="9475" width="12.7109375" style="1" customWidth="1"/>
    <col min="9476" max="9476" width="12" style="1" customWidth="1"/>
    <col min="9477" max="9477" width="9.5703125" style="1" customWidth="1"/>
    <col min="9478" max="9478" width="14.85546875" style="1" customWidth="1"/>
    <col min="9479" max="9479" width="9.5703125" style="1" customWidth="1"/>
    <col min="9480" max="9480" width="14.7109375" style="1" customWidth="1"/>
    <col min="9481" max="9481" width="12.7109375" style="1" customWidth="1"/>
    <col min="9482" max="9482" width="11.42578125" style="1" customWidth="1"/>
    <col min="9483" max="9483" width="10.85546875" style="1" customWidth="1"/>
    <col min="9484" max="9484" width="9.5703125" style="1" customWidth="1"/>
    <col min="9485" max="9488" width="0" style="1" hidden="1" customWidth="1"/>
    <col min="9489" max="9489" width="16.42578125" style="1" customWidth="1"/>
    <col min="9490" max="9728" width="9.140625" style="1"/>
    <col min="9729" max="9729" width="6.85546875" style="1" customWidth="1"/>
    <col min="9730" max="9730" width="34.7109375" style="1" customWidth="1"/>
    <col min="9731" max="9731" width="12.7109375" style="1" customWidth="1"/>
    <col min="9732" max="9732" width="12" style="1" customWidth="1"/>
    <col min="9733" max="9733" width="9.5703125" style="1" customWidth="1"/>
    <col min="9734" max="9734" width="14.85546875" style="1" customWidth="1"/>
    <col min="9735" max="9735" width="9.5703125" style="1" customWidth="1"/>
    <col min="9736" max="9736" width="14.7109375" style="1" customWidth="1"/>
    <col min="9737" max="9737" width="12.7109375" style="1" customWidth="1"/>
    <col min="9738" max="9738" width="11.42578125" style="1" customWidth="1"/>
    <col min="9739" max="9739" width="10.85546875" style="1" customWidth="1"/>
    <col min="9740" max="9740" width="9.5703125" style="1" customWidth="1"/>
    <col min="9741" max="9744" width="0" style="1" hidden="1" customWidth="1"/>
    <col min="9745" max="9745" width="16.42578125" style="1" customWidth="1"/>
    <col min="9746" max="9984" width="9.140625" style="1"/>
    <col min="9985" max="9985" width="6.85546875" style="1" customWidth="1"/>
    <col min="9986" max="9986" width="34.7109375" style="1" customWidth="1"/>
    <col min="9987" max="9987" width="12.7109375" style="1" customWidth="1"/>
    <col min="9988" max="9988" width="12" style="1" customWidth="1"/>
    <col min="9989" max="9989" width="9.5703125" style="1" customWidth="1"/>
    <col min="9990" max="9990" width="14.85546875" style="1" customWidth="1"/>
    <col min="9991" max="9991" width="9.5703125" style="1" customWidth="1"/>
    <col min="9992" max="9992" width="14.7109375" style="1" customWidth="1"/>
    <col min="9993" max="9993" width="12.7109375" style="1" customWidth="1"/>
    <col min="9994" max="9994" width="11.42578125" style="1" customWidth="1"/>
    <col min="9995" max="9995" width="10.85546875" style="1" customWidth="1"/>
    <col min="9996" max="9996" width="9.5703125" style="1" customWidth="1"/>
    <col min="9997" max="10000" width="0" style="1" hidden="1" customWidth="1"/>
    <col min="10001" max="10001" width="16.42578125" style="1" customWidth="1"/>
    <col min="10002" max="10240" width="9.140625" style="1"/>
    <col min="10241" max="10241" width="6.85546875" style="1" customWidth="1"/>
    <col min="10242" max="10242" width="34.7109375" style="1" customWidth="1"/>
    <col min="10243" max="10243" width="12.7109375" style="1" customWidth="1"/>
    <col min="10244" max="10244" width="12" style="1" customWidth="1"/>
    <col min="10245" max="10245" width="9.5703125" style="1" customWidth="1"/>
    <col min="10246" max="10246" width="14.85546875" style="1" customWidth="1"/>
    <col min="10247" max="10247" width="9.5703125" style="1" customWidth="1"/>
    <col min="10248" max="10248" width="14.7109375" style="1" customWidth="1"/>
    <col min="10249" max="10249" width="12.7109375" style="1" customWidth="1"/>
    <col min="10250" max="10250" width="11.42578125" style="1" customWidth="1"/>
    <col min="10251" max="10251" width="10.85546875" style="1" customWidth="1"/>
    <col min="10252" max="10252" width="9.5703125" style="1" customWidth="1"/>
    <col min="10253" max="10256" width="0" style="1" hidden="1" customWidth="1"/>
    <col min="10257" max="10257" width="16.42578125" style="1" customWidth="1"/>
    <col min="10258" max="10496" width="9.140625" style="1"/>
    <col min="10497" max="10497" width="6.85546875" style="1" customWidth="1"/>
    <col min="10498" max="10498" width="34.7109375" style="1" customWidth="1"/>
    <col min="10499" max="10499" width="12.7109375" style="1" customWidth="1"/>
    <col min="10500" max="10500" width="12" style="1" customWidth="1"/>
    <col min="10501" max="10501" width="9.5703125" style="1" customWidth="1"/>
    <col min="10502" max="10502" width="14.85546875" style="1" customWidth="1"/>
    <col min="10503" max="10503" width="9.5703125" style="1" customWidth="1"/>
    <col min="10504" max="10504" width="14.7109375" style="1" customWidth="1"/>
    <col min="10505" max="10505" width="12.7109375" style="1" customWidth="1"/>
    <col min="10506" max="10506" width="11.42578125" style="1" customWidth="1"/>
    <col min="10507" max="10507" width="10.85546875" style="1" customWidth="1"/>
    <col min="10508" max="10508" width="9.5703125" style="1" customWidth="1"/>
    <col min="10509" max="10512" width="0" style="1" hidden="1" customWidth="1"/>
    <col min="10513" max="10513" width="16.42578125" style="1" customWidth="1"/>
    <col min="10514" max="10752" width="9.140625" style="1"/>
    <col min="10753" max="10753" width="6.85546875" style="1" customWidth="1"/>
    <col min="10754" max="10754" width="34.7109375" style="1" customWidth="1"/>
    <col min="10755" max="10755" width="12.7109375" style="1" customWidth="1"/>
    <col min="10756" max="10756" width="12" style="1" customWidth="1"/>
    <col min="10757" max="10757" width="9.5703125" style="1" customWidth="1"/>
    <col min="10758" max="10758" width="14.85546875" style="1" customWidth="1"/>
    <col min="10759" max="10759" width="9.5703125" style="1" customWidth="1"/>
    <col min="10760" max="10760" width="14.7109375" style="1" customWidth="1"/>
    <col min="10761" max="10761" width="12.7109375" style="1" customWidth="1"/>
    <col min="10762" max="10762" width="11.42578125" style="1" customWidth="1"/>
    <col min="10763" max="10763" width="10.85546875" style="1" customWidth="1"/>
    <col min="10764" max="10764" width="9.5703125" style="1" customWidth="1"/>
    <col min="10765" max="10768" width="0" style="1" hidden="1" customWidth="1"/>
    <col min="10769" max="10769" width="16.42578125" style="1" customWidth="1"/>
    <col min="10770" max="11008" width="9.140625" style="1"/>
    <col min="11009" max="11009" width="6.85546875" style="1" customWidth="1"/>
    <col min="11010" max="11010" width="34.7109375" style="1" customWidth="1"/>
    <col min="11011" max="11011" width="12.7109375" style="1" customWidth="1"/>
    <col min="11012" max="11012" width="12" style="1" customWidth="1"/>
    <col min="11013" max="11013" width="9.5703125" style="1" customWidth="1"/>
    <col min="11014" max="11014" width="14.85546875" style="1" customWidth="1"/>
    <col min="11015" max="11015" width="9.5703125" style="1" customWidth="1"/>
    <col min="11016" max="11016" width="14.7109375" style="1" customWidth="1"/>
    <col min="11017" max="11017" width="12.7109375" style="1" customWidth="1"/>
    <col min="11018" max="11018" width="11.42578125" style="1" customWidth="1"/>
    <col min="11019" max="11019" width="10.85546875" style="1" customWidth="1"/>
    <col min="11020" max="11020" width="9.5703125" style="1" customWidth="1"/>
    <col min="11021" max="11024" width="0" style="1" hidden="1" customWidth="1"/>
    <col min="11025" max="11025" width="16.42578125" style="1" customWidth="1"/>
    <col min="11026" max="11264" width="9.140625" style="1"/>
    <col min="11265" max="11265" width="6.85546875" style="1" customWidth="1"/>
    <col min="11266" max="11266" width="34.7109375" style="1" customWidth="1"/>
    <col min="11267" max="11267" width="12.7109375" style="1" customWidth="1"/>
    <col min="11268" max="11268" width="12" style="1" customWidth="1"/>
    <col min="11269" max="11269" width="9.5703125" style="1" customWidth="1"/>
    <col min="11270" max="11270" width="14.85546875" style="1" customWidth="1"/>
    <col min="11271" max="11271" width="9.5703125" style="1" customWidth="1"/>
    <col min="11272" max="11272" width="14.7109375" style="1" customWidth="1"/>
    <col min="11273" max="11273" width="12.7109375" style="1" customWidth="1"/>
    <col min="11274" max="11274" width="11.42578125" style="1" customWidth="1"/>
    <col min="11275" max="11275" width="10.85546875" style="1" customWidth="1"/>
    <col min="11276" max="11276" width="9.5703125" style="1" customWidth="1"/>
    <col min="11277" max="11280" width="0" style="1" hidden="1" customWidth="1"/>
    <col min="11281" max="11281" width="16.42578125" style="1" customWidth="1"/>
    <col min="11282" max="11520" width="9.140625" style="1"/>
    <col min="11521" max="11521" width="6.85546875" style="1" customWidth="1"/>
    <col min="11522" max="11522" width="34.7109375" style="1" customWidth="1"/>
    <col min="11523" max="11523" width="12.7109375" style="1" customWidth="1"/>
    <col min="11524" max="11524" width="12" style="1" customWidth="1"/>
    <col min="11525" max="11525" width="9.5703125" style="1" customWidth="1"/>
    <col min="11526" max="11526" width="14.85546875" style="1" customWidth="1"/>
    <col min="11527" max="11527" width="9.5703125" style="1" customWidth="1"/>
    <col min="11528" max="11528" width="14.7109375" style="1" customWidth="1"/>
    <col min="11529" max="11529" width="12.7109375" style="1" customWidth="1"/>
    <col min="11530" max="11530" width="11.42578125" style="1" customWidth="1"/>
    <col min="11531" max="11531" width="10.85546875" style="1" customWidth="1"/>
    <col min="11532" max="11532" width="9.5703125" style="1" customWidth="1"/>
    <col min="11533" max="11536" width="0" style="1" hidden="1" customWidth="1"/>
    <col min="11537" max="11537" width="16.42578125" style="1" customWidth="1"/>
    <col min="11538" max="11776" width="9.140625" style="1"/>
    <col min="11777" max="11777" width="6.85546875" style="1" customWidth="1"/>
    <col min="11778" max="11778" width="34.7109375" style="1" customWidth="1"/>
    <col min="11779" max="11779" width="12.7109375" style="1" customWidth="1"/>
    <col min="11780" max="11780" width="12" style="1" customWidth="1"/>
    <col min="11781" max="11781" width="9.5703125" style="1" customWidth="1"/>
    <col min="11782" max="11782" width="14.85546875" style="1" customWidth="1"/>
    <col min="11783" max="11783" width="9.5703125" style="1" customWidth="1"/>
    <col min="11784" max="11784" width="14.7109375" style="1" customWidth="1"/>
    <col min="11785" max="11785" width="12.7109375" style="1" customWidth="1"/>
    <col min="11786" max="11786" width="11.42578125" style="1" customWidth="1"/>
    <col min="11787" max="11787" width="10.85546875" style="1" customWidth="1"/>
    <col min="11788" max="11788" width="9.5703125" style="1" customWidth="1"/>
    <col min="11789" max="11792" width="0" style="1" hidden="1" customWidth="1"/>
    <col min="11793" max="11793" width="16.42578125" style="1" customWidth="1"/>
    <col min="11794" max="12032" width="9.140625" style="1"/>
    <col min="12033" max="12033" width="6.85546875" style="1" customWidth="1"/>
    <col min="12034" max="12034" width="34.7109375" style="1" customWidth="1"/>
    <col min="12035" max="12035" width="12.7109375" style="1" customWidth="1"/>
    <col min="12036" max="12036" width="12" style="1" customWidth="1"/>
    <col min="12037" max="12037" width="9.5703125" style="1" customWidth="1"/>
    <col min="12038" max="12038" width="14.85546875" style="1" customWidth="1"/>
    <col min="12039" max="12039" width="9.5703125" style="1" customWidth="1"/>
    <col min="12040" max="12040" width="14.7109375" style="1" customWidth="1"/>
    <col min="12041" max="12041" width="12.7109375" style="1" customWidth="1"/>
    <col min="12042" max="12042" width="11.42578125" style="1" customWidth="1"/>
    <col min="12043" max="12043" width="10.85546875" style="1" customWidth="1"/>
    <col min="12044" max="12044" width="9.5703125" style="1" customWidth="1"/>
    <col min="12045" max="12048" width="0" style="1" hidden="1" customWidth="1"/>
    <col min="12049" max="12049" width="16.42578125" style="1" customWidth="1"/>
    <col min="12050" max="12288" width="9.140625" style="1"/>
    <col min="12289" max="12289" width="6.85546875" style="1" customWidth="1"/>
    <col min="12290" max="12290" width="34.7109375" style="1" customWidth="1"/>
    <col min="12291" max="12291" width="12.7109375" style="1" customWidth="1"/>
    <col min="12292" max="12292" width="12" style="1" customWidth="1"/>
    <col min="12293" max="12293" width="9.5703125" style="1" customWidth="1"/>
    <col min="12294" max="12294" width="14.85546875" style="1" customWidth="1"/>
    <col min="12295" max="12295" width="9.5703125" style="1" customWidth="1"/>
    <col min="12296" max="12296" width="14.7109375" style="1" customWidth="1"/>
    <col min="12297" max="12297" width="12.7109375" style="1" customWidth="1"/>
    <col min="12298" max="12298" width="11.42578125" style="1" customWidth="1"/>
    <col min="12299" max="12299" width="10.85546875" style="1" customWidth="1"/>
    <col min="12300" max="12300" width="9.5703125" style="1" customWidth="1"/>
    <col min="12301" max="12304" width="0" style="1" hidden="1" customWidth="1"/>
    <col min="12305" max="12305" width="16.42578125" style="1" customWidth="1"/>
    <col min="12306" max="12544" width="9.140625" style="1"/>
    <col min="12545" max="12545" width="6.85546875" style="1" customWidth="1"/>
    <col min="12546" max="12546" width="34.7109375" style="1" customWidth="1"/>
    <col min="12547" max="12547" width="12.7109375" style="1" customWidth="1"/>
    <col min="12548" max="12548" width="12" style="1" customWidth="1"/>
    <col min="12549" max="12549" width="9.5703125" style="1" customWidth="1"/>
    <col min="12550" max="12550" width="14.85546875" style="1" customWidth="1"/>
    <col min="12551" max="12551" width="9.5703125" style="1" customWidth="1"/>
    <col min="12552" max="12552" width="14.7109375" style="1" customWidth="1"/>
    <col min="12553" max="12553" width="12.7109375" style="1" customWidth="1"/>
    <col min="12554" max="12554" width="11.42578125" style="1" customWidth="1"/>
    <col min="12555" max="12555" width="10.85546875" style="1" customWidth="1"/>
    <col min="12556" max="12556" width="9.5703125" style="1" customWidth="1"/>
    <col min="12557" max="12560" width="0" style="1" hidden="1" customWidth="1"/>
    <col min="12561" max="12561" width="16.42578125" style="1" customWidth="1"/>
    <col min="12562" max="12800" width="9.140625" style="1"/>
    <col min="12801" max="12801" width="6.85546875" style="1" customWidth="1"/>
    <col min="12802" max="12802" width="34.7109375" style="1" customWidth="1"/>
    <col min="12803" max="12803" width="12.7109375" style="1" customWidth="1"/>
    <col min="12804" max="12804" width="12" style="1" customWidth="1"/>
    <col min="12805" max="12805" width="9.5703125" style="1" customWidth="1"/>
    <col min="12806" max="12806" width="14.85546875" style="1" customWidth="1"/>
    <col min="12807" max="12807" width="9.5703125" style="1" customWidth="1"/>
    <col min="12808" max="12808" width="14.7109375" style="1" customWidth="1"/>
    <col min="12809" max="12809" width="12.7109375" style="1" customWidth="1"/>
    <col min="12810" max="12810" width="11.42578125" style="1" customWidth="1"/>
    <col min="12811" max="12811" width="10.85546875" style="1" customWidth="1"/>
    <col min="12812" max="12812" width="9.5703125" style="1" customWidth="1"/>
    <col min="12813" max="12816" width="0" style="1" hidden="1" customWidth="1"/>
    <col min="12817" max="12817" width="16.42578125" style="1" customWidth="1"/>
    <col min="12818" max="13056" width="9.140625" style="1"/>
    <col min="13057" max="13057" width="6.85546875" style="1" customWidth="1"/>
    <col min="13058" max="13058" width="34.7109375" style="1" customWidth="1"/>
    <col min="13059" max="13059" width="12.7109375" style="1" customWidth="1"/>
    <col min="13060" max="13060" width="12" style="1" customWidth="1"/>
    <col min="13061" max="13061" width="9.5703125" style="1" customWidth="1"/>
    <col min="13062" max="13062" width="14.85546875" style="1" customWidth="1"/>
    <col min="13063" max="13063" width="9.5703125" style="1" customWidth="1"/>
    <col min="13064" max="13064" width="14.7109375" style="1" customWidth="1"/>
    <col min="13065" max="13065" width="12.7109375" style="1" customWidth="1"/>
    <col min="13066" max="13066" width="11.42578125" style="1" customWidth="1"/>
    <col min="13067" max="13067" width="10.85546875" style="1" customWidth="1"/>
    <col min="13068" max="13068" width="9.5703125" style="1" customWidth="1"/>
    <col min="13069" max="13072" width="0" style="1" hidden="1" customWidth="1"/>
    <col min="13073" max="13073" width="16.42578125" style="1" customWidth="1"/>
    <col min="13074" max="13312" width="9.140625" style="1"/>
    <col min="13313" max="13313" width="6.85546875" style="1" customWidth="1"/>
    <col min="13314" max="13314" width="34.7109375" style="1" customWidth="1"/>
    <col min="13315" max="13315" width="12.7109375" style="1" customWidth="1"/>
    <col min="13316" max="13316" width="12" style="1" customWidth="1"/>
    <col min="13317" max="13317" width="9.5703125" style="1" customWidth="1"/>
    <col min="13318" max="13318" width="14.85546875" style="1" customWidth="1"/>
    <col min="13319" max="13319" width="9.5703125" style="1" customWidth="1"/>
    <col min="13320" max="13320" width="14.7109375" style="1" customWidth="1"/>
    <col min="13321" max="13321" width="12.7109375" style="1" customWidth="1"/>
    <col min="13322" max="13322" width="11.42578125" style="1" customWidth="1"/>
    <col min="13323" max="13323" width="10.85546875" style="1" customWidth="1"/>
    <col min="13324" max="13324" width="9.5703125" style="1" customWidth="1"/>
    <col min="13325" max="13328" width="0" style="1" hidden="1" customWidth="1"/>
    <col min="13329" max="13329" width="16.42578125" style="1" customWidth="1"/>
    <col min="13330" max="13568" width="9.140625" style="1"/>
    <col min="13569" max="13569" width="6.85546875" style="1" customWidth="1"/>
    <col min="13570" max="13570" width="34.7109375" style="1" customWidth="1"/>
    <col min="13571" max="13571" width="12.7109375" style="1" customWidth="1"/>
    <col min="13572" max="13572" width="12" style="1" customWidth="1"/>
    <col min="13573" max="13573" width="9.5703125" style="1" customWidth="1"/>
    <col min="13574" max="13574" width="14.85546875" style="1" customWidth="1"/>
    <col min="13575" max="13575" width="9.5703125" style="1" customWidth="1"/>
    <col min="13576" max="13576" width="14.7109375" style="1" customWidth="1"/>
    <col min="13577" max="13577" width="12.7109375" style="1" customWidth="1"/>
    <col min="13578" max="13578" width="11.42578125" style="1" customWidth="1"/>
    <col min="13579" max="13579" width="10.85546875" style="1" customWidth="1"/>
    <col min="13580" max="13580" width="9.5703125" style="1" customWidth="1"/>
    <col min="13581" max="13584" width="0" style="1" hidden="1" customWidth="1"/>
    <col min="13585" max="13585" width="16.42578125" style="1" customWidth="1"/>
    <col min="13586" max="13824" width="9.140625" style="1"/>
    <col min="13825" max="13825" width="6.85546875" style="1" customWidth="1"/>
    <col min="13826" max="13826" width="34.7109375" style="1" customWidth="1"/>
    <col min="13827" max="13827" width="12.7109375" style="1" customWidth="1"/>
    <col min="13828" max="13828" width="12" style="1" customWidth="1"/>
    <col min="13829" max="13829" width="9.5703125" style="1" customWidth="1"/>
    <col min="13830" max="13830" width="14.85546875" style="1" customWidth="1"/>
    <col min="13831" max="13831" width="9.5703125" style="1" customWidth="1"/>
    <col min="13832" max="13832" width="14.7109375" style="1" customWidth="1"/>
    <col min="13833" max="13833" width="12.7109375" style="1" customWidth="1"/>
    <col min="13834" max="13834" width="11.42578125" style="1" customWidth="1"/>
    <col min="13835" max="13835" width="10.85546875" style="1" customWidth="1"/>
    <col min="13836" max="13836" width="9.5703125" style="1" customWidth="1"/>
    <col min="13837" max="13840" width="0" style="1" hidden="1" customWidth="1"/>
    <col min="13841" max="13841" width="16.42578125" style="1" customWidth="1"/>
    <col min="13842" max="14080" width="9.140625" style="1"/>
    <col min="14081" max="14081" width="6.85546875" style="1" customWidth="1"/>
    <col min="14082" max="14082" width="34.7109375" style="1" customWidth="1"/>
    <col min="14083" max="14083" width="12.7109375" style="1" customWidth="1"/>
    <col min="14084" max="14084" width="12" style="1" customWidth="1"/>
    <col min="14085" max="14085" width="9.5703125" style="1" customWidth="1"/>
    <col min="14086" max="14086" width="14.85546875" style="1" customWidth="1"/>
    <col min="14087" max="14087" width="9.5703125" style="1" customWidth="1"/>
    <col min="14088" max="14088" width="14.7109375" style="1" customWidth="1"/>
    <col min="14089" max="14089" width="12.7109375" style="1" customWidth="1"/>
    <col min="14090" max="14090" width="11.42578125" style="1" customWidth="1"/>
    <col min="14091" max="14091" width="10.85546875" style="1" customWidth="1"/>
    <col min="14092" max="14092" width="9.5703125" style="1" customWidth="1"/>
    <col min="14093" max="14096" width="0" style="1" hidden="1" customWidth="1"/>
    <col min="14097" max="14097" width="16.42578125" style="1" customWidth="1"/>
    <col min="14098" max="14336" width="9.140625" style="1"/>
    <col min="14337" max="14337" width="6.85546875" style="1" customWidth="1"/>
    <col min="14338" max="14338" width="34.7109375" style="1" customWidth="1"/>
    <col min="14339" max="14339" width="12.7109375" style="1" customWidth="1"/>
    <col min="14340" max="14340" width="12" style="1" customWidth="1"/>
    <col min="14341" max="14341" width="9.5703125" style="1" customWidth="1"/>
    <col min="14342" max="14342" width="14.85546875" style="1" customWidth="1"/>
    <col min="14343" max="14343" width="9.5703125" style="1" customWidth="1"/>
    <col min="14344" max="14344" width="14.7109375" style="1" customWidth="1"/>
    <col min="14345" max="14345" width="12.7109375" style="1" customWidth="1"/>
    <col min="14346" max="14346" width="11.42578125" style="1" customWidth="1"/>
    <col min="14347" max="14347" width="10.85546875" style="1" customWidth="1"/>
    <col min="14348" max="14348" width="9.5703125" style="1" customWidth="1"/>
    <col min="14349" max="14352" width="0" style="1" hidden="1" customWidth="1"/>
    <col min="14353" max="14353" width="16.42578125" style="1" customWidth="1"/>
    <col min="14354" max="14592" width="9.140625" style="1"/>
    <col min="14593" max="14593" width="6.85546875" style="1" customWidth="1"/>
    <col min="14594" max="14594" width="34.7109375" style="1" customWidth="1"/>
    <col min="14595" max="14595" width="12.7109375" style="1" customWidth="1"/>
    <col min="14596" max="14596" width="12" style="1" customWidth="1"/>
    <col min="14597" max="14597" width="9.5703125" style="1" customWidth="1"/>
    <col min="14598" max="14598" width="14.85546875" style="1" customWidth="1"/>
    <col min="14599" max="14599" width="9.5703125" style="1" customWidth="1"/>
    <col min="14600" max="14600" width="14.7109375" style="1" customWidth="1"/>
    <col min="14601" max="14601" width="12.7109375" style="1" customWidth="1"/>
    <col min="14602" max="14602" width="11.42578125" style="1" customWidth="1"/>
    <col min="14603" max="14603" width="10.85546875" style="1" customWidth="1"/>
    <col min="14604" max="14604" width="9.5703125" style="1" customWidth="1"/>
    <col min="14605" max="14608" width="0" style="1" hidden="1" customWidth="1"/>
    <col min="14609" max="14609" width="16.42578125" style="1" customWidth="1"/>
    <col min="14610" max="14848" width="9.140625" style="1"/>
    <col min="14849" max="14849" width="6.85546875" style="1" customWidth="1"/>
    <col min="14850" max="14850" width="34.7109375" style="1" customWidth="1"/>
    <col min="14851" max="14851" width="12.7109375" style="1" customWidth="1"/>
    <col min="14852" max="14852" width="12" style="1" customWidth="1"/>
    <col min="14853" max="14853" width="9.5703125" style="1" customWidth="1"/>
    <col min="14854" max="14854" width="14.85546875" style="1" customWidth="1"/>
    <col min="14855" max="14855" width="9.5703125" style="1" customWidth="1"/>
    <col min="14856" max="14856" width="14.7109375" style="1" customWidth="1"/>
    <col min="14857" max="14857" width="12.7109375" style="1" customWidth="1"/>
    <col min="14858" max="14858" width="11.42578125" style="1" customWidth="1"/>
    <col min="14859" max="14859" width="10.85546875" style="1" customWidth="1"/>
    <col min="14860" max="14860" width="9.5703125" style="1" customWidth="1"/>
    <col min="14861" max="14864" width="0" style="1" hidden="1" customWidth="1"/>
    <col min="14865" max="14865" width="16.42578125" style="1" customWidth="1"/>
    <col min="14866" max="15104" width="9.140625" style="1"/>
    <col min="15105" max="15105" width="6.85546875" style="1" customWidth="1"/>
    <col min="15106" max="15106" width="34.7109375" style="1" customWidth="1"/>
    <col min="15107" max="15107" width="12.7109375" style="1" customWidth="1"/>
    <col min="15108" max="15108" width="12" style="1" customWidth="1"/>
    <col min="15109" max="15109" width="9.5703125" style="1" customWidth="1"/>
    <col min="15110" max="15110" width="14.85546875" style="1" customWidth="1"/>
    <col min="15111" max="15111" width="9.5703125" style="1" customWidth="1"/>
    <col min="15112" max="15112" width="14.7109375" style="1" customWidth="1"/>
    <col min="15113" max="15113" width="12.7109375" style="1" customWidth="1"/>
    <col min="15114" max="15114" width="11.42578125" style="1" customWidth="1"/>
    <col min="15115" max="15115" width="10.85546875" style="1" customWidth="1"/>
    <col min="15116" max="15116" width="9.5703125" style="1" customWidth="1"/>
    <col min="15117" max="15120" width="0" style="1" hidden="1" customWidth="1"/>
    <col min="15121" max="15121" width="16.42578125" style="1" customWidth="1"/>
    <col min="15122" max="15360" width="9.140625" style="1"/>
    <col min="15361" max="15361" width="6.85546875" style="1" customWidth="1"/>
    <col min="15362" max="15362" width="34.7109375" style="1" customWidth="1"/>
    <col min="15363" max="15363" width="12.7109375" style="1" customWidth="1"/>
    <col min="15364" max="15364" width="12" style="1" customWidth="1"/>
    <col min="15365" max="15365" width="9.5703125" style="1" customWidth="1"/>
    <col min="15366" max="15366" width="14.85546875" style="1" customWidth="1"/>
    <col min="15367" max="15367" width="9.5703125" style="1" customWidth="1"/>
    <col min="15368" max="15368" width="14.7109375" style="1" customWidth="1"/>
    <col min="15369" max="15369" width="12.7109375" style="1" customWidth="1"/>
    <col min="15370" max="15370" width="11.42578125" style="1" customWidth="1"/>
    <col min="15371" max="15371" width="10.85546875" style="1" customWidth="1"/>
    <col min="15372" max="15372" width="9.5703125" style="1" customWidth="1"/>
    <col min="15373" max="15376" width="0" style="1" hidden="1" customWidth="1"/>
    <col min="15377" max="15377" width="16.42578125" style="1" customWidth="1"/>
    <col min="15378" max="15616" width="9.140625" style="1"/>
    <col min="15617" max="15617" width="6.85546875" style="1" customWidth="1"/>
    <col min="15618" max="15618" width="34.7109375" style="1" customWidth="1"/>
    <col min="15619" max="15619" width="12.7109375" style="1" customWidth="1"/>
    <col min="15620" max="15620" width="12" style="1" customWidth="1"/>
    <col min="15621" max="15621" width="9.5703125" style="1" customWidth="1"/>
    <col min="15622" max="15622" width="14.85546875" style="1" customWidth="1"/>
    <col min="15623" max="15623" width="9.5703125" style="1" customWidth="1"/>
    <col min="15624" max="15624" width="14.7109375" style="1" customWidth="1"/>
    <col min="15625" max="15625" width="12.7109375" style="1" customWidth="1"/>
    <col min="15626" max="15626" width="11.42578125" style="1" customWidth="1"/>
    <col min="15627" max="15627" width="10.85546875" style="1" customWidth="1"/>
    <col min="15628" max="15628" width="9.5703125" style="1" customWidth="1"/>
    <col min="15629" max="15632" width="0" style="1" hidden="1" customWidth="1"/>
    <col min="15633" max="15633" width="16.42578125" style="1" customWidth="1"/>
    <col min="15634" max="15872" width="9.140625" style="1"/>
    <col min="15873" max="15873" width="6.85546875" style="1" customWidth="1"/>
    <col min="15874" max="15874" width="34.7109375" style="1" customWidth="1"/>
    <col min="15875" max="15875" width="12.7109375" style="1" customWidth="1"/>
    <col min="15876" max="15876" width="12" style="1" customWidth="1"/>
    <col min="15877" max="15877" width="9.5703125" style="1" customWidth="1"/>
    <col min="15878" max="15878" width="14.85546875" style="1" customWidth="1"/>
    <col min="15879" max="15879" width="9.5703125" style="1" customWidth="1"/>
    <col min="15880" max="15880" width="14.7109375" style="1" customWidth="1"/>
    <col min="15881" max="15881" width="12.7109375" style="1" customWidth="1"/>
    <col min="15882" max="15882" width="11.42578125" style="1" customWidth="1"/>
    <col min="15883" max="15883" width="10.85546875" style="1" customWidth="1"/>
    <col min="15884" max="15884" width="9.5703125" style="1" customWidth="1"/>
    <col min="15885" max="15888" width="0" style="1" hidden="1" customWidth="1"/>
    <col min="15889" max="15889" width="16.42578125" style="1" customWidth="1"/>
    <col min="15890" max="16128" width="9.140625" style="1"/>
    <col min="16129" max="16129" width="6.85546875" style="1" customWidth="1"/>
    <col min="16130" max="16130" width="34.7109375" style="1" customWidth="1"/>
    <col min="16131" max="16131" width="12.7109375" style="1" customWidth="1"/>
    <col min="16132" max="16132" width="12" style="1" customWidth="1"/>
    <col min="16133" max="16133" width="9.5703125" style="1" customWidth="1"/>
    <col min="16134" max="16134" width="14.85546875" style="1" customWidth="1"/>
    <col min="16135" max="16135" width="9.5703125" style="1" customWidth="1"/>
    <col min="16136" max="16136" width="14.7109375" style="1" customWidth="1"/>
    <col min="16137" max="16137" width="12.7109375" style="1" customWidth="1"/>
    <col min="16138" max="16138" width="11.42578125" style="1" customWidth="1"/>
    <col min="16139" max="16139" width="10.85546875" style="1" customWidth="1"/>
    <col min="16140" max="16140" width="9.5703125" style="1" customWidth="1"/>
    <col min="16141" max="16144" width="0" style="1" hidden="1" customWidth="1"/>
    <col min="16145" max="16145" width="16.42578125" style="1" customWidth="1"/>
    <col min="16146" max="16384" width="9.140625" style="1"/>
  </cols>
  <sheetData>
    <row r="1" spans="1:17" ht="51" customHeight="1">
      <c r="A1" s="490" t="s">
        <v>48</v>
      </c>
      <c r="B1" s="491"/>
      <c r="C1" s="491"/>
      <c r="D1" s="491"/>
      <c r="E1" s="491"/>
      <c r="F1" s="491"/>
      <c r="G1" s="491"/>
      <c r="H1" s="491"/>
      <c r="I1" s="491"/>
      <c r="J1" s="491"/>
      <c r="K1" s="491"/>
      <c r="L1" s="491"/>
      <c r="M1" s="491"/>
      <c r="N1" s="491"/>
      <c r="O1" s="491"/>
      <c r="P1" s="491"/>
      <c r="Q1" s="491"/>
    </row>
    <row r="2" spans="1:17" ht="87.75" customHeight="1">
      <c r="A2" s="14"/>
      <c r="B2" s="15"/>
      <c r="C2" s="492" t="s">
        <v>1</v>
      </c>
      <c r="D2" s="492"/>
      <c r="E2" s="492" t="s">
        <v>2</v>
      </c>
      <c r="F2" s="492"/>
      <c r="G2" s="492" t="s">
        <v>3</v>
      </c>
      <c r="H2" s="492"/>
      <c r="I2" s="492" t="s">
        <v>49</v>
      </c>
      <c r="J2" s="492"/>
      <c r="K2" s="492" t="s">
        <v>5</v>
      </c>
      <c r="L2" s="492"/>
      <c r="M2" s="5"/>
      <c r="N2" s="492" t="s">
        <v>6</v>
      </c>
      <c r="O2" s="5"/>
      <c r="P2" s="495" t="s">
        <v>7</v>
      </c>
      <c r="Q2" s="498" t="s">
        <v>50</v>
      </c>
    </row>
    <row r="3" spans="1:17" ht="37.5" customHeight="1">
      <c r="A3" s="14" t="s">
        <v>9</v>
      </c>
      <c r="B3" s="16" t="s">
        <v>51</v>
      </c>
      <c r="C3" s="7" t="s">
        <v>11</v>
      </c>
      <c r="D3" s="7" t="s">
        <v>12</v>
      </c>
      <c r="E3" s="7" t="s">
        <v>11</v>
      </c>
      <c r="F3" s="7" t="s">
        <v>12</v>
      </c>
      <c r="G3" s="7" t="s">
        <v>11</v>
      </c>
      <c r="H3" s="7" t="s">
        <v>12</v>
      </c>
      <c r="I3" s="7" t="s">
        <v>11</v>
      </c>
      <c r="J3" s="7" t="s">
        <v>12</v>
      </c>
      <c r="K3" s="7" t="s">
        <v>11</v>
      </c>
      <c r="L3" s="7" t="s">
        <v>12</v>
      </c>
      <c r="M3" s="8"/>
      <c r="N3" s="492"/>
      <c r="O3" s="8"/>
      <c r="P3" s="495"/>
      <c r="Q3" s="498"/>
    </row>
    <row r="4" spans="1:17" ht="30" customHeight="1">
      <c r="A4" s="9">
        <v>1</v>
      </c>
      <c r="B4" s="17" t="s">
        <v>52</v>
      </c>
      <c r="C4" s="9">
        <v>9</v>
      </c>
      <c r="D4" s="9">
        <v>54</v>
      </c>
      <c r="E4" s="9">
        <v>2</v>
      </c>
      <c r="F4" s="9">
        <v>2</v>
      </c>
      <c r="G4" s="9">
        <v>1</v>
      </c>
      <c r="H4" s="9">
        <v>6</v>
      </c>
      <c r="I4" s="9">
        <v>3</v>
      </c>
      <c r="J4" s="9">
        <v>8</v>
      </c>
      <c r="K4" s="9">
        <v>6</v>
      </c>
      <c r="L4" s="9">
        <v>46</v>
      </c>
      <c r="M4" s="9">
        <v>0</v>
      </c>
      <c r="N4" s="9">
        <v>8703</v>
      </c>
      <c r="O4" s="9">
        <v>81</v>
      </c>
      <c r="P4" s="9">
        <v>4366</v>
      </c>
      <c r="Q4" s="9">
        <v>8703</v>
      </c>
    </row>
    <row r="5" spans="1:17" ht="30" customHeight="1">
      <c r="A5" s="9">
        <v>2</v>
      </c>
      <c r="B5" s="13" t="s">
        <v>53</v>
      </c>
      <c r="C5" s="9">
        <v>7</v>
      </c>
      <c r="D5" s="9">
        <v>34</v>
      </c>
      <c r="E5" s="9">
        <v>2</v>
      </c>
      <c r="F5" s="9">
        <v>2</v>
      </c>
      <c r="G5" s="9">
        <v>1</v>
      </c>
      <c r="H5" s="9">
        <v>3</v>
      </c>
      <c r="I5" s="9">
        <v>3</v>
      </c>
      <c r="J5" s="9">
        <v>5</v>
      </c>
      <c r="K5" s="9">
        <v>4</v>
      </c>
      <c r="L5" s="9">
        <v>29</v>
      </c>
      <c r="M5" s="9">
        <v>0</v>
      </c>
      <c r="N5" s="9">
        <v>7525</v>
      </c>
      <c r="O5" s="9">
        <v>1512</v>
      </c>
      <c r="P5" s="9">
        <v>2334</v>
      </c>
      <c r="Q5" s="9">
        <v>7525</v>
      </c>
    </row>
    <row r="6" spans="1:17" ht="30" customHeight="1">
      <c r="A6" s="9">
        <v>3</v>
      </c>
      <c r="B6" s="13" t="s">
        <v>54</v>
      </c>
      <c r="C6" s="9">
        <v>9</v>
      </c>
      <c r="D6" s="9">
        <v>39</v>
      </c>
      <c r="E6" s="9">
        <v>2</v>
      </c>
      <c r="F6" s="9">
        <v>2</v>
      </c>
      <c r="G6" s="9">
        <v>3</v>
      </c>
      <c r="H6" s="9">
        <v>5</v>
      </c>
      <c r="I6" s="9">
        <v>5</v>
      </c>
      <c r="J6" s="9">
        <v>7</v>
      </c>
      <c r="K6" s="9">
        <v>4</v>
      </c>
      <c r="L6" s="9">
        <v>32</v>
      </c>
      <c r="M6" s="9">
        <v>0</v>
      </c>
      <c r="N6" s="9">
        <v>8379</v>
      </c>
      <c r="O6" s="9">
        <v>1258</v>
      </c>
      <c r="P6" s="9">
        <v>3516</v>
      </c>
      <c r="Q6" s="9">
        <v>8379</v>
      </c>
    </row>
    <row r="7" spans="1:17" ht="30" customHeight="1">
      <c r="A7" s="9">
        <v>4</v>
      </c>
      <c r="B7" s="13" t="s">
        <v>55</v>
      </c>
      <c r="C7" s="9">
        <v>33</v>
      </c>
      <c r="D7" s="9">
        <v>146</v>
      </c>
      <c r="E7" s="9">
        <v>8</v>
      </c>
      <c r="F7" s="9">
        <v>9</v>
      </c>
      <c r="G7" s="9">
        <v>17</v>
      </c>
      <c r="H7" s="9">
        <v>82</v>
      </c>
      <c r="I7" s="9">
        <v>25</v>
      </c>
      <c r="J7" s="9">
        <v>91</v>
      </c>
      <c r="K7" s="9">
        <v>8</v>
      </c>
      <c r="L7" s="9">
        <v>55</v>
      </c>
      <c r="M7" s="9">
        <v>0</v>
      </c>
      <c r="N7" s="9">
        <v>29072</v>
      </c>
      <c r="O7" s="9">
        <v>8384</v>
      </c>
      <c r="P7" s="9">
        <v>19372</v>
      </c>
      <c r="Q7" s="9">
        <v>29072</v>
      </c>
    </row>
    <row r="8" spans="1:17" ht="30" customHeight="1">
      <c r="A8" s="9">
        <v>5</v>
      </c>
      <c r="B8" s="13" t="s">
        <v>56</v>
      </c>
      <c r="C8" s="9">
        <v>87</v>
      </c>
      <c r="D8" s="9">
        <v>316</v>
      </c>
      <c r="E8" s="9">
        <v>18</v>
      </c>
      <c r="F8" s="9">
        <v>23</v>
      </c>
      <c r="G8" s="9">
        <v>41</v>
      </c>
      <c r="H8" s="9">
        <v>122</v>
      </c>
      <c r="I8" s="9">
        <v>59</v>
      </c>
      <c r="J8" s="9">
        <v>145</v>
      </c>
      <c r="K8" s="9">
        <v>28</v>
      </c>
      <c r="L8" s="9">
        <v>171</v>
      </c>
      <c r="M8" s="9">
        <v>0</v>
      </c>
      <c r="N8" s="9">
        <v>88916</v>
      </c>
      <c r="O8" s="9">
        <v>6038</v>
      </c>
      <c r="P8" s="9">
        <v>43236</v>
      </c>
      <c r="Q8" s="9">
        <v>88916</v>
      </c>
    </row>
    <row r="9" spans="1:17" ht="30" customHeight="1">
      <c r="A9" s="9">
        <v>6</v>
      </c>
      <c r="B9" s="13" t="s">
        <v>57</v>
      </c>
      <c r="C9" s="9">
        <v>22</v>
      </c>
      <c r="D9" s="9">
        <v>49</v>
      </c>
      <c r="E9" s="9">
        <v>5</v>
      </c>
      <c r="F9" s="9">
        <v>5</v>
      </c>
      <c r="G9" s="9">
        <v>3</v>
      </c>
      <c r="H9" s="9">
        <v>15</v>
      </c>
      <c r="I9" s="9">
        <v>8</v>
      </c>
      <c r="J9" s="9">
        <v>20</v>
      </c>
      <c r="K9" s="9">
        <v>14</v>
      </c>
      <c r="L9" s="9">
        <v>29</v>
      </c>
      <c r="M9" s="9">
        <v>0</v>
      </c>
      <c r="N9" s="9">
        <v>20502</v>
      </c>
      <c r="O9" s="9">
        <v>270</v>
      </c>
      <c r="P9" s="9">
        <v>9663</v>
      </c>
      <c r="Q9" s="9">
        <v>20502</v>
      </c>
    </row>
    <row r="10" spans="1:17" ht="30" customHeight="1">
      <c r="A10" s="9">
        <v>7</v>
      </c>
      <c r="B10" s="13" t="s">
        <v>58</v>
      </c>
      <c r="C10" s="9">
        <v>869</v>
      </c>
      <c r="D10" s="9">
        <v>3579</v>
      </c>
      <c r="E10" s="9">
        <v>283</v>
      </c>
      <c r="F10" s="9">
        <v>342</v>
      </c>
      <c r="G10" s="9">
        <v>409</v>
      </c>
      <c r="H10" s="9">
        <v>2169</v>
      </c>
      <c r="I10" s="9">
        <v>692</v>
      </c>
      <c r="J10" s="9">
        <v>2511</v>
      </c>
      <c r="K10" s="9">
        <v>177</v>
      </c>
      <c r="L10" s="9">
        <v>1068</v>
      </c>
      <c r="M10" s="9">
        <v>0</v>
      </c>
      <c r="N10" s="9">
        <v>736068</v>
      </c>
      <c r="O10" s="9">
        <v>72136</v>
      </c>
      <c r="P10" s="9">
        <v>435690</v>
      </c>
      <c r="Q10" s="9">
        <v>736068</v>
      </c>
    </row>
    <row r="11" spans="1:17" ht="30" customHeight="1">
      <c r="A11" s="9">
        <v>8</v>
      </c>
      <c r="B11" s="13" t="s">
        <v>59</v>
      </c>
      <c r="C11" s="9">
        <v>46</v>
      </c>
      <c r="D11" s="9">
        <v>152</v>
      </c>
      <c r="E11" s="9">
        <v>14</v>
      </c>
      <c r="F11" s="9">
        <v>16</v>
      </c>
      <c r="G11" s="9">
        <v>17</v>
      </c>
      <c r="H11" s="9">
        <v>43</v>
      </c>
      <c r="I11" s="9">
        <v>31</v>
      </c>
      <c r="J11" s="9">
        <v>59</v>
      </c>
      <c r="K11" s="9">
        <v>15</v>
      </c>
      <c r="L11" s="9">
        <v>93</v>
      </c>
      <c r="M11" s="9">
        <v>0</v>
      </c>
      <c r="N11" s="9">
        <v>41735</v>
      </c>
      <c r="O11" s="9">
        <v>4468</v>
      </c>
      <c r="P11" s="9">
        <v>17662</v>
      </c>
      <c r="Q11" s="9">
        <v>41735</v>
      </c>
    </row>
    <row r="12" spans="1:17" ht="30" customHeight="1">
      <c r="A12" s="9">
        <v>9</v>
      </c>
      <c r="B12" s="13" t="s">
        <v>60</v>
      </c>
      <c r="C12" s="9">
        <v>328</v>
      </c>
      <c r="D12" s="9">
        <v>1238</v>
      </c>
      <c r="E12" s="9">
        <v>98</v>
      </c>
      <c r="F12" s="9">
        <v>120</v>
      </c>
      <c r="G12" s="9">
        <v>168</v>
      </c>
      <c r="H12" s="9">
        <v>831</v>
      </c>
      <c r="I12" s="9">
        <v>266</v>
      </c>
      <c r="J12" s="9">
        <v>951</v>
      </c>
      <c r="K12" s="9">
        <v>62</v>
      </c>
      <c r="L12" s="9">
        <v>287</v>
      </c>
      <c r="M12" s="9">
        <v>0</v>
      </c>
      <c r="N12" s="9">
        <v>283808</v>
      </c>
      <c r="O12" s="9">
        <v>9807</v>
      </c>
      <c r="P12" s="9">
        <v>149120</v>
      </c>
      <c r="Q12" s="9">
        <v>283808</v>
      </c>
    </row>
    <row r="13" spans="1:17" ht="30" customHeight="1">
      <c r="A13" s="9">
        <v>10</v>
      </c>
      <c r="B13" s="13" t="s">
        <v>61</v>
      </c>
      <c r="C13" s="9">
        <v>10</v>
      </c>
      <c r="D13" s="9">
        <v>45</v>
      </c>
      <c r="E13" s="9">
        <v>4</v>
      </c>
      <c r="F13" s="9">
        <v>7</v>
      </c>
      <c r="G13" s="9">
        <v>0</v>
      </c>
      <c r="H13" s="9">
        <v>0</v>
      </c>
      <c r="I13" s="9">
        <v>4</v>
      </c>
      <c r="J13" s="9">
        <v>7</v>
      </c>
      <c r="K13" s="9">
        <v>6</v>
      </c>
      <c r="L13" s="9">
        <v>38</v>
      </c>
      <c r="M13" s="9">
        <v>0</v>
      </c>
      <c r="N13" s="9">
        <v>9150</v>
      </c>
      <c r="O13" s="9">
        <v>1220</v>
      </c>
      <c r="P13" s="9">
        <v>1112</v>
      </c>
      <c r="Q13" s="9">
        <v>9150</v>
      </c>
    </row>
    <row r="14" spans="1:17" ht="30" customHeight="1">
      <c r="A14" s="9">
        <v>11</v>
      </c>
      <c r="B14" s="13" t="s">
        <v>62</v>
      </c>
      <c r="C14" s="9">
        <v>7</v>
      </c>
      <c r="D14" s="9">
        <v>21</v>
      </c>
      <c r="E14" s="9">
        <v>1</v>
      </c>
      <c r="F14" s="9">
        <v>1</v>
      </c>
      <c r="G14" s="9">
        <v>1</v>
      </c>
      <c r="H14" s="9">
        <v>2</v>
      </c>
      <c r="I14" s="9">
        <v>2</v>
      </c>
      <c r="J14" s="9">
        <v>3</v>
      </c>
      <c r="K14" s="9">
        <v>5</v>
      </c>
      <c r="L14" s="9">
        <v>18</v>
      </c>
      <c r="M14" s="9">
        <v>0</v>
      </c>
      <c r="N14" s="9">
        <v>5602</v>
      </c>
      <c r="O14" s="9">
        <v>162</v>
      </c>
      <c r="P14" s="9">
        <v>2290</v>
      </c>
      <c r="Q14" s="9">
        <v>5602</v>
      </c>
    </row>
    <row r="15" spans="1:17" ht="30" customHeight="1">
      <c r="A15" s="9">
        <v>12</v>
      </c>
      <c r="B15" s="13" t="s">
        <v>63</v>
      </c>
      <c r="C15" s="9">
        <v>5</v>
      </c>
      <c r="D15" s="9">
        <v>28</v>
      </c>
      <c r="E15" s="9">
        <v>1</v>
      </c>
      <c r="F15" s="9">
        <v>2</v>
      </c>
      <c r="G15" s="9">
        <v>1</v>
      </c>
      <c r="H15" s="9">
        <v>9</v>
      </c>
      <c r="I15" s="9">
        <v>2</v>
      </c>
      <c r="J15" s="9">
        <v>11</v>
      </c>
      <c r="K15" s="9">
        <v>3</v>
      </c>
      <c r="L15" s="9">
        <v>17</v>
      </c>
      <c r="M15" s="9">
        <v>0</v>
      </c>
      <c r="N15" s="9">
        <v>3552</v>
      </c>
      <c r="O15" s="9">
        <v>1784</v>
      </c>
      <c r="P15" s="9">
        <v>1730</v>
      </c>
      <c r="Q15" s="9">
        <v>3552</v>
      </c>
    </row>
    <row r="16" spans="1:17" ht="30" customHeight="1">
      <c r="A16" s="9">
        <v>13</v>
      </c>
      <c r="B16" s="13" t="s">
        <v>64</v>
      </c>
      <c r="C16" s="9">
        <v>9</v>
      </c>
      <c r="D16" s="9">
        <v>23</v>
      </c>
      <c r="E16" s="9">
        <v>3</v>
      </c>
      <c r="F16" s="9">
        <v>3</v>
      </c>
      <c r="G16" s="9">
        <v>3</v>
      </c>
      <c r="H16" s="9">
        <v>5</v>
      </c>
      <c r="I16" s="9">
        <v>6</v>
      </c>
      <c r="J16" s="9">
        <v>8</v>
      </c>
      <c r="K16" s="9">
        <v>3</v>
      </c>
      <c r="L16" s="9">
        <v>15</v>
      </c>
      <c r="M16" s="9">
        <v>0</v>
      </c>
      <c r="N16" s="9">
        <v>11822</v>
      </c>
      <c r="O16" s="9">
        <v>216</v>
      </c>
      <c r="P16" s="9">
        <v>4736</v>
      </c>
      <c r="Q16" s="9">
        <v>11822</v>
      </c>
    </row>
    <row r="17" spans="1:17" ht="30" customHeight="1">
      <c r="A17" s="9">
        <v>14</v>
      </c>
      <c r="B17" s="13" t="s">
        <v>65</v>
      </c>
      <c r="C17" s="9">
        <v>2</v>
      </c>
      <c r="D17" s="9">
        <v>5</v>
      </c>
      <c r="E17" s="9">
        <v>1</v>
      </c>
      <c r="F17" s="9">
        <v>1</v>
      </c>
      <c r="G17" s="9">
        <v>0</v>
      </c>
      <c r="H17" s="9">
        <v>0</v>
      </c>
      <c r="I17" s="9">
        <v>1</v>
      </c>
      <c r="J17" s="9">
        <v>1</v>
      </c>
      <c r="K17" s="9">
        <v>1</v>
      </c>
      <c r="L17" s="9">
        <v>4</v>
      </c>
      <c r="M17" s="9">
        <v>0</v>
      </c>
      <c r="N17" s="9">
        <v>1143</v>
      </c>
      <c r="O17" s="9">
        <v>17</v>
      </c>
      <c r="P17" s="9">
        <v>1143</v>
      </c>
      <c r="Q17" s="9">
        <v>1143</v>
      </c>
    </row>
    <row r="18" spans="1:17" ht="30" customHeight="1">
      <c r="A18" s="9">
        <v>15</v>
      </c>
      <c r="B18" s="13" t="s">
        <v>66</v>
      </c>
      <c r="C18" s="9">
        <v>31</v>
      </c>
      <c r="D18" s="9">
        <v>106</v>
      </c>
      <c r="E18" s="9">
        <v>5</v>
      </c>
      <c r="F18" s="9">
        <v>8</v>
      </c>
      <c r="G18" s="9">
        <v>16</v>
      </c>
      <c r="H18" s="9">
        <v>45</v>
      </c>
      <c r="I18" s="9">
        <v>21</v>
      </c>
      <c r="J18" s="9">
        <v>53</v>
      </c>
      <c r="K18" s="9">
        <v>10</v>
      </c>
      <c r="L18" s="9">
        <v>53</v>
      </c>
      <c r="M18" s="9">
        <v>0</v>
      </c>
      <c r="N18" s="9">
        <v>26151</v>
      </c>
      <c r="O18" s="9">
        <v>270</v>
      </c>
      <c r="P18" s="9">
        <v>9152</v>
      </c>
      <c r="Q18" s="9">
        <v>26151</v>
      </c>
    </row>
    <row r="19" spans="1:17" ht="30" customHeight="1">
      <c r="A19" s="9">
        <v>16</v>
      </c>
      <c r="B19" s="13" t="s">
        <v>67</v>
      </c>
      <c r="C19" s="9">
        <v>85</v>
      </c>
      <c r="D19" s="9">
        <v>333</v>
      </c>
      <c r="E19" s="9">
        <v>24</v>
      </c>
      <c r="F19" s="9">
        <v>42</v>
      </c>
      <c r="G19" s="9">
        <v>37</v>
      </c>
      <c r="H19" s="9">
        <v>171</v>
      </c>
      <c r="I19" s="9">
        <v>61</v>
      </c>
      <c r="J19" s="9">
        <v>213</v>
      </c>
      <c r="K19" s="9">
        <v>24</v>
      </c>
      <c r="L19" s="9">
        <v>120</v>
      </c>
      <c r="M19" s="9">
        <v>0</v>
      </c>
      <c r="N19" s="9">
        <v>81614</v>
      </c>
      <c r="O19" s="9">
        <v>1895</v>
      </c>
      <c r="P19" s="9">
        <v>54482</v>
      </c>
      <c r="Q19" s="9">
        <v>81614</v>
      </c>
    </row>
    <row r="20" spans="1:17" ht="30" customHeight="1">
      <c r="A20" s="9">
        <v>17</v>
      </c>
      <c r="B20" s="13" t="s">
        <v>68</v>
      </c>
      <c r="C20" s="9">
        <v>84</v>
      </c>
      <c r="D20" s="9">
        <v>400</v>
      </c>
      <c r="E20" s="9">
        <v>23</v>
      </c>
      <c r="F20" s="9">
        <v>28</v>
      </c>
      <c r="G20" s="9">
        <v>38</v>
      </c>
      <c r="H20" s="9">
        <v>169</v>
      </c>
      <c r="I20" s="9">
        <v>61</v>
      </c>
      <c r="J20" s="9">
        <v>197</v>
      </c>
      <c r="K20" s="9">
        <v>23</v>
      </c>
      <c r="L20" s="9">
        <v>203</v>
      </c>
      <c r="M20" s="9">
        <v>0</v>
      </c>
      <c r="N20" s="9">
        <v>87316</v>
      </c>
      <c r="O20" s="9">
        <v>14894</v>
      </c>
      <c r="P20" s="9">
        <v>49513</v>
      </c>
      <c r="Q20" s="9">
        <v>87316</v>
      </c>
    </row>
    <row r="21" spans="1:17" ht="30" customHeight="1">
      <c r="A21" s="9">
        <v>18</v>
      </c>
      <c r="B21" s="13" t="s">
        <v>69</v>
      </c>
      <c r="C21" s="9">
        <v>231</v>
      </c>
      <c r="D21" s="9">
        <v>993</v>
      </c>
      <c r="E21" s="9">
        <v>83</v>
      </c>
      <c r="F21" s="9">
        <v>111</v>
      </c>
      <c r="G21" s="9">
        <v>73</v>
      </c>
      <c r="H21" s="9">
        <v>415</v>
      </c>
      <c r="I21" s="9">
        <v>156</v>
      </c>
      <c r="J21" s="9">
        <v>526</v>
      </c>
      <c r="K21" s="9">
        <v>75</v>
      </c>
      <c r="L21" s="9">
        <v>467</v>
      </c>
      <c r="M21" s="9">
        <v>0</v>
      </c>
      <c r="N21" s="9">
        <v>207552</v>
      </c>
      <c r="O21" s="9">
        <v>6144</v>
      </c>
      <c r="P21" s="9">
        <v>134726</v>
      </c>
      <c r="Q21" s="9">
        <v>207552</v>
      </c>
    </row>
    <row r="22" spans="1:17" ht="30" customHeight="1">
      <c r="A22" s="9">
        <v>19</v>
      </c>
      <c r="B22" s="13" t="s">
        <v>70</v>
      </c>
      <c r="C22" s="9">
        <v>856</v>
      </c>
      <c r="D22" s="9">
        <v>2049</v>
      </c>
      <c r="E22" s="9">
        <v>319</v>
      </c>
      <c r="F22" s="9">
        <v>395</v>
      </c>
      <c r="G22" s="9">
        <v>301</v>
      </c>
      <c r="H22" s="9">
        <v>754</v>
      </c>
      <c r="I22" s="9">
        <v>620</v>
      </c>
      <c r="J22" s="9">
        <v>1149</v>
      </c>
      <c r="K22" s="9">
        <v>236</v>
      </c>
      <c r="L22" s="9">
        <v>900</v>
      </c>
      <c r="M22" s="9">
        <v>0</v>
      </c>
      <c r="N22" s="9">
        <v>944978</v>
      </c>
      <c r="O22" s="9">
        <v>8235</v>
      </c>
      <c r="P22" s="9">
        <v>353623</v>
      </c>
      <c r="Q22" s="9">
        <v>944978</v>
      </c>
    </row>
    <row r="23" spans="1:17" ht="30" customHeight="1">
      <c r="A23" s="9">
        <v>20</v>
      </c>
      <c r="B23" s="13" t="s">
        <v>71</v>
      </c>
      <c r="C23" s="9">
        <v>3</v>
      </c>
      <c r="D23" s="9">
        <v>16</v>
      </c>
      <c r="E23" s="9">
        <v>1</v>
      </c>
      <c r="F23" s="9">
        <v>1</v>
      </c>
      <c r="G23" s="9">
        <v>1</v>
      </c>
      <c r="H23" s="9">
        <v>7</v>
      </c>
      <c r="I23" s="9">
        <v>2</v>
      </c>
      <c r="J23" s="9">
        <v>8</v>
      </c>
      <c r="K23" s="9">
        <v>1</v>
      </c>
      <c r="L23" s="9">
        <v>8</v>
      </c>
      <c r="M23" s="9">
        <v>0</v>
      </c>
      <c r="N23" s="9">
        <v>2295</v>
      </c>
      <c r="O23" s="9">
        <v>812</v>
      </c>
      <c r="P23" s="9">
        <v>785</v>
      </c>
      <c r="Q23" s="9">
        <v>2295</v>
      </c>
    </row>
    <row r="24" spans="1:17" ht="30" customHeight="1">
      <c r="A24" s="9">
        <v>21</v>
      </c>
      <c r="B24" s="13" t="s">
        <v>72</v>
      </c>
      <c r="C24" s="9">
        <v>726</v>
      </c>
      <c r="D24" s="9">
        <v>3437</v>
      </c>
      <c r="E24" s="9">
        <v>211</v>
      </c>
      <c r="F24" s="9">
        <v>413</v>
      </c>
      <c r="G24" s="9">
        <v>298</v>
      </c>
      <c r="H24" s="9">
        <v>1611</v>
      </c>
      <c r="I24" s="9">
        <v>509</v>
      </c>
      <c r="J24" s="9">
        <v>2024</v>
      </c>
      <c r="K24" s="9">
        <v>217</v>
      </c>
      <c r="L24" s="9">
        <v>1413</v>
      </c>
      <c r="M24" s="9">
        <v>0</v>
      </c>
      <c r="N24" s="9">
        <v>677481</v>
      </c>
      <c r="O24" s="9">
        <v>4192</v>
      </c>
      <c r="P24" s="9">
        <v>508991</v>
      </c>
      <c r="Q24" s="9">
        <v>677481</v>
      </c>
    </row>
    <row r="25" spans="1:17" ht="30" customHeight="1">
      <c r="A25" s="9">
        <v>22</v>
      </c>
      <c r="B25" s="13" t="s">
        <v>73</v>
      </c>
      <c r="C25" s="9">
        <v>1</v>
      </c>
      <c r="D25" s="9">
        <v>5</v>
      </c>
      <c r="E25" s="9">
        <v>0</v>
      </c>
      <c r="F25" s="9">
        <v>0</v>
      </c>
      <c r="G25" s="9">
        <v>0</v>
      </c>
      <c r="H25" s="9">
        <v>0</v>
      </c>
      <c r="I25" s="9">
        <v>0</v>
      </c>
      <c r="J25" s="9">
        <v>0</v>
      </c>
      <c r="K25" s="9">
        <v>1</v>
      </c>
      <c r="L25" s="9">
        <v>5</v>
      </c>
      <c r="M25" s="9">
        <v>0</v>
      </c>
      <c r="N25" s="9">
        <v>1094</v>
      </c>
      <c r="O25" s="9">
        <v>27</v>
      </c>
      <c r="P25" s="9">
        <v>0</v>
      </c>
      <c r="Q25" s="9">
        <v>1094</v>
      </c>
    </row>
    <row r="26" spans="1:17" ht="30" customHeight="1">
      <c r="A26" s="9">
        <v>23</v>
      </c>
      <c r="B26" s="13" t="s">
        <v>74</v>
      </c>
      <c r="C26" s="9">
        <v>1271</v>
      </c>
      <c r="D26" s="9">
        <v>4700</v>
      </c>
      <c r="E26" s="9">
        <v>389</v>
      </c>
      <c r="F26" s="9">
        <v>520</v>
      </c>
      <c r="G26" s="9">
        <v>652</v>
      </c>
      <c r="H26" s="9">
        <v>3113</v>
      </c>
      <c r="I26" s="9">
        <v>1041</v>
      </c>
      <c r="J26" s="9">
        <v>3633</v>
      </c>
      <c r="K26" s="9">
        <v>230</v>
      </c>
      <c r="L26" s="9">
        <v>1067</v>
      </c>
      <c r="M26" s="9">
        <v>0</v>
      </c>
      <c r="N26" s="9">
        <v>1006850</v>
      </c>
      <c r="O26" s="9">
        <v>132838</v>
      </c>
      <c r="P26" s="9">
        <v>338285</v>
      </c>
      <c r="Q26" s="9">
        <v>1006850</v>
      </c>
    </row>
    <row r="27" spans="1:17" ht="30" customHeight="1">
      <c r="A27" s="9">
        <v>24</v>
      </c>
      <c r="B27" s="13" t="s">
        <v>75</v>
      </c>
      <c r="C27" s="9">
        <v>1</v>
      </c>
      <c r="D27" s="9">
        <v>5</v>
      </c>
      <c r="E27" s="9">
        <v>0</v>
      </c>
      <c r="F27" s="9">
        <v>0</v>
      </c>
      <c r="G27" s="9">
        <v>0</v>
      </c>
      <c r="H27" s="9">
        <v>0</v>
      </c>
      <c r="I27" s="9">
        <v>0</v>
      </c>
      <c r="J27" s="9">
        <v>0</v>
      </c>
      <c r="K27" s="9">
        <v>1</v>
      </c>
      <c r="L27" s="9">
        <v>5</v>
      </c>
      <c r="M27" s="9">
        <v>0</v>
      </c>
      <c r="N27" s="9">
        <v>666</v>
      </c>
      <c r="O27" s="9">
        <v>27</v>
      </c>
      <c r="P27" s="9">
        <v>0</v>
      </c>
      <c r="Q27" s="9">
        <v>666</v>
      </c>
    </row>
    <row r="28" spans="1:17" ht="30" customHeight="1">
      <c r="A28" s="9">
        <v>25</v>
      </c>
      <c r="B28" s="13" t="s">
        <v>76</v>
      </c>
      <c r="C28" s="9">
        <v>24</v>
      </c>
      <c r="D28" s="9">
        <v>106</v>
      </c>
      <c r="E28" s="9">
        <v>9</v>
      </c>
      <c r="F28" s="9">
        <v>11</v>
      </c>
      <c r="G28" s="9">
        <v>4</v>
      </c>
      <c r="H28" s="9">
        <v>49</v>
      </c>
      <c r="I28" s="9">
        <v>13</v>
      </c>
      <c r="J28" s="9">
        <v>60</v>
      </c>
      <c r="K28" s="9">
        <v>11</v>
      </c>
      <c r="L28" s="9">
        <v>46</v>
      </c>
      <c r="M28" s="9">
        <v>0</v>
      </c>
      <c r="N28" s="9">
        <v>21009</v>
      </c>
      <c r="O28" s="9">
        <v>4272</v>
      </c>
      <c r="P28" s="9">
        <v>8429</v>
      </c>
      <c r="Q28" s="9">
        <v>21009</v>
      </c>
    </row>
    <row r="29" spans="1:17" ht="30" customHeight="1">
      <c r="A29" s="9">
        <v>26</v>
      </c>
      <c r="B29" s="13" t="s">
        <v>77</v>
      </c>
      <c r="C29" s="9">
        <v>225</v>
      </c>
      <c r="D29" s="9">
        <v>680</v>
      </c>
      <c r="E29" s="9">
        <v>50</v>
      </c>
      <c r="F29" s="9">
        <v>60</v>
      </c>
      <c r="G29" s="9">
        <v>100</v>
      </c>
      <c r="H29" s="9">
        <v>351</v>
      </c>
      <c r="I29" s="9">
        <v>150</v>
      </c>
      <c r="J29" s="9">
        <v>411</v>
      </c>
      <c r="K29" s="9">
        <v>75</v>
      </c>
      <c r="L29" s="9">
        <v>269</v>
      </c>
      <c r="M29" s="9">
        <v>0</v>
      </c>
      <c r="N29" s="9">
        <v>209187</v>
      </c>
      <c r="O29" s="9">
        <v>1026</v>
      </c>
      <c r="P29" s="9">
        <v>73528</v>
      </c>
      <c r="Q29" s="9">
        <v>209187</v>
      </c>
    </row>
    <row r="30" spans="1:17" ht="30" customHeight="1">
      <c r="A30" s="9">
        <v>27</v>
      </c>
      <c r="B30" s="13" t="s">
        <v>78</v>
      </c>
      <c r="C30" s="9">
        <v>387</v>
      </c>
      <c r="D30" s="9">
        <v>1616</v>
      </c>
      <c r="E30" s="9">
        <v>66</v>
      </c>
      <c r="F30" s="9">
        <v>78</v>
      </c>
      <c r="G30" s="9">
        <v>177</v>
      </c>
      <c r="H30" s="9">
        <v>753</v>
      </c>
      <c r="I30" s="9">
        <v>243</v>
      </c>
      <c r="J30" s="9">
        <v>831</v>
      </c>
      <c r="K30" s="9">
        <v>144</v>
      </c>
      <c r="L30" s="9">
        <v>785</v>
      </c>
      <c r="M30" s="9">
        <v>0</v>
      </c>
      <c r="N30" s="9">
        <v>386997</v>
      </c>
      <c r="O30" s="9">
        <v>19355</v>
      </c>
      <c r="P30" s="9">
        <v>188604</v>
      </c>
      <c r="Q30" s="9">
        <v>386997</v>
      </c>
    </row>
    <row r="31" spans="1:17" ht="30" customHeight="1">
      <c r="A31" s="9">
        <v>28</v>
      </c>
      <c r="B31" s="13" t="s">
        <v>79</v>
      </c>
      <c r="C31" s="9">
        <v>698</v>
      </c>
      <c r="D31" s="9">
        <v>3718</v>
      </c>
      <c r="E31" s="9">
        <v>182</v>
      </c>
      <c r="F31" s="9">
        <v>341</v>
      </c>
      <c r="G31" s="9">
        <v>243</v>
      </c>
      <c r="H31" s="9">
        <v>1443</v>
      </c>
      <c r="I31" s="9">
        <v>425</v>
      </c>
      <c r="J31" s="9">
        <v>1784</v>
      </c>
      <c r="K31" s="9">
        <v>273</v>
      </c>
      <c r="L31" s="9">
        <v>1934</v>
      </c>
      <c r="M31" s="9">
        <v>0</v>
      </c>
      <c r="N31" s="9">
        <v>679270</v>
      </c>
      <c r="O31" s="9">
        <v>55480</v>
      </c>
      <c r="P31" s="9">
        <v>424694</v>
      </c>
      <c r="Q31" s="9">
        <v>679270</v>
      </c>
    </row>
    <row r="32" spans="1:17" ht="30" customHeight="1">
      <c r="A32" s="9">
        <v>29</v>
      </c>
      <c r="B32" s="13" t="s">
        <v>80</v>
      </c>
      <c r="C32" s="9">
        <v>812</v>
      </c>
      <c r="D32" s="9">
        <v>2333</v>
      </c>
      <c r="E32" s="9">
        <v>287</v>
      </c>
      <c r="F32" s="9">
        <v>362</v>
      </c>
      <c r="G32" s="9">
        <v>298</v>
      </c>
      <c r="H32" s="9">
        <v>886</v>
      </c>
      <c r="I32" s="9">
        <v>585</v>
      </c>
      <c r="J32" s="9">
        <v>1248</v>
      </c>
      <c r="K32" s="9">
        <v>227</v>
      </c>
      <c r="L32" s="9">
        <v>1085</v>
      </c>
      <c r="M32" s="9">
        <v>0</v>
      </c>
      <c r="N32" s="9">
        <v>792783</v>
      </c>
      <c r="O32" s="9">
        <v>10064</v>
      </c>
      <c r="P32" s="9">
        <v>384695</v>
      </c>
      <c r="Q32" s="9">
        <v>792783</v>
      </c>
    </row>
    <row r="33" spans="1:19" ht="30" customHeight="1">
      <c r="A33" s="9">
        <v>30</v>
      </c>
      <c r="B33" s="13" t="s">
        <v>81</v>
      </c>
      <c r="C33" s="9">
        <v>27</v>
      </c>
      <c r="D33" s="9">
        <v>104</v>
      </c>
      <c r="E33" s="9">
        <v>6</v>
      </c>
      <c r="F33" s="9">
        <v>6</v>
      </c>
      <c r="G33" s="9">
        <v>2</v>
      </c>
      <c r="H33" s="9">
        <v>11</v>
      </c>
      <c r="I33" s="9">
        <v>8</v>
      </c>
      <c r="J33" s="9">
        <v>17</v>
      </c>
      <c r="K33" s="9">
        <v>19</v>
      </c>
      <c r="L33" s="9">
        <v>87</v>
      </c>
      <c r="M33" s="9">
        <v>0</v>
      </c>
      <c r="N33" s="9">
        <v>28527</v>
      </c>
      <c r="O33" s="9">
        <v>329</v>
      </c>
      <c r="P33" s="9">
        <v>21129</v>
      </c>
      <c r="Q33" s="9">
        <v>28527</v>
      </c>
    </row>
    <row r="34" spans="1:19" ht="30" customHeight="1">
      <c r="A34" s="9">
        <v>31</v>
      </c>
      <c r="B34" s="13" t="s">
        <v>82</v>
      </c>
      <c r="C34" s="9">
        <v>87</v>
      </c>
      <c r="D34" s="9">
        <v>236</v>
      </c>
      <c r="E34" s="9">
        <v>16</v>
      </c>
      <c r="F34" s="9">
        <v>20</v>
      </c>
      <c r="G34" s="9">
        <v>42</v>
      </c>
      <c r="H34" s="9">
        <v>105</v>
      </c>
      <c r="I34" s="9">
        <v>58</v>
      </c>
      <c r="J34" s="9">
        <v>125</v>
      </c>
      <c r="K34" s="9">
        <v>29</v>
      </c>
      <c r="L34" s="9">
        <v>111</v>
      </c>
      <c r="M34" s="9">
        <v>0</v>
      </c>
      <c r="N34" s="9">
        <v>94182</v>
      </c>
      <c r="O34" s="9">
        <v>3526</v>
      </c>
      <c r="P34" s="9">
        <v>25588</v>
      </c>
      <c r="Q34" s="9">
        <v>94182</v>
      </c>
    </row>
    <row r="35" spans="1:19" ht="30" customHeight="1">
      <c r="A35" s="9">
        <v>32</v>
      </c>
      <c r="B35" s="13" t="s">
        <v>83</v>
      </c>
      <c r="C35" s="9">
        <v>654</v>
      </c>
      <c r="D35" s="9">
        <v>2475</v>
      </c>
      <c r="E35" s="9">
        <v>210</v>
      </c>
      <c r="F35" s="9">
        <v>279</v>
      </c>
      <c r="G35" s="9">
        <v>318</v>
      </c>
      <c r="H35" s="9">
        <v>1421</v>
      </c>
      <c r="I35" s="9">
        <v>528</v>
      </c>
      <c r="J35" s="9">
        <v>1700</v>
      </c>
      <c r="K35" s="9">
        <v>126</v>
      </c>
      <c r="L35" s="9">
        <v>775</v>
      </c>
      <c r="M35" s="9">
        <v>0</v>
      </c>
      <c r="N35" s="9">
        <v>714764</v>
      </c>
      <c r="O35" s="9">
        <v>22451</v>
      </c>
      <c r="P35" s="9">
        <v>526086</v>
      </c>
      <c r="Q35" s="9">
        <v>714764</v>
      </c>
    </row>
    <row r="36" spans="1:19" ht="30" customHeight="1">
      <c r="A36" s="9">
        <v>33</v>
      </c>
      <c r="B36" s="13" t="s">
        <v>84</v>
      </c>
      <c r="C36" s="9">
        <v>0</v>
      </c>
      <c r="D36" s="9">
        <v>0</v>
      </c>
      <c r="E36" s="9">
        <v>0</v>
      </c>
      <c r="F36" s="9">
        <v>0</v>
      </c>
      <c r="G36" s="9">
        <v>0</v>
      </c>
      <c r="H36" s="9">
        <v>0</v>
      </c>
      <c r="I36" s="9">
        <v>0</v>
      </c>
      <c r="J36" s="9">
        <v>0</v>
      </c>
      <c r="K36" s="9">
        <v>0</v>
      </c>
      <c r="L36" s="9">
        <v>0</v>
      </c>
      <c r="M36" s="9">
        <v>0</v>
      </c>
      <c r="N36" s="9">
        <v>0</v>
      </c>
      <c r="O36" s="9">
        <v>0</v>
      </c>
      <c r="P36" s="9">
        <v>0</v>
      </c>
      <c r="Q36" s="9"/>
    </row>
    <row r="37" spans="1:19" ht="30" customHeight="1">
      <c r="A37" s="9"/>
      <c r="B37" s="13" t="s">
        <v>46</v>
      </c>
      <c r="C37" s="9">
        <f>SUM(C4:C36)</f>
        <v>7646</v>
      </c>
      <c r="D37" s="9">
        <f t="shared" ref="D37:S37" si="0">SUM(D4:D36)</f>
        <v>29041</v>
      </c>
      <c r="E37" s="9">
        <f t="shared" si="0"/>
        <v>2323</v>
      </c>
      <c r="F37" s="9">
        <f t="shared" si="0"/>
        <v>3210</v>
      </c>
      <c r="G37" s="9">
        <f t="shared" si="0"/>
        <v>3265</v>
      </c>
      <c r="H37" s="9">
        <f t="shared" si="0"/>
        <v>14596</v>
      </c>
      <c r="I37" s="9">
        <f t="shared" si="0"/>
        <v>5588</v>
      </c>
      <c r="J37" s="9">
        <f t="shared" si="0"/>
        <v>17806</v>
      </c>
      <c r="K37" s="9">
        <f t="shared" si="0"/>
        <v>2058</v>
      </c>
      <c r="L37" s="9">
        <f t="shared" si="0"/>
        <v>11235</v>
      </c>
      <c r="M37" s="9">
        <f t="shared" si="0"/>
        <v>0</v>
      </c>
      <c r="N37" s="9">
        <f t="shared" si="0"/>
        <v>7218693</v>
      </c>
      <c r="O37" s="9">
        <f t="shared" si="0"/>
        <v>393190</v>
      </c>
      <c r="P37" s="9">
        <f t="shared" si="0"/>
        <v>3798280</v>
      </c>
      <c r="Q37" s="9">
        <f t="shared" si="0"/>
        <v>7218693</v>
      </c>
      <c r="R37" s="18">
        <f t="shared" si="0"/>
        <v>0</v>
      </c>
      <c r="S37" s="9">
        <f t="shared" si="0"/>
        <v>0</v>
      </c>
    </row>
    <row r="38" spans="1:19" ht="148.5" customHeight="1">
      <c r="A38" s="489" t="s">
        <v>47</v>
      </c>
      <c r="B38" s="489"/>
      <c r="C38" s="489"/>
      <c r="D38" s="489"/>
      <c r="E38" s="489"/>
      <c r="F38" s="489"/>
      <c r="G38" s="489"/>
      <c r="H38" s="489"/>
      <c r="I38" s="489"/>
      <c r="J38" s="489"/>
      <c r="K38" s="489"/>
      <c r="L38" s="489"/>
      <c r="M38" s="489"/>
      <c r="N38" s="489"/>
      <c r="O38" s="489"/>
      <c r="P38" s="489"/>
      <c r="Q38" s="489"/>
    </row>
    <row r="39" spans="1:19">
      <c r="M39" s="1">
        <v>0</v>
      </c>
      <c r="N39" s="1">
        <v>7218693</v>
      </c>
      <c r="O39" s="1">
        <v>393190</v>
      </c>
      <c r="P39" s="1">
        <v>3765391</v>
      </c>
    </row>
    <row r="41" spans="1:19">
      <c r="M41" s="1">
        <v>0</v>
      </c>
      <c r="N41" s="1">
        <v>7218693</v>
      </c>
      <c r="O41" s="1">
        <v>393190</v>
      </c>
      <c r="P41" s="1">
        <v>3765391</v>
      </c>
    </row>
    <row r="42" spans="1:19">
      <c r="M42" s="1">
        <v>0</v>
      </c>
      <c r="N42" s="1">
        <v>0</v>
      </c>
      <c r="O42" s="1">
        <v>0</v>
      </c>
      <c r="P42" s="1">
        <v>32889</v>
      </c>
    </row>
  </sheetData>
  <mergeCells count="10">
    <mergeCell ref="A38:Q38"/>
    <mergeCell ref="A1:Q1"/>
    <mergeCell ref="C2:D2"/>
    <mergeCell ref="E2:F2"/>
    <mergeCell ref="G2:H2"/>
    <mergeCell ref="I2:J2"/>
    <mergeCell ref="K2:L2"/>
    <mergeCell ref="N2:N3"/>
    <mergeCell ref="P2:P3"/>
    <mergeCell ref="Q2:Q3"/>
  </mergeCells>
  <hyperlinks>
    <hyperlink ref="B3" location="'Andhra Pradesh'!D5" display="Andhra Pradesh"/>
    <hyperlink ref="B4" location="'Arunachal Pradesh'!D5" display="Arunachal Pradesh"/>
    <hyperlink ref="B5" location="Assam!D5" display="Assam"/>
    <hyperlink ref="B6" location="Bihar!D5" display="Bihar"/>
    <hyperlink ref="B7" location="Chhatisgarh!D5" display="Chattisgarh"/>
    <hyperlink ref="B8" location="Goa!D5" display="Goa"/>
    <hyperlink ref="B9" location="Gujarat!D5" display="Gujarat"/>
    <hyperlink ref="B10" location="Haryana!D5" display="Haryana"/>
    <hyperlink ref="B11" location="HP!D5" display="Himachal Pradesh"/>
    <hyperlink ref="B12" location="'J&amp;K'!D5" display="Jammu &amp; Kashmir"/>
    <hyperlink ref="B13" location="Jharkhand!D5" display="Jharkhand"/>
    <hyperlink ref="B14" location="Karnataka!D5" display="Karnataka"/>
    <hyperlink ref="B15" location="Kerala!D5" display="Kerala"/>
    <hyperlink ref="B16" location="MP!D5" display="Madhya Pradesh"/>
    <hyperlink ref="B17" location="Maharashtra!D5" display="Maharashtra"/>
    <hyperlink ref="B18" location="Manipur!D5" display="Manipur"/>
    <hyperlink ref="B19" location="Meghalaya!D5" display="Meghalaya"/>
    <hyperlink ref="B20" location="Mizoram!D5" display="Mizoram"/>
    <hyperlink ref="B22" location="Odisha!D5" display="Odisha"/>
    <hyperlink ref="B23" location="Punjab!D5" display="Punjab"/>
    <hyperlink ref="B24" location="Rajasthan!D5" display="Rajashthan"/>
    <hyperlink ref="B25" location="Sikkim!D5" display="Sikkim"/>
    <hyperlink ref="B26" location="TN!D5" display="Tamil Nadu"/>
    <hyperlink ref="B28" location="Tripura!D5" display="Tripura"/>
    <hyperlink ref="B21" location="Nagaland!D5" display="Nagaland"/>
  </hyperlinks>
  <pageMargins left="0.7" right="0.7" top="0.75" bottom="0.75" header="0.3" footer="0.3"/>
</worksheet>
</file>

<file path=xl/worksheets/sheet20.xml><?xml version="1.0" encoding="utf-8"?>
<worksheet xmlns="http://schemas.openxmlformats.org/spreadsheetml/2006/main" xmlns:r="http://schemas.openxmlformats.org/officeDocument/2006/relationships">
  <dimension ref="A1:AD83"/>
  <sheetViews>
    <sheetView topLeftCell="O76" workbookViewId="0">
      <selection activeCell="Z81" activeCellId="5" sqref="F81 J81 N81 R81 V81 Z81"/>
    </sheetView>
  </sheetViews>
  <sheetFormatPr defaultRowHeight="20.25"/>
  <cols>
    <col min="1" max="1" width="9.140625" style="285"/>
    <col min="2" max="2" width="29.7109375" style="285" customWidth="1"/>
    <col min="3" max="4" width="12.140625" style="285" customWidth="1"/>
    <col min="5" max="5" width="18.5703125" style="285" customWidth="1"/>
    <col min="6" max="6" width="12.28515625" style="285" customWidth="1"/>
    <col min="7" max="7" width="12.42578125" style="285" customWidth="1"/>
    <col min="8" max="8" width="10.28515625" style="285" customWidth="1"/>
    <col min="9" max="9" width="12" style="285" bestFit="1" customWidth="1"/>
    <col min="10" max="10" width="13" style="285" customWidth="1"/>
    <col min="11" max="12" width="11.5703125" style="285" bestFit="1" customWidth="1"/>
    <col min="13" max="13" width="9.7109375" style="285" customWidth="1"/>
    <col min="14" max="14" width="10.28515625" style="285" customWidth="1"/>
    <col min="15" max="15" width="8.85546875" style="285" customWidth="1"/>
    <col min="16" max="16" width="9.28515625" style="285" customWidth="1"/>
    <col min="17" max="17" width="10" style="285" customWidth="1"/>
    <col min="18" max="18" width="10.140625" style="285" customWidth="1"/>
    <col min="19" max="19" width="11.7109375" style="285" bestFit="1" customWidth="1"/>
    <col min="20" max="20" width="9" style="285" customWidth="1"/>
    <col min="21" max="21" width="11.7109375" style="285" bestFit="1" customWidth="1"/>
    <col min="22" max="26" width="13" style="285" customWidth="1"/>
    <col min="27" max="27" width="11.7109375" style="285" bestFit="1" customWidth="1"/>
    <col min="28" max="28" width="12.42578125" style="285" customWidth="1"/>
    <col min="29" max="29" width="12" style="285" bestFit="1" customWidth="1"/>
    <col min="30" max="30" width="13.140625" style="285" customWidth="1"/>
    <col min="31" max="257" width="9.140625" style="285"/>
    <col min="258" max="258" width="29.7109375" style="285" customWidth="1"/>
    <col min="259" max="264" width="9.140625" style="285"/>
    <col min="265" max="265" width="12" style="285" bestFit="1" customWidth="1"/>
    <col min="266" max="266" width="13" style="285" customWidth="1"/>
    <col min="267" max="268" width="11.5703125" style="285" bestFit="1" customWidth="1"/>
    <col min="269" max="269" width="9.7109375" style="285" customWidth="1"/>
    <col min="270" max="270" width="10.28515625" style="285" customWidth="1"/>
    <col min="271" max="271" width="8.85546875" style="285" customWidth="1"/>
    <col min="272" max="272" width="9.28515625" style="285" customWidth="1"/>
    <col min="273" max="273" width="10" style="285" customWidth="1"/>
    <col min="274" max="274" width="10.140625" style="285" customWidth="1"/>
    <col min="275" max="275" width="11.7109375" style="285" bestFit="1" customWidth="1"/>
    <col min="276" max="276" width="9" style="285" customWidth="1"/>
    <col min="277" max="277" width="11.7109375" style="285" bestFit="1" customWidth="1"/>
    <col min="278" max="282" width="13" style="285" customWidth="1"/>
    <col min="283" max="283" width="11.7109375" style="285" bestFit="1" customWidth="1"/>
    <col min="284" max="284" width="12.42578125" style="285" customWidth="1"/>
    <col min="285" max="285" width="12" style="285" bestFit="1" customWidth="1"/>
    <col min="286" max="286" width="13.140625" style="285" customWidth="1"/>
    <col min="287" max="513" width="9.140625" style="285"/>
    <col min="514" max="514" width="29.7109375" style="285" customWidth="1"/>
    <col min="515" max="520" width="9.140625" style="285"/>
    <col min="521" max="521" width="12" style="285" bestFit="1" customWidth="1"/>
    <col min="522" max="522" width="13" style="285" customWidth="1"/>
    <col min="523" max="524" width="11.5703125" style="285" bestFit="1" customWidth="1"/>
    <col min="525" max="525" width="9.7109375" style="285" customWidth="1"/>
    <col min="526" max="526" width="10.28515625" style="285" customWidth="1"/>
    <col min="527" max="527" width="8.85546875" style="285" customWidth="1"/>
    <col min="528" max="528" width="9.28515625" style="285" customWidth="1"/>
    <col min="529" max="529" width="10" style="285" customWidth="1"/>
    <col min="530" max="530" width="10.140625" style="285" customWidth="1"/>
    <col min="531" max="531" width="11.7109375" style="285" bestFit="1" customWidth="1"/>
    <col min="532" max="532" width="9" style="285" customWidth="1"/>
    <col min="533" max="533" width="11.7109375" style="285" bestFit="1" customWidth="1"/>
    <col min="534" max="538" width="13" style="285" customWidth="1"/>
    <col min="539" max="539" width="11.7109375" style="285" bestFit="1" customWidth="1"/>
    <col min="540" max="540" width="12.42578125" style="285" customWidth="1"/>
    <col min="541" max="541" width="12" style="285" bestFit="1" customWidth="1"/>
    <col min="542" max="542" width="13.140625" style="285" customWidth="1"/>
    <col min="543" max="769" width="9.140625" style="285"/>
    <col min="770" max="770" width="29.7109375" style="285" customWidth="1"/>
    <col min="771" max="776" width="9.140625" style="285"/>
    <col min="777" max="777" width="12" style="285" bestFit="1" customWidth="1"/>
    <col min="778" max="778" width="13" style="285" customWidth="1"/>
    <col min="779" max="780" width="11.5703125" style="285" bestFit="1" customWidth="1"/>
    <col min="781" max="781" width="9.7109375" style="285" customWidth="1"/>
    <col min="782" max="782" width="10.28515625" style="285" customWidth="1"/>
    <col min="783" max="783" width="8.85546875" style="285" customWidth="1"/>
    <col min="784" max="784" width="9.28515625" style="285" customWidth="1"/>
    <col min="785" max="785" width="10" style="285" customWidth="1"/>
    <col min="786" max="786" width="10.140625" style="285" customWidth="1"/>
    <col min="787" max="787" width="11.7109375" style="285" bestFit="1" customWidth="1"/>
    <col min="788" max="788" width="9" style="285" customWidth="1"/>
    <col min="789" max="789" width="11.7109375" style="285" bestFit="1" customWidth="1"/>
    <col min="790" max="794" width="13" style="285" customWidth="1"/>
    <col min="795" max="795" width="11.7109375" style="285" bestFit="1" customWidth="1"/>
    <col min="796" max="796" width="12.42578125" style="285" customWidth="1"/>
    <col min="797" max="797" width="12" style="285" bestFit="1" customWidth="1"/>
    <col min="798" max="798" width="13.140625" style="285" customWidth="1"/>
    <col min="799" max="1025" width="9.140625" style="285"/>
    <col min="1026" max="1026" width="29.7109375" style="285" customWidth="1"/>
    <col min="1027" max="1032" width="9.140625" style="285"/>
    <col min="1033" max="1033" width="12" style="285" bestFit="1" customWidth="1"/>
    <col min="1034" max="1034" width="13" style="285" customWidth="1"/>
    <col min="1035" max="1036" width="11.5703125" style="285" bestFit="1" customWidth="1"/>
    <col min="1037" max="1037" width="9.7109375" style="285" customWidth="1"/>
    <col min="1038" max="1038" width="10.28515625" style="285" customWidth="1"/>
    <col min="1039" max="1039" width="8.85546875" style="285" customWidth="1"/>
    <col min="1040" max="1040" width="9.28515625" style="285" customWidth="1"/>
    <col min="1041" max="1041" width="10" style="285" customWidth="1"/>
    <col min="1042" max="1042" width="10.140625" style="285" customWidth="1"/>
    <col min="1043" max="1043" width="11.7109375" style="285" bestFit="1" customWidth="1"/>
    <col min="1044" max="1044" width="9" style="285" customWidth="1"/>
    <col min="1045" max="1045" width="11.7109375" style="285" bestFit="1" customWidth="1"/>
    <col min="1046" max="1050" width="13" style="285" customWidth="1"/>
    <col min="1051" max="1051" width="11.7109375" style="285" bestFit="1" customWidth="1"/>
    <col min="1052" max="1052" width="12.42578125" style="285" customWidth="1"/>
    <col min="1053" max="1053" width="12" style="285" bestFit="1" customWidth="1"/>
    <col min="1054" max="1054" width="13.140625" style="285" customWidth="1"/>
    <col min="1055" max="1281" width="9.140625" style="285"/>
    <col min="1282" max="1282" width="29.7109375" style="285" customWidth="1"/>
    <col min="1283" max="1288" width="9.140625" style="285"/>
    <col min="1289" max="1289" width="12" style="285" bestFit="1" customWidth="1"/>
    <col min="1290" max="1290" width="13" style="285" customWidth="1"/>
    <col min="1291" max="1292" width="11.5703125" style="285" bestFit="1" customWidth="1"/>
    <col min="1293" max="1293" width="9.7109375" style="285" customWidth="1"/>
    <col min="1294" max="1294" width="10.28515625" style="285" customWidth="1"/>
    <col min="1295" max="1295" width="8.85546875" style="285" customWidth="1"/>
    <col min="1296" max="1296" width="9.28515625" style="285" customWidth="1"/>
    <col min="1297" max="1297" width="10" style="285" customWidth="1"/>
    <col min="1298" max="1298" width="10.140625" style="285" customWidth="1"/>
    <col min="1299" max="1299" width="11.7109375" style="285" bestFit="1" customWidth="1"/>
    <col min="1300" max="1300" width="9" style="285" customWidth="1"/>
    <col min="1301" max="1301" width="11.7109375" style="285" bestFit="1" customWidth="1"/>
    <col min="1302" max="1306" width="13" style="285" customWidth="1"/>
    <col min="1307" max="1307" width="11.7109375" style="285" bestFit="1" customWidth="1"/>
    <col min="1308" max="1308" width="12.42578125" style="285" customWidth="1"/>
    <col min="1309" max="1309" width="12" style="285" bestFit="1" customWidth="1"/>
    <col min="1310" max="1310" width="13.140625" style="285" customWidth="1"/>
    <col min="1311" max="1537" width="9.140625" style="285"/>
    <col min="1538" max="1538" width="29.7109375" style="285" customWidth="1"/>
    <col min="1539" max="1544" width="9.140625" style="285"/>
    <col min="1545" max="1545" width="12" style="285" bestFit="1" customWidth="1"/>
    <col min="1546" max="1546" width="13" style="285" customWidth="1"/>
    <col min="1547" max="1548" width="11.5703125" style="285" bestFit="1" customWidth="1"/>
    <col min="1549" max="1549" width="9.7109375" style="285" customWidth="1"/>
    <col min="1550" max="1550" width="10.28515625" style="285" customWidth="1"/>
    <col min="1551" max="1551" width="8.85546875" style="285" customWidth="1"/>
    <col min="1552" max="1552" width="9.28515625" style="285" customWidth="1"/>
    <col min="1553" max="1553" width="10" style="285" customWidth="1"/>
    <col min="1554" max="1554" width="10.140625" style="285" customWidth="1"/>
    <col min="1555" max="1555" width="11.7109375" style="285" bestFit="1" customWidth="1"/>
    <col min="1556" max="1556" width="9" style="285" customWidth="1"/>
    <col min="1557" max="1557" width="11.7109375" style="285" bestFit="1" customWidth="1"/>
    <col min="1558" max="1562" width="13" style="285" customWidth="1"/>
    <col min="1563" max="1563" width="11.7109375" style="285" bestFit="1" customWidth="1"/>
    <col min="1564" max="1564" width="12.42578125" style="285" customWidth="1"/>
    <col min="1565" max="1565" width="12" style="285" bestFit="1" customWidth="1"/>
    <col min="1566" max="1566" width="13.140625" style="285" customWidth="1"/>
    <col min="1567" max="1793" width="9.140625" style="285"/>
    <col min="1794" max="1794" width="29.7109375" style="285" customWidth="1"/>
    <col min="1795" max="1800" width="9.140625" style="285"/>
    <col min="1801" max="1801" width="12" style="285" bestFit="1" customWidth="1"/>
    <col min="1802" max="1802" width="13" style="285" customWidth="1"/>
    <col min="1803" max="1804" width="11.5703125" style="285" bestFit="1" customWidth="1"/>
    <col min="1805" max="1805" width="9.7109375" style="285" customWidth="1"/>
    <col min="1806" max="1806" width="10.28515625" style="285" customWidth="1"/>
    <col min="1807" max="1807" width="8.85546875" style="285" customWidth="1"/>
    <col min="1808" max="1808" width="9.28515625" style="285" customWidth="1"/>
    <col min="1809" max="1809" width="10" style="285" customWidth="1"/>
    <col min="1810" max="1810" width="10.140625" style="285" customWidth="1"/>
    <col min="1811" max="1811" width="11.7109375" style="285" bestFit="1" customWidth="1"/>
    <col min="1812" max="1812" width="9" style="285" customWidth="1"/>
    <col min="1813" max="1813" width="11.7109375" style="285" bestFit="1" customWidth="1"/>
    <col min="1814" max="1818" width="13" style="285" customWidth="1"/>
    <col min="1819" max="1819" width="11.7109375" style="285" bestFit="1" customWidth="1"/>
    <col min="1820" max="1820" width="12.42578125" style="285" customWidth="1"/>
    <col min="1821" max="1821" width="12" style="285" bestFit="1" customWidth="1"/>
    <col min="1822" max="1822" width="13.140625" style="285" customWidth="1"/>
    <col min="1823" max="2049" width="9.140625" style="285"/>
    <col min="2050" max="2050" width="29.7109375" style="285" customWidth="1"/>
    <col min="2051" max="2056" width="9.140625" style="285"/>
    <col min="2057" max="2057" width="12" style="285" bestFit="1" customWidth="1"/>
    <col min="2058" max="2058" width="13" style="285" customWidth="1"/>
    <col min="2059" max="2060" width="11.5703125" style="285" bestFit="1" customWidth="1"/>
    <col min="2061" max="2061" width="9.7109375" style="285" customWidth="1"/>
    <col min="2062" max="2062" width="10.28515625" style="285" customWidth="1"/>
    <col min="2063" max="2063" width="8.85546875" style="285" customWidth="1"/>
    <col min="2064" max="2064" width="9.28515625" style="285" customWidth="1"/>
    <col min="2065" max="2065" width="10" style="285" customWidth="1"/>
    <col min="2066" max="2066" width="10.140625" style="285" customWidth="1"/>
    <col min="2067" max="2067" width="11.7109375" style="285" bestFit="1" customWidth="1"/>
    <col min="2068" max="2068" width="9" style="285" customWidth="1"/>
    <col min="2069" max="2069" width="11.7109375" style="285" bestFit="1" customWidth="1"/>
    <col min="2070" max="2074" width="13" style="285" customWidth="1"/>
    <col min="2075" max="2075" width="11.7109375" style="285" bestFit="1" customWidth="1"/>
    <col min="2076" max="2076" width="12.42578125" style="285" customWidth="1"/>
    <col min="2077" max="2077" width="12" style="285" bestFit="1" customWidth="1"/>
    <col min="2078" max="2078" width="13.140625" style="285" customWidth="1"/>
    <col min="2079" max="2305" width="9.140625" style="285"/>
    <col min="2306" max="2306" width="29.7109375" style="285" customWidth="1"/>
    <col min="2307" max="2312" width="9.140625" style="285"/>
    <col min="2313" max="2313" width="12" style="285" bestFit="1" customWidth="1"/>
    <col min="2314" max="2314" width="13" style="285" customWidth="1"/>
    <col min="2315" max="2316" width="11.5703125" style="285" bestFit="1" customWidth="1"/>
    <col min="2317" max="2317" width="9.7109375" style="285" customWidth="1"/>
    <col min="2318" max="2318" width="10.28515625" style="285" customWidth="1"/>
    <col min="2319" max="2319" width="8.85546875" style="285" customWidth="1"/>
    <col min="2320" max="2320" width="9.28515625" style="285" customWidth="1"/>
    <col min="2321" max="2321" width="10" style="285" customWidth="1"/>
    <col min="2322" max="2322" width="10.140625" style="285" customWidth="1"/>
    <col min="2323" max="2323" width="11.7109375" style="285" bestFit="1" customWidth="1"/>
    <col min="2324" max="2324" width="9" style="285" customWidth="1"/>
    <col min="2325" max="2325" width="11.7109375" style="285" bestFit="1" customWidth="1"/>
    <col min="2326" max="2330" width="13" style="285" customWidth="1"/>
    <col min="2331" max="2331" width="11.7109375" style="285" bestFit="1" customWidth="1"/>
    <col min="2332" max="2332" width="12.42578125" style="285" customWidth="1"/>
    <col min="2333" max="2333" width="12" style="285" bestFit="1" customWidth="1"/>
    <col min="2334" max="2334" width="13.140625" style="285" customWidth="1"/>
    <col min="2335" max="2561" width="9.140625" style="285"/>
    <col min="2562" max="2562" width="29.7109375" style="285" customWidth="1"/>
    <col min="2563" max="2568" width="9.140625" style="285"/>
    <col min="2569" max="2569" width="12" style="285" bestFit="1" customWidth="1"/>
    <col min="2570" max="2570" width="13" style="285" customWidth="1"/>
    <col min="2571" max="2572" width="11.5703125" style="285" bestFit="1" customWidth="1"/>
    <col min="2573" max="2573" width="9.7109375" style="285" customWidth="1"/>
    <col min="2574" max="2574" width="10.28515625" style="285" customWidth="1"/>
    <col min="2575" max="2575" width="8.85546875" style="285" customWidth="1"/>
    <col min="2576" max="2576" width="9.28515625" style="285" customWidth="1"/>
    <col min="2577" max="2577" width="10" style="285" customWidth="1"/>
    <col min="2578" max="2578" width="10.140625" style="285" customWidth="1"/>
    <col min="2579" max="2579" width="11.7109375" style="285" bestFit="1" customWidth="1"/>
    <col min="2580" max="2580" width="9" style="285" customWidth="1"/>
    <col min="2581" max="2581" width="11.7109375" style="285" bestFit="1" customWidth="1"/>
    <col min="2582" max="2586" width="13" style="285" customWidth="1"/>
    <col min="2587" max="2587" width="11.7109375" style="285" bestFit="1" customWidth="1"/>
    <col min="2588" max="2588" width="12.42578125" style="285" customWidth="1"/>
    <col min="2589" max="2589" width="12" style="285" bestFit="1" customWidth="1"/>
    <col min="2590" max="2590" width="13.140625" style="285" customWidth="1"/>
    <col min="2591" max="2817" width="9.140625" style="285"/>
    <col min="2818" max="2818" width="29.7109375" style="285" customWidth="1"/>
    <col min="2819" max="2824" width="9.140625" style="285"/>
    <col min="2825" max="2825" width="12" style="285" bestFit="1" customWidth="1"/>
    <col min="2826" max="2826" width="13" style="285" customWidth="1"/>
    <col min="2827" max="2828" width="11.5703125" style="285" bestFit="1" customWidth="1"/>
    <col min="2829" max="2829" width="9.7109375" style="285" customWidth="1"/>
    <col min="2830" max="2830" width="10.28515625" style="285" customWidth="1"/>
    <col min="2831" max="2831" width="8.85546875" style="285" customWidth="1"/>
    <col min="2832" max="2832" width="9.28515625" style="285" customWidth="1"/>
    <col min="2833" max="2833" width="10" style="285" customWidth="1"/>
    <col min="2834" max="2834" width="10.140625" style="285" customWidth="1"/>
    <col min="2835" max="2835" width="11.7109375" style="285" bestFit="1" customWidth="1"/>
    <col min="2836" max="2836" width="9" style="285" customWidth="1"/>
    <col min="2837" max="2837" width="11.7109375" style="285" bestFit="1" customWidth="1"/>
    <col min="2838" max="2842" width="13" style="285" customWidth="1"/>
    <col min="2843" max="2843" width="11.7109375" style="285" bestFit="1" customWidth="1"/>
    <col min="2844" max="2844" width="12.42578125" style="285" customWidth="1"/>
    <col min="2845" max="2845" width="12" style="285" bestFit="1" customWidth="1"/>
    <col min="2846" max="2846" width="13.140625" style="285" customWidth="1"/>
    <col min="2847" max="3073" width="9.140625" style="285"/>
    <col min="3074" max="3074" width="29.7109375" style="285" customWidth="1"/>
    <col min="3075" max="3080" width="9.140625" style="285"/>
    <col min="3081" max="3081" width="12" style="285" bestFit="1" customWidth="1"/>
    <col min="3082" max="3082" width="13" style="285" customWidth="1"/>
    <col min="3083" max="3084" width="11.5703125" style="285" bestFit="1" customWidth="1"/>
    <col min="3085" max="3085" width="9.7109375" style="285" customWidth="1"/>
    <col min="3086" max="3086" width="10.28515625" style="285" customWidth="1"/>
    <col min="3087" max="3087" width="8.85546875" style="285" customWidth="1"/>
    <col min="3088" max="3088" width="9.28515625" style="285" customWidth="1"/>
    <col min="3089" max="3089" width="10" style="285" customWidth="1"/>
    <col min="3090" max="3090" width="10.140625" style="285" customWidth="1"/>
    <col min="3091" max="3091" width="11.7109375" style="285" bestFit="1" customWidth="1"/>
    <col min="3092" max="3092" width="9" style="285" customWidth="1"/>
    <col min="3093" max="3093" width="11.7109375" style="285" bestFit="1" customWidth="1"/>
    <col min="3094" max="3098" width="13" style="285" customWidth="1"/>
    <col min="3099" max="3099" width="11.7109375" style="285" bestFit="1" customWidth="1"/>
    <col min="3100" max="3100" width="12.42578125" style="285" customWidth="1"/>
    <col min="3101" max="3101" width="12" style="285" bestFit="1" customWidth="1"/>
    <col min="3102" max="3102" width="13.140625" style="285" customWidth="1"/>
    <col min="3103" max="3329" width="9.140625" style="285"/>
    <col min="3330" max="3330" width="29.7109375" style="285" customWidth="1"/>
    <col min="3331" max="3336" width="9.140625" style="285"/>
    <col min="3337" max="3337" width="12" style="285" bestFit="1" customWidth="1"/>
    <col min="3338" max="3338" width="13" style="285" customWidth="1"/>
    <col min="3339" max="3340" width="11.5703125" style="285" bestFit="1" customWidth="1"/>
    <col min="3341" max="3341" width="9.7109375" style="285" customWidth="1"/>
    <col min="3342" max="3342" width="10.28515625" style="285" customWidth="1"/>
    <col min="3343" max="3343" width="8.85546875" style="285" customWidth="1"/>
    <col min="3344" max="3344" width="9.28515625" style="285" customWidth="1"/>
    <col min="3345" max="3345" width="10" style="285" customWidth="1"/>
    <col min="3346" max="3346" width="10.140625" style="285" customWidth="1"/>
    <col min="3347" max="3347" width="11.7109375" style="285" bestFit="1" customWidth="1"/>
    <col min="3348" max="3348" width="9" style="285" customWidth="1"/>
    <col min="3349" max="3349" width="11.7109375" style="285" bestFit="1" customWidth="1"/>
    <col min="3350" max="3354" width="13" style="285" customWidth="1"/>
    <col min="3355" max="3355" width="11.7109375" style="285" bestFit="1" customWidth="1"/>
    <col min="3356" max="3356" width="12.42578125" style="285" customWidth="1"/>
    <col min="3357" max="3357" width="12" style="285" bestFit="1" customWidth="1"/>
    <col min="3358" max="3358" width="13.140625" style="285" customWidth="1"/>
    <col min="3359" max="3585" width="9.140625" style="285"/>
    <col min="3586" max="3586" width="29.7109375" style="285" customWidth="1"/>
    <col min="3587" max="3592" width="9.140625" style="285"/>
    <col min="3593" max="3593" width="12" style="285" bestFit="1" customWidth="1"/>
    <col min="3594" max="3594" width="13" style="285" customWidth="1"/>
    <col min="3595" max="3596" width="11.5703125" style="285" bestFit="1" customWidth="1"/>
    <col min="3597" max="3597" width="9.7109375" style="285" customWidth="1"/>
    <col min="3598" max="3598" width="10.28515625" style="285" customWidth="1"/>
    <col min="3599" max="3599" width="8.85546875" style="285" customWidth="1"/>
    <col min="3600" max="3600" width="9.28515625" style="285" customWidth="1"/>
    <col min="3601" max="3601" width="10" style="285" customWidth="1"/>
    <col min="3602" max="3602" width="10.140625" style="285" customWidth="1"/>
    <col min="3603" max="3603" width="11.7109375" style="285" bestFit="1" customWidth="1"/>
    <col min="3604" max="3604" width="9" style="285" customWidth="1"/>
    <col min="3605" max="3605" width="11.7109375" style="285" bestFit="1" customWidth="1"/>
    <col min="3606" max="3610" width="13" style="285" customWidth="1"/>
    <col min="3611" max="3611" width="11.7109375" style="285" bestFit="1" customWidth="1"/>
    <col min="3612" max="3612" width="12.42578125" style="285" customWidth="1"/>
    <col min="3613" max="3613" width="12" style="285" bestFit="1" customWidth="1"/>
    <col min="3614" max="3614" width="13.140625" style="285" customWidth="1"/>
    <col min="3615" max="3841" width="9.140625" style="285"/>
    <col min="3842" max="3842" width="29.7109375" style="285" customWidth="1"/>
    <col min="3843" max="3848" width="9.140625" style="285"/>
    <col min="3849" max="3849" width="12" style="285" bestFit="1" customWidth="1"/>
    <col min="3850" max="3850" width="13" style="285" customWidth="1"/>
    <col min="3851" max="3852" width="11.5703125" style="285" bestFit="1" customWidth="1"/>
    <col min="3853" max="3853" width="9.7109375" style="285" customWidth="1"/>
    <col min="3854" max="3854" width="10.28515625" style="285" customWidth="1"/>
    <col min="3855" max="3855" width="8.85546875" style="285" customWidth="1"/>
    <col min="3856" max="3856" width="9.28515625" style="285" customWidth="1"/>
    <col min="3857" max="3857" width="10" style="285" customWidth="1"/>
    <col min="3858" max="3858" width="10.140625" style="285" customWidth="1"/>
    <col min="3859" max="3859" width="11.7109375" style="285" bestFit="1" customWidth="1"/>
    <col min="3860" max="3860" width="9" style="285" customWidth="1"/>
    <col min="3861" max="3861" width="11.7109375" style="285" bestFit="1" customWidth="1"/>
    <col min="3862" max="3866" width="13" style="285" customWidth="1"/>
    <col min="3867" max="3867" width="11.7109375" style="285" bestFit="1" customWidth="1"/>
    <col min="3868" max="3868" width="12.42578125" style="285" customWidth="1"/>
    <col min="3869" max="3869" width="12" style="285" bestFit="1" customWidth="1"/>
    <col min="3870" max="3870" width="13.140625" style="285" customWidth="1"/>
    <col min="3871" max="4097" width="9.140625" style="285"/>
    <col min="4098" max="4098" width="29.7109375" style="285" customWidth="1"/>
    <col min="4099" max="4104" width="9.140625" style="285"/>
    <col min="4105" max="4105" width="12" style="285" bestFit="1" customWidth="1"/>
    <col min="4106" max="4106" width="13" style="285" customWidth="1"/>
    <col min="4107" max="4108" width="11.5703125" style="285" bestFit="1" customWidth="1"/>
    <col min="4109" max="4109" width="9.7109375" style="285" customWidth="1"/>
    <col min="4110" max="4110" width="10.28515625" style="285" customWidth="1"/>
    <col min="4111" max="4111" width="8.85546875" style="285" customWidth="1"/>
    <col min="4112" max="4112" width="9.28515625" style="285" customWidth="1"/>
    <col min="4113" max="4113" width="10" style="285" customWidth="1"/>
    <col min="4114" max="4114" width="10.140625" style="285" customWidth="1"/>
    <col min="4115" max="4115" width="11.7109375" style="285" bestFit="1" customWidth="1"/>
    <col min="4116" max="4116" width="9" style="285" customWidth="1"/>
    <col min="4117" max="4117" width="11.7109375" style="285" bestFit="1" customWidth="1"/>
    <col min="4118" max="4122" width="13" style="285" customWidth="1"/>
    <col min="4123" max="4123" width="11.7109375" style="285" bestFit="1" customWidth="1"/>
    <col min="4124" max="4124" width="12.42578125" style="285" customWidth="1"/>
    <col min="4125" max="4125" width="12" style="285" bestFit="1" customWidth="1"/>
    <col min="4126" max="4126" width="13.140625" style="285" customWidth="1"/>
    <col min="4127" max="4353" width="9.140625" style="285"/>
    <col min="4354" max="4354" width="29.7109375" style="285" customWidth="1"/>
    <col min="4355" max="4360" width="9.140625" style="285"/>
    <col min="4361" max="4361" width="12" style="285" bestFit="1" customWidth="1"/>
    <col min="4362" max="4362" width="13" style="285" customWidth="1"/>
    <col min="4363" max="4364" width="11.5703125" style="285" bestFit="1" customWidth="1"/>
    <col min="4365" max="4365" width="9.7109375" style="285" customWidth="1"/>
    <col min="4366" max="4366" width="10.28515625" style="285" customWidth="1"/>
    <col min="4367" max="4367" width="8.85546875" style="285" customWidth="1"/>
    <col min="4368" max="4368" width="9.28515625" style="285" customWidth="1"/>
    <col min="4369" max="4369" width="10" style="285" customWidth="1"/>
    <col min="4370" max="4370" width="10.140625" style="285" customWidth="1"/>
    <col min="4371" max="4371" width="11.7109375" style="285" bestFit="1" customWidth="1"/>
    <col min="4372" max="4372" width="9" style="285" customWidth="1"/>
    <col min="4373" max="4373" width="11.7109375" style="285" bestFit="1" customWidth="1"/>
    <col min="4374" max="4378" width="13" style="285" customWidth="1"/>
    <col min="4379" max="4379" width="11.7109375" style="285" bestFit="1" customWidth="1"/>
    <col min="4380" max="4380" width="12.42578125" style="285" customWidth="1"/>
    <col min="4381" max="4381" width="12" style="285" bestFit="1" customWidth="1"/>
    <col min="4382" max="4382" width="13.140625" style="285" customWidth="1"/>
    <col min="4383" max="4609" width="9.140625" style="285"/>
    <col min="4610" max="4610" width="29.7109375" style="285" customWidth="1"/>
    <col min="4611" max="4616" width="9.140625" style="285"/>
    <col min="4617" max="4617" width="12" style="285" bestFit="1" customWidth="1"/>
    <col min="4618" max="4618" width="13" style="285" customWidth="1"/>
    <col min="4619" max="4620" width="11.5703125" style="285" bestFit="1" customWidth="1"/>
    <col min="4621" max="4621" width="9.7109375" style="285" customWidth="1"/>
    <col min="4622" max="4622" width="10.28515625" style="285" customWidth="1"/>
    <col min="4623" max="4623" width="8.85546875" style="285" customWidth="1"/>
    <col min="4624" max="4624" width="9.28515625" style="285" customWidth="1"/>
    <col min="4625" max="4625" width="10" style="285" customWidth="1"/>
    <col min="4626" max="4626" width="10.140625" style="285" customWidth="1"/>
    <col min="4627" max="4627" width="11.7109375" style="285" bestFit="1" customWidth="1"/>
    <col min="4628" max="4628" width="9" style="285" customWidth="1"/>
    <col min="4629" max="4629" width="11.7109375" style="285" bestFit="1" customWidth="1"/>
    <col min="4630" max="4634" width="13" style="285" customWidth="1"/>
    <col min="4635" max="4635" width="11.7109375" style="285" bestFit="1" customWidth="1"/>
    <col min="4636" max="4636" width="12.42578125" style="285" customWidth="1"/>
    <col min="4637" max="4637" width="12" style="285" bestFit="1" customWidth="1"/>
    <col min="4638" max="4638" width="13.140625" style="285" customWidth="1"/>
    <col min="4639" max="4865" width="9.140625" style="285"/>
    <col min="4866" max="4866" width="29.7109375" style="285" customWidth="1"/>
    <col min="4867" max="4872" width="9.140625" style="285"/>
    <col min="4873" max="4873" width="12" style="285" bestFit="1" customWidth="1"/>
    <col min="4874" max="4874" width="13" style="285" customWidth="1"/>
    <col min="4875" max="4876" width="11.5703125" style="285" bestFit="1" customWidth="1"/>
    <col min="4877" max="4877" width="9.7109375" style="285" customWidth="1"/>
    <col min="4878" max="4878" width="10.28515625" style="285" customWidth="1"/>
    <col min="4879" max="4879" width="8.85546875" style="285" customWidth="1"/>
    <col min="4880" max="4880" width="9.28515625" style="285" customWidth="1"/>
    <col min="4881" max="4881" width="10" style="285" customWidth="1"/>
    <col min="4882" max="4882" width="10.140625" style="285" customWidth="1"/>
    <col min="4883" max="4883" width="11.7109375" style="285" bestFit="1" customWidth="1"/>
    <col min="4884" max="4884" width="9" style="285" customWidth="1"/>
    <col min="4885" max="4885" width="11.7109375" style="285" bestFit="1" customWidth="1"/>
    <col min="4886" max="4890" width="13" style="285" customWidth="1"/>
    <col min="4891" max="4891" width="11.7109375" style="285" bestFit="1" customWidth="1"/>
    <col min="4892" max="4892" width="12.42578125" style="285" customWidth="1"/>
    <col min="4893" max="4893" width="12" style="285" bestFit="1" customWidth="1"/>
    <col min="4894" max="4894" width="13.140625" style="285" customWidth="1"/>
    <col min="4895" max="5121" width="9.140625" style="285"/>
    <col min="5122" max="5122" width="29.7109375" style="285" customWidth="1"/>
    <col min="5123" max="5128" width="9.140625" style="285"/>
    <col min="5129" max="5129" width="12" style="285" bestFit="1" customWidth="1"/>
    <col min="5130" max="5130" width="13" style="285" customWidth="1"/>
    <col min="5131" max="5132" width="11.5703125" style="285" bestFit="1" customWidth="1"/>
    <col min="5133" max="5133" width="9.7109375" style="285" customWidth="1"/>
    <col min="5134" max="5134" width="10.28515625" style="285" customWidth="1"/>
    <col min="5135" max="5135" width="8.85546875" style="285" customWidth="1"/>
    <col min="5136" max="5136" width="9.28515625" style="285" customWidth="1"/>
    <col min="5137" max="5137" width="10" style="285" customWidth="1"/>
    <col min="5138" max="5138" width="10.140625" style="285" customWidth="1"/>
    <col min="5139" max="5139" width="11.7109375" style="285" bestFit="1" customWidth="1"/>
    <col min="5140" max="5140" width="9" style="285" customWidth="1"/>
    <col min="5141" max="5141" width="11.7109375" style="285" bestFit="1" customWidth="1"/>
    <col min="5142" max="5146" width="13" style="285" customWidth="1"/>
    <col min="5147" max="5147" width="11.7109375" style="285" bestFit="1" customWidth="1"/>
    <col min="5148" max="5148" width="12.42578125" style="285" customWidth="1"/>
    <col min="5149" max="5149" width="12" style="285" bestFit="1" customWidth="1"/>
    <col min="5150" max="5150" width="13.140625" style="285" customWidth="1"/>
    <col min="5151" max="5377" width="9.140625" style="285"/>
    <col min="5378" max="5378" width="29.7109375" style="285" customWidth="1"/>
    <col min="5379" max="5384" width="9.140625" style="285"/>
    <col min="5385" max="5385" width="12" style="285" bestFit="1" customWidth="1"/>
    <col min="5386" max="5386" width="13" style="285" customWidth="1"/>
    <col min="5387" max="5388" width="11.5703125" style="285" bestFit="1" customWidth="1"/>
    <col min="5389" max="5389" width="9.7109375" style="285" customWidth="1"/>
    <col min="5390" max="5390" width="10.28515625" style="285" customWidth="1"/>
    <col min="5391" max="5391" width="8.85546875" style="285" customWidth="1"/>
    <col min="5392" max="5392" width="9.28515625" style="285" customWidth="1"/>
    <col min="5393" max="5393" width="10" style="285" customWidth="1"/>
    <col min="5394" max="5394" width="10.140625" style="285" customWidth="1"/>
    <col min="5395" max="5395" width="11.7109375" style="285" bestFit="1" customWidth="1"/>
    <col min="5396" max="5396" width="9" style="285" customWidth="1"/>
    <col min="5397" max="5397" width="11.7109375" style="285" bestFit="1" customWidth="1"/>
    <col min="5398" max="5402" width="13" style="285" customWidth="1"/>
    <col min="5403" max="5403" width="11.7109375" style="285" bestFit="1" customWidth="1"/>
    <col min="5404" max="5404" width="12.42578125" style="285" customWidth="1"/>
    <col min="5405" max="5405" width="12" style="285" bestFit="1" customWidth="1"/>
    <col min="5406" max="5406" width="13.140625" style="285" customWidth="1"/>
    <col min="5407" max="5633" width="9.140625" style="285"/>
    <col min="5634" max="5634" width="29.7109375" style="285" customWidth="1"/>
    <col min="5635" max="5640" width="9.140625" style="285"/>
    <col min="5641" max="5641" width="12" style="285" bestFit="1" customWidth="1"/>
    <col min="5642" max="5642" width="13" style="285" customWidth="1"/>
    <col min="5643" max="5644" width="11.5703125" style="285" bestFit="1" customWidth="1"/>
    <col min="5645" max="5645" width="9.7109375" style="285" customWidth="1"/>
    <col min="5646" max="5646" width="10.28515625" style="285" customWidth="1"/>
    <col min="5647" max="5647" width="8.85546875" style="285" customWidth="1"/>
    <col min="5648" max="5648" width="9.28515625" style="285" customWidth="1"/>
    <col min="5649" max="5649" width="10" style="285" customWidth="1"/>
    <col min="5650" max="5650" width="10.140625" style="285" customWidth="1"/>
    <col min="5651" max="5651" width="11.7109375" style="285" bestFit="1" customWidth="1"/>
    <col min="5652" max="5652" width="9" style="285" customWidth="1"/>
    <col min="5653" max="5653" width="11.7109375" style="285" bestFit="1" customWidth="1"/>
    <col min="5654" max="5658" width="13" style="285" customWidth="1"/>
    <col min="5659" max="5659" width="11.7109375" style="285" bestFit="1" customWidth="1"/>
    <col min="5660" max="5660" width="12.42578125" style="285" customWidth="1"/>
    <col min="5661" max="5661" width="12" style="285" bestFit="1" customWidth="1"/>
    <col min="5662" max="5662" width="13.140625" style="285" customWidth="1"/>
    <col min="5663" max="5889" width="9.140625" style="285"/>
    <col min="5890" max="5890" width="29.7109375" style="285" customWidth="1"/>
    <col min="5891" max="5896" width="9.140625" style="285"/>
    <col min="5897" max="5897" width="12" style="285" bestFit="1" customWidth="1"/>
    <col min="5898" max="5898" width="13" style="285" customWidth="1"/>
    <col min="5899" max="5900" width="11.5703125" style="285" bestFit="1" customWidth="1"/>
    <col min="5901" max="5901" width="9.7109375" style="285" customWidth="1"/>
    <col min="5902" max="5902" width="10.28515625" style="285" customWidth="1"/>
    <col min="5903" max="5903" width="8.85546875" style="285" customWidth="1"/>
    <col min="5904" max="5904" width="9.28515625" style="285" customWidth="1"/>
    <col min="5905" max="5905" width="10" style="285" customWidth="1"/>
    <col min="5906" max="5906" width="10.140625" style="285" customWidth="1"/>
    <col min="5907" max="5907" width="11.7109375" style="285" bestFit="1" customWidth="1"/>
    <col min="5908" max="5908" width="9" style="285" customWidth="1"/>
    <col min="5909" max="5909" width="11.7109375" style="285" bestFit="1" customWidth="1"/>
    <col min="5910" max="5914" width="13" style="285" customWidth="1"/>
    <col min="5915" max="5915" width="11.7109375" style="285" bestFit="1" customWidth="1"/>
    <col min="5916" max="5916" width="12.42578125" style="285" customWidth="1"/>
    <col min="5917" max="5917" width="12" style="285" bestFit="1" customWidth="1"/>
    <col min="5918" max="5918" width="13.140625" style="285" customWidth="1"/>
    <col min="5919" max="6145" width="9.140625" style="285"/>
    <col min="6146" max="6146" width="29.7109375" style="285" customWidth="1"/>
    <col min="6147" max="6152" width="9.140625" style="285"/>
    <col min="6153" max="6153" width="12" style="285" bestFit="1" customWidth="1"/>
    <col min="6154" max="6154" width="13" style="285" customWidth="1"/>
    <col min="6155" max="6156" width="11.5703125" style="285" bestFit="1" customWidth="1"/>
    <col min="6157" max="6157" width="9.7109375" style="285" customWidth="1"/>
    <col min="6158" max="6158" width="10.28515625" style="285" customWidth="1"/>
    <col min="6159" max="6159" width="8.85546875" style="285" customWidth="1"/>
    <col min="6160" max="6160" width="9.28515625" style="285" customWidth="1"/>
    <col min="6161" max="6161" width="10" style="285" customWidth="1"/>
    <col min="6162" max="6162" width="10.140625" style="285" customWidth="1"/>
    <col min="6163" max="6163" width="11.7109375" style="285" bestFit="1" customWidth="1"/>
    <col min="6164" max="6164" width="9" style="285" customWidth="1"/>
    <col min="6165" max="6165" width="11.7109375" style="285" bestFit="1" customWidth="1"/>
    <col min="6166" max="6170" width="13" style="285" customWidth="1"/>
    <col min="6171" max="6171" width="11.7109375" style="285" bestFit="1" customWidth="1"/>
    <col min="6172" max="6172" width="12.42578125" style="285" customWidth="1"/>
    <col min="6173" max="6173" width="12" style="285" bestFit="1" customWidth="1"/>
    <col min="6174" max="6174" width="13.140625" style="285" customWidth="1"/>
    <col min="6175" max="6401" width="9.140625" style="285"/>
    <col min="6402" max="6402" width="29.7109375" style="285" customWidth="1"/>
    <col min="6403" max="6408" width="9.140625" style="285"/>
    <col min="6409" max="6409" width="12" style="285" bestFit="1" customWidth="1"/>
    <col min="6410" max="6410" width="13" style="285" customWidth="1"/>
    <col min="6411" max="6412" width="11.5703125" style="285" bestFit="1" customWidth="1"/>
    <col min="6413" max="6413" width="9.7109375" style="285" customWidth="1"/>
    <col min="6414" max="6414" width="10.28515625" style="285" customWidth="1"/>
    <col min="6415" max="6415" width="8.85546875" style="285" customWidth="1"/>
    <col min="6416" max="6416" width="9.28515625" style="285" customWidth="1"/>
    <col min="6417" max="6417" width="10" style="285" customWidth="1"/>
    <col min="6418" max="6418" width="10.140625" style="285" customWidth="1"/>
    <col min="6419" max="6419" width="11.7109375" style="285" bestFit="1" customWidth="1"/>
    <col min="6420" max="6420" width="9" style="285" customWidth="1"/>
    <col min="6421" max="6421" width="11.7109375" style="285" bestFit="1" customWidth="1"/>
    <col min="6422" max="6426" width="13" style="285" customWidth="1"/>
    <col min="6427" max="6427" width="11.7109375" style="285" bestFit="1" customWidth="1"/>
    <col min="6428" max="6428" width="12.42578125" style="285" customWidth="1"/>
    <col min="6429" max="6429" width="12" style="285" bestFit="1" customWidth="1"/>
    <col min="6430" max="6430" width="13.140625" style="285" customWidth="1"/>
    <col min="6431" max="6657" width="9.140625" style="285"/>
    <col min="6658" max="6658" width="29.7109375" style="285" customWidth="1"/>
    <col min="6659" max="6664" width="9.140625" style="285"/>
    <col min="6665" max="6665" width="12" style="285" bestFit="1" customWidth="1"/>
    <col min="6666" max="6666" width="13" style="285" customWidth="1"/>
    <col min="6667" max="6668" width="11.5703125" style="285" bestFit="1" customWidth="1"/>
    <col min="6669" max="6669" width="9.7109375" style="285" customWidth="1"/>
    <col min="6670" max="6670" width="10.28515625" style="285" customWidth="1"/>
    <col min="6671" max="6671" width="8.85546875" style="285" customWidth="1"/>
    <col min="6672" max="6672" width="9.28515625" style="285" customWidth="1"/>
    <col min="6673" max="6673" width="10" style="285" customWidth="1"/>
    <col min="6674" max="6674" width="10.140625" style="285" customWidth="1"/>
    <col min="6675" max="6675" width="11.7109375" style="285" bestFit="1" customWidth="1"/>
    <col min="6676" max="6676" width="9" style="285" customWidth="1"/>
    <col min="6677" max="6677" width="11.7109375" style="285" bestFit="1" customWidth="1"/>
    <col min="6678" max="6682" width="13" style="285" customWidth="1"/>
    <col min="6683" max="6683" width="11.7109375" style="285" bestFit="1" customWidth="1"/>
    <col min="6684" max="6684" width="12.42578125" style="285" customWidth="1"/>
    <col min="6685" max="6685" width="12" style="285" bestFit="1" customWidth="1"/>
    <col min="6686" max="6686" width="13.140625" style="285" customWidth="1"/>
    <col min="6687" max="6913" width="9.140625" style="285"/>
    <col min="6914" max="6914" width="29.7109375" style="285" customWidth="1"/>
    <col min="6915" max="6920" width="9.140625" style="285"/>
    <col min="6921" max="6921" width="12" style="285" bestFit="1" customWidth="1"/>
    <col min="6922" max="6922" width="13" style="285" customWidth="1"/>
    <col min="6923" max="6924" width="11.5703125" style="285" bestFit="1" customWidth="1"/>
    <col min="6925" max="6925" width="9.7109375" style="285" customWidth="1"/>
    <col min="6926" max="6926" width="10.28515625" style="285" customWidth="1"/>
    <col min="6927" max="6927" width="8.85546875" style="285" customWidth="1"/>
    <col min="6928" max="6928" width="9.28515625" style="285" customWidth="1"/>
    <col min="6929" max="6929" width="10" style="285" customWidth="1"/>
    <col min="6930" max="6930" width="10.140625" style="285" customWidth="1"/>
    <col min="6931" max="6931" width="11.7109375" style="285" bestFit="1" customWidth="1"/>
    <col min="6932" max="6932" width="9" style="285" customWidth="1"/>
    <col min="6933" max="6933" width="11.7109375" style="285" bestFit="1" customWidth="1"/>
    <col min="6934" max="6938" width="13" style="285" customWidth="1"/>
    <col min="6939" max="6939" width="11.7109375" style="285" bestFit="1" customWidth="1"/>
    <col min="6940" max="6940" width="12.42578125" style="285" customWidth="1"/>
    <col min="6941" max="6941" width="12" style="285" bestFit="1" customWidth="1"/>
    <col min="6942" max="6942" width="13.140625" style="285" customWidth="1"/>
    <col min="6943" max="7169" width="9.140625" style="285"/>
    <col min="7170" max="7170" width="29.7109375" style="285" customWidth="1"/>
    <col min="7171" max="7176" width="9.140625" style="285"/>
    <col min="7177" max="7177" width="12" style="285" bestFit="1" customWidth="1"/>
    <col min="7178" max="7178" width="13" style="285" customWidth="1"/>
    <col min="7179" max="7180" width="11.5703125" style="285" bestFit="1" customWidth="1"/>
    <col min="7181" max="7181" width="9.7109375" style="285" customWidth="1"/>
    <col min="7182" max="7182" width="10.28515625" style="285" customWidth="1"/>
    <col min="7183" max="7183" width="8.85546875" style="285" customWidth="1"/>
    <col min="7184" max="7184" width="9.28515625" style="285" customWidth="1"/>
    <col min="7185" max="7185" width="10" style="285" customWidth="1"/>
    <col min="7186" max="7186" width="10.140625" style="285" customWidth="1"/>
    <col min="7187" max="7187" width="11.7109375" style="285" bestFit="1" customWidth="1"/>
    <col min="7188" max="7188" width="9" style="285" customWidth="1"/>
    <col min="7189" max="7189" width="11.7109375" style="285" bestFit="1" customWidth="1"/>
    <col min="7190" max="7194" width="13" style="285" customWidth="1"/>
    <col min="7195" max="7195" width="11.7109375" style="285" bestFit="1" customWidth="1"/>
    <col min="7196" max="7196" width="12.42578125" style="285" customWidth="1"/>
    <col min="7197" max="7197" width="12" style="285" bestFit="1" customWidth="1"/>
    <col min="7198" max="7198" width="13.140625" style="285" customWidth="1"/>
    <col min="7199" max="7425" width="9.140625" style="285"/>
    <col min="7426" max="7426" width="29.7109375" style="285" customWidth="1"/>
    <col min="7427" max="7432" width="9.140625" style="285"/>
    <col min="7433" max="7433" width="12" style="285" bestFit="1" customWidth="1"/>
    <col min="7434" max="7434" width="13" style="285" customWidth="1"/>
    <col min="7435" max="7436" width="11.5703125" style="285" bestFit="1" customWidth="1"/>
    <col min="7437" max="7437" width="9.7109375" style="285" customWidth="1"/>
    <col min="7438" max="7438" width="10.28515625" style="285" customWidth="1"/>
    <col min="7439" max="7439" width="8.85546875" style="285" customWidth="1"/>
    <col min="7440" max="7440" width="9.28515625" style="285" customWidth="1"/>
    <col min="7441" max="7441" width="10" style="285" customWidth="1"/>
    <col min="7442" max="7442" width="10.140625" style="285" customWidth="1"/>
    <col min="7443" max="7443" width="11.7109375" style="285" bestFit="1" customWidth="1"/>
    <col min="7444" max="7444" width="9" style="285" customWidth="1"/>
    <col min="7445" max="7445" width="11.7109375" style="285" bestFit="1" customWidth="1"/>
    <col min="7446" max="7450" width="13" style="285" customWidth="1"/>
    <col min="7451" max="7451" width="11.7109375" style="285" bestFit="1" customWidth="1"/>
    <col min="7452" max="7452" width="12.42578125" style="285" customWidth="1"/>
    <col min="7453" max="7453" width="12" style="285" bestFit="1" customWidth="1"/>
    <col min="7454" max="7454" width="13.140625" style="285" customWidth="1"/>
    <col min="7455" max="7681" width="9.140625" style="285"/>
    <col min="7682" max="7682" width="29.7109375" style="285" customWidth="1"/>
    <col min="7683" max="7688" width="9.140625" style="285"/>
    <col min="7689" max="7689" width="12" style="285" bestFit="1" customWidth="1"/>
    <col min="7690" max="7690" width="13" style="285" customWidth="1"/>
    <col min="7691" max="7692" width="11.5703125" style="285" bestFit="1" customWidth="1"/>
    <col min="7693" max="7693" width="9.7109375" style="285" customWidth="1"/>
    <col min="7694" max="7694" width="10.28515625" style="285" customWidth="1"/>
    <col min="7695" max="7695" width="8.85546875" style="285" customWidth="1"/>
    <col min="7696" max="7696" width="9.28515625" style="285" customWidth="1"/>
    <col min="7697" max="7697" width="10" style="285" customWidth="1"/>
    <col min="7698" max="7698" width="10.140625" style="285" customWidth="1"/>
    <col min="7699" max="7699" width="11.7109375" style="285" bestFit="1" customWidth="1"/>
    <col min="7700" max="7700" width="9" style="285" customWidth="1"/>
    <col min="7701" max="7701" width="11.7109375" style="285" bestFit="1" customWidth="1"/>
    <col min="7702" max="7706" width="13" style="285" customWidth="1"/>
    <col min="7707" max="7707" width="11.7109375" style="285" bestFit="1" customWidth="1"/>
    <col min="7708" max="7708" width="12.42578125" style="285" customWidth="1"/>
    <col min="7709" max="7709" width="12" style="285" bestFit="1" customWidth="1"/>
    <col min="7710" max="7710" width="13.140625" style="285" customWidth="1"/>
    <col min="7711" max="7937" width="9.140625" style="285"/>
    <col min="7938" max="7938" width="29.7109375" style="285" customWidth="1"/>
    <col min="7939" max="7944" width="9.140625" style="285"/>
    <col min="7945" max="7945" width="12" style="285" bestFit="1" customWidth="1"/>
    <col min="7946" max="7946" width="13" style="285" customWidth="1"/>
    <col min="7947" max="7948" width="11.5703125" style="285" bestFit="1" customWidth="1"/>
    <col min="7949" max="7949" width="9.7109375" style="285" customWidth="1"/>
    <col min="7950" max="7950" width="10.28515625" style="285" customWidth="1"/>
    <col min="7951" max="7951" width="8.85546875" style="285" customWidth="1"/>
    <col min="7952" max="7952" width="9.28515625" style="285" customWidth="1"/>
    <col min="7953" max="7953" width="10" style="285" customWidth="1"/>
    <col min="7954" max="7954" width="10.140625" style="285" customWidth="1"/>
    <col min="7955" max="7955" width="11.7109375" style="285" bestFit="1" customWidth="1"/>
    <col min="7956" max="7956" width="9" style="285" customWidth="1"/>
    <col min="7957" max="7957" width="11.7109375" style="285" bestFit="1" customWidth="1"/>
    <col min="7958" max="7962" width="13" style="285" customWidth="1"/>
    <col min="7963" max="7963" width="11.7109375" style="285" bestFit="1" customWidth="1"/>
    <col min="7964" max="7964" width="12.42578125" style="285" customWidth="1"/>
    <col min="7965" max="7965" width="12" style="285" bestFit="1" customWidth="1"/>
    <col min="7966" max="7966" width="13.140625" style="285" customWidth="1"/>
    <col min="7967" max="8193" width="9.140625" style="285"/>
    <col min="8194" max="8194" width="29.7109375" style="285" customWidth="1"/>
    <col min="8195" max="8200" width="9.140625" style="285"/>
    <col min="8201" max="8201" width="12" style="285" bestFit="1" customWidth="1"/>
    <col min="8202" max="8202" width="13" style="285" customWidth="1"/>
    <col min="8203" max="8204" width="11.5703125" style="285" bestFit="1" customWidth="1"/>
    <col min="8205" max="8205" width="9.7109375" style="285" customWidth="1"/>
    <col min="8206" max="8206" width="10.28515625" style="285" customWidth="1"/>
    <col min="8207" max="8207" width="8.85546875" style="285" customWidth="1"/>
    <col min="8208" max="8208" width="9.28515625" style="285" customWidth="1"/>
    <col min="8209" max="8209" width="10" style="285" customWidth="1"/>
    <col min="8210" max="8210" width="10.140625" style="285" customWidth="1"/>
    <col min="8211" max="8211" width="11.7109375" style="285" bestFit="1" customWidth="1"/>
    <col min="8212" max="8212" width="9" style="285" customWidth="1"/>
    <col min="8213" max="8213" width="11.7109375" style="285" bestFit="1" customWidth="1"/>
    <col min="8214" max="8218" width="13" style="285" customWidth="1"/>
    <col min="8219" max="8219" width="11.7109375" style="285" bestFit="1" customWidth="1"/>
    <col min="8220" max="8220" width="12.42578125" style="285" customWidth="1"/>
    <col min="8221" max="8221" width="12" style="285" bestFit="1" customWidth="1"/>
    <col min="8222" max="8222" width="13.140625" style="285" customWidth="1"/>
    <col min="8223" max="8449" width="9.140625" style="285"/>
    <col min="8450" max="8450" width="29.7109375" style="285" customWidth="1"/>
    <col min="8451" max="8456" width="9.140625" style="285"/>
    <col min="8457" max="8457" width="12" style="285" bestFit="1" customWidth="1"/>
    <col min="8458" max="8458" width="13" style="285" customWidth="1"/>
    <col min="8459" max="8460" width="11.5703125" style="285" bestFit="1" customWidth="1"/>
    <col min="8461" max="8461" width="9.7109375" style="285" customWidth="1"/>
    <col min="8462" max="8462" width="10.28515625" style="285" customWidth="1"/>
    <col min="8463" max="8463" width="8.85546875" style="285" customWidth="1"/>
    <col min="8464" max="8464" width="9.28515625" style="285" customWidth="1"/>
    <col min="8465" max="8465" width="10" style="285" customWidth="1"/>
    <col min="8466" max="8466" width="10.140625" style="285" customWidth="1"/>
    <col min="8467" max="8467" width="11.7109375" style="285" bestFit="1" customWidth="1"/>
    <col min="8468" max="8468" width="9" style="285" customWidth="1"/>
    <col min="8469" max="8469" width="11.7109375" style="285" bestFit="1" customWidth="1"/>
    <col min="8470" max="8474" width="13" style="285" customWidth="1"/>
    <col min="8475" max="8475" width="11.7109375" style="285" bestFit="1" customWidth="1"/>
    <col min="8476" max="8476" width="12.42578125" style="285" customWidth="1"/>
    <col min="8477" max="8477" width="12" style="285" bestFit="1" customWidth="1"/>
    <col min="8478" max="8478" width="13.140625" style="285" customWidth="1"/>
    <col min="8479" max="8705" width="9.140625" style="285"/>
    <col min="8706" max="8706" width="29.7109375" style="285" customWidth="1"/>
    <col min="8707" max="8712" width="9.140625" style="285"/>
    <col min="8713" max="8713" width="12" style="285" bestFit="1" customWidth="1"/>
    <col min="8714" max="8714" width="13" style="285" customWidth="1"/>
    <col min="8715" max="8716" width="11.5703125" style="285" bestFit="1" customWidth="1"/>
    <col min="8717" max="8717" width="9.7109375" style="285" customWidth="1"/>
    <col min="8718" max="8718" width="10.28515625" style="285" customWidth="1"/>
    <col min="8719" max="8719" width="8.85546875" style="285" customWidth="1"/>
    <col min="8720" max="8720" width="9.28515625" style="285" customWidth="1"/>
    <col min="8721" max="8721" width="10" style="285" customWidth="1"/>
    <col min="8722" max="8722" width="10.140625" style="285" customWidth="1"/>
    <col min="8723" max="8723" width="11.7109375" style="285" bestFit="1" customWidth="1"/>
    <col min="8724" max="8724" width="9" style="285" customWidth="1"/>
    <col min="8725" max="8725" width="11.7109375" style="285" bestFit="1" customWidth="1"/>
    <col min="8726" max="8730" width="13" style="285" customWidth="1"/>
    <col min="8731" max="8731" width="11.7109375" style="285" bestFit="1" customWidth="1"/>
    <col min="8732" max="8732" width="12.42578125" style="285" customWidth="1"/>
    <col min="8733" max="8733" width="12" style="285" bestFit="1" customWidth="1"/>
    <col min="8734" max="8734" width="13.140625" style="285" customWidth="1"/>
    <col min="8735" max="8961" width="9.140625" style="285"/>
    <col min="8962" max="8962" width="29.7109375" style="285" customWidth="1"/>
    <col min="8963" max="8968" width="9.140625" style="285"/>
    <col min="8969" max="8969" width="12" style="285" bestFit="1" customWidth="1"/>
    <col min="8970" max="8970" width="13" style="285" customWidth="1"/>
    <col min="8971" max="8972" width="11.5703125" style="285" bestFit="1" customWidth="1"/>
    <col min="8973" max="8973" width="9.7109375" style="285" customWidth="1"/>
    <col min="8974" max="8974" width="10.28515625" style="285" customWidth="1"/>
    <col min="8975" max="8975" width="8.85546875" style="285" customWidth="1"/>
    <col min="8976" max="8976" width="9.28515625" style="285" customWidth="1"/>
    <col min="8977" max="8977" width="10" style="285" customWidth="1"/>
    <col min="8978" max="8978" width="10.140625" style="285" customWidth="1"/>
    <col min="8979" max="8979" width="11.7109375" style="285" bestFit="1" customWidth="1"/>
    <col min="8980" max="8980" width="9" style="285" customWidth="1"/>
    <col min="8981" max="8981" width="11.7109375" style="285" bestFit="1" customWidth="1"/>
    <col min="8982" max="8986" width="13" style="285" customWidth="1"/>
    <col min="8987" max="8987" width="11.7109375" style="285" bestFit="1" customWidth="1"/>
    <col min="8988" max="8988" width="12.42578125" style="285" customWidth="1"/>
    <col min="8989" max="8989" width="12" style="285" bestFit="1" customWidth="1"/>
    <col min="8990" max="8990" width="13.140625" style="285" customWidth="1"/>
    <col min="8991" max="9217" width="9.140625" style="285"/>
    <col min="9218" max="9218" width="29.7109375" style="285" customWidth="1"/>
    <col min="9219" max="9224" width="9.140625" style="285"/>
    <col min="9225" max="9225" width="12" style="285" bestFit="1" customWidth="1"/>
    <col min="9226" max="9226" width="13" style="285" customWidth="1"/>
    <col min="9227" max="9228" width="11.5703125" style="285" bestFit="1" customWidth="1"/>
    <col min="9229" max="9229" width="9.7109375" style="285" customWidth="1"/>
    <col min="9230" max="9230" width="10.28515625" style="285" customWidth="1"/>
    <col min="9231" max="9231" width="8.85546875" style="285" customWidth="1"/>
    <col min="9232" max="9232" width="9.28515625" style="285" customWidth="1"/>
    <col min="9233" max="9233" width="10" style="285" customWidth="1"/>
    <col min="9234" max="9234" width="10.140625" style="285" customWidth="1"/>
    <col min="9235" max="9235" width="11.7109375" style="285" bestFit="1" customWidth="1"/>
    <col min="9236" max="9236" width="9" style="285" customWidth="1"/>
    <col min="9237" max="9237" width="11.7109375" style="285" bestFit="1" customWidth="1"/>
    <col min="9238" max="9242" width="13" style="285" customWidth="1"/>
    <col min="9243" max="9243" width="11.7109375" style="285" bestFit="1" customWidth="1"/>
    <col min="9244" max="9244" width="12.42578125" style="285" customWidth="1"/>
    <col min="9245" max="9245" width="12" style="285" bestFit="1" customWidth="1"/>
    <col min="9246" max="9246" width="13.140625" style="285" customWidth="1"/>
    <col min="9247" max="9473" width="9.140625" style="285"/>
    <col min="9474" max="9474" width="29.7109375" style="285" customWidth="1"/>
    <col min="9475" max="9480" width="9.140625" style="285"/>
    <col min="9481" max="9481" width="12" style="285" bestFit="1" customWidth="1"/>
    <col min="9482" max="9482" width="13" style="285" customWidth="1"/>
    <col min="9483" max="9484" width="11.5703125" style="285" bestFit="1" customWidth="1"/>
    <col min="9485" max="9485" width="9.7109375" style="285" customWidth="1"/>
    <col min="9486" max="9486" width="10.28515625" style="285" customWidth="1"/>
    <col min="9487" max="9487" width="8.85546875" style="285" customWidth="1"/>
    <col min="9488" max="9488" width="9.28515625" style="285" customWidth="1"/>
    <col min="9489" max="9489" width="10" style="285" customWidth="1"/>
    <col min="9490" max="9490" width="10.140625" style="285" customWidth="1"/>
    <col min="9491" max="9491" width="11.7109375" style="285" bestFit="1" customWidth="1"/>
    <col min="9492" max="9492" width="9" style="285" customWidth="1"/>
    <col min="9493" max="9493" width="11.7109375" style="285" bestFit="1" customWidth="1"/>
    <col min="9494" max="9498" width="13" style="285" customWidth="1"/>
    <col min="9499" max="9499" width="11.7109375" style="285" bestFit="1" customWidth="1"/>
    <col min="9500" max="9500" width="12.42578125" style="285" customWidth="1"/>
    <col min="9501" max="9501" width="12" style="285" bestFit="1" customWidth="1"/>
    <col min="9502" max="9502" width="13.140625" style="285" customWidth="1"/>
    <col min="9503" max="9729" width="9.140625" style="285"/>
    <col min="9730" max="9730" width="29.7109375" style="285" customWidth="1"/>
    <col min="9731" max="9736" width="9.140625" style="285"/>
    <col min="9737" max="9737" width="12" style="285" bestFit="1" customWidth="1"/>
    <col min="9738" max="9738" width="13" style="285" customWidth="1"/>
    <col min="9739" max="9740" width="11.5703125" style="285" bestFit="1" customWidth="1"/>
    <col min="9741" max="9741" width="9.7109375" style="285" customWidth="1"/>
    <col min="9742" max="9742" width="10.28515625" style="285" customWidth="1"/>
    <col min="9743" max="9743" width="8.85546875" style="285" customWidth="1"/>
    <col min="9744" max="9744" width="9.28515625" style="285" customWidth="1"/>
    <col min="9745" max="9745" width="10" style="285" customWidth="1"/>
    <col min="9746" max="9746" width="10.140625" style="285" customWidth="1"/>
    <col min="9747" max="9747" width="11.7109375" style="285" bestFit="1" customWidth="1"/>
    <col min="9748" max="9748" width="9" style="285" customWidth="1"/>
    <col min="9749" max="9749" width="11.7109375" style="285" bestFit="1" customWidth="1"/>
    <col min="9750" max="9754" width="13" style="285" customWidth="1"/>
    <col min="9755" max="9755" width="11.7109375" style="285" bestFit="1" customWidth="1"/>
    <col min="9756" max="9756" width="12.42578125" style="285" customWidth="1"/>
    <col min="9757" max="9757" width="12" style="285" bestFit="1" customWidth="1"/>
    <col min="9758" max="9758" width="13.140625" style="285" customWidth="1"/>
    <col min="9759" max="9985" width="9.140625" style="285"/>
    <col min="9986" max="9986" width="29.7109375" style="285" customWidth="1"/>
    <col min="9987" max="9992" width="9.140625" style="285"/>
    <col min="9993" max="9993" width="12" style="285" bestFit="1" customWidth="1"/>
    <col min="9994" max="9994" width="13" style="285" customWidth="1"/>
    <col min="9995" max="9996" width="11.5703125" style="285" bestFit="1" customWidth="1"/>
    <col min="9997" max="9997" width="9.7109375" style="285" customWidth="1"/>
    <col min="9998" max="9998" width="10.28515625" style="285" customWidth="1"/>
    <col min="9999" max="9999" width="8.85546875" style="285" customWidth="1"/>
    <col min="10000" max="10000" width="9.28515625" style="285" customWidth="1"/>
    <col min="10001" max="10001" width="10" style="285" customWidth="1"/>
    <col min="10002" max="10002" width="10.140625" style="285" customWidth="1"/>
    <col min="10003" max="10003" width="11.7109375" style="285" bestFit="1" customWidth="1"/>
    <col min="10004" max="10004" width="9" style="285" customWidth="1"/>
    <col min="10005" max="10005" width="11.7109375" style="285" bestFit="1" customWidth="1"/>
    <col min="10006" max="10010" width="13" style="285" customWidth="1"/>
    <col min="10011" max="10011" width="11.7109375" style="285" bestFit="1" customWidth="1"/>
    <col min="10012" max="10012" width="12.42578125" style="285" customWidth="1"/>
    <col min="10013" max="10013" width="12" style="285" bestFit="1" customWidth="1"/>
    <col min="10014" max="10014" width="13.140625" style="285" customWidth="1"/>
    <col min="10015" max="10241" width="9.140625" style="285"/>
    <col min="10242" max="10242" width="29.7109375" style="285" customWidth="1"/>
    <col min="10243" max="10248" width="9.140625" style="285"/>
    <col min="10249" max="10249" width="12" style="285" bestFit="1" customWidth="1"/>
    <col min="10250" max="10250" width="13" style="285" customWidth="1"/>
    <col min="10251" max="10252" width="11.5703125" style="285" bestFit="1" customWidth="1"/>
    <col min="10253" max="10253" width="9.7109375" style="285" customWidth="1"/>
    <col min="10254" max="10254" width="10.28515625" style="285" customWidth="1"/>
    <col min="10255" max="10255" width="8.85546875" style="285" customWidth="1"/>
    <col min="10256" max="10256" width="9.28515625" style="285" customWidth="1"/>
    <col min="10257" max="10257" width="10" style="285" customWidth="1"/>
    <col min="10258" max="10258" width="10.140625" style="285" customWidth="1"/>
    <col min="10259" max="10259" width="11.7109375" style="285" bestFit="1" customWidth="1"/>
    <col min="10260" max="10260" width="9" style="285" customWidth="1"/>
    <col min="10261" max="10261" width="11.7109375" style="285" bestFit="1" customWidth="1"/>
    <col min="10262" max="10266" width="13" style="285" customWidth="1"/>
    <col min="10267" max="10267" width="11.7109375" style="285" bestFit="1" customWidth="1"/>
    <col min="10268" max="10268" width="12.42578125" style="285" customWidth="1"/>
    <col min="10269" max="10269" width="12" style="285" bestFit="1" customWidth="1"/>
    <col min="10270" max="10270" width="13.140625" style="285" customWidth="1"/>
    <col min="10271" max="10497" width="9.140625" style="285"/>
    <col min="10498" max="10498" width="29.7109375" style="285" customWidth="1"/>
    <col min="10499" max="10504" width="9.140625" style="285"/>
    <col min="10505" max="10505" width="12" style="285" bestFit="1" customWidth="1"/>
    <col min="10506" max="10506" width="13" style="285" customWidth="1"/>
    <col min="10507" max="10508" width="11.5703125" style="285" bestFit="1" customWidth="1"/>
    <col min="10509" max="10509" width="9.7109375" style="285" customWidth="1"/>
    <col min="10510" max="10510" width="10.28515625" style="285" customWidth="1"/>
    <col min="10511" max="10511" width="8.85546875" style="285" customWidth="1"/>
    <col min="10512" max="10512" width="9.28515625" style="285" customWidth="1"/>
    <col min="10513" max="10513" width="10" style="285" customWidth="1"/>
    <col min="10514" max="10514" width="10.140625" style="285" customWidth="1"/>
    <col min="10515" max="10515" width="11.7109375" style="285" bestFit="1" customWidth="1"/>
    <col min="10516" max="10516" width="9" style="285" customWidth="1"/>
    <col min="10517" max="10517" width="11.7109375" style="285" bestFit="1" customWidth="1"/>
    <col min="10518" max="10522" width="13" style="285" customWidth="1"/>
    <col min="10523" max="10523" width="11.7109375" style="285" bestFit="1" customWidth="1"/>
    <col min="10524" max="10524" width="12.42578125" style="285" customWidth="1"/>
    <col min="10525" max="10525" width="12" style="285" bestFit="1" customWidth="1"/>
    <col min="10526" max="10526" width="13.140625" style="285" customWidth="1"/>
    <col min="10527" max="10753" width="9.140625" style="285"/>
    <col min="10754" max="10754" width="29.7109375" style="285" customWidth="1"/>
    <col min="10755" max="10760" width="9.140625" style="285"/>
    <col min="10761" max="10761" width="12" style="285" bestFit="1" customWidth="1"/>
    <col min="10762" max="10762" width="13" style="285" customWidth="1"/>
    <col min="10763" max="10764" width="11.5703125" style="285" bestFit="1" customWidth="1"/>
    <col min="10765" max="10765" width="9.7109375" style="285" customWidth="1"/>
    <col min="10766" max="10766" width="10.28515625" style="285" customWidth="1"/>
    <col min="10767" max="10767" width="8.85546875" style="285" customWidth="1"/>
    <col min="10768" max="10768" width="9.28515625" style="285" customWidth="1"/>
    <col min="10769" max="10769" width="10" style="285" customWidth="1"/>
    <col min="10770" max="10770" width="10.140625" style="285" customWidth="1"/>
    <col min="10771" max="10771" width="11.7109375" style="285" bestFit="1" customWidth="1"/>
    <col min="10772" max="10772" width="9" style="285" customWidth="1"/>
    <col min="10773" max="10773" width="11.7109375" style="285" bestFit="1" customWidth="1"/>
    <col min="10774" max="10778" width="13" style="285" customWidth="1"/>
    <col min="10779" max="10779" width="11.7109375" style="285" bestFit="1" customWidth="1"/>
    <col min="10780" max="10780" width="12.42578125" style="285" customWidth="1"/>
    <col min="10781" max="10781" width="12" style="285" bestFit="1" customWidth="1"/>
    <col min="10782" max="10782" width="13.140625" style="285" customWidth="1"/>
    <col min="10783" max="11009" width="9.140625" style="285"/>
    <col min="11010" max="11010" width="29.7109375" style="285" customWidth="1"/>
    <col min="11011" max="11016" width="9.140625" style="285"/>
    <col min="11017" max="11017" width="12" style="285" bestFit="1" customWidth="1"/>
    <col min="11018" max="11018" width="13" style="285" customWidth="1"/>
    <col min="11019" max="11020" width="11.5703125" style="285" bestFit="1" customWidth="1"/>
    <col min="11021" max="11021" width="9.7109375" style="285" customWidth="1"/>
    <col min="11022" max="11022" width="10.28515625" style="285" customWidth="1"/>
    <col min="11023" max="11023" width="8.85546875" style="285" customWidth="1"/>
    <col min="11024" max="11024" width="9.28515625" style="285" customWidth="1"/>
    <col min="11025" max="11025" width="10" style="285" customWidth="1"/>
    <col min="11026" max="11026" width="10.140625" style="285" customWidth="1"/>
    <col min="11027" max="11027" width="11.7109375" style="285" bestFit="1" customWidth="1"/>
    <col min="11028" max="11028" width="9" style="285" customWidth="1"/>
    <col min="11029" max="11029" width="11.7109375" style="285" bestFit="1" customWidth="1"/>
    <col min="11030" max="11034" width="13" style="285" customWidth="1"/>
    <col min="11035" max="11035" width="11.7109375" style="285" bestFit="1" customWidth="1"/>
    <col min="11036" max="11036" width="12.42578125" style="285" customWidth="1"/>
    <col min="11037" max="11037" width="12" style="285" bestFit="1" customWidth="1"/>
    <col min="11038" max="11038" width="13.140625" style="285" customWidth="1"/>
    <col min="11039" max="11265" width="9.140625" style="285"/>
    <col min="11266" max="11266" width="29.7109375" style="285" customWidth="1"/>
    <col min="11267" max="11272" width="9.140625" style="285"/>
    <col min="11273" max="11273" width="12" style="285" bestFit="1" customWidth="1"/>
    <col min="11274" max="11274" width="13" style="285" customWidth="1"/>
    <col min="11275" max="11276" width="11.5703125" style="285" bestFit="1" customWidth="1"/>
    <col min="11277" max="11277" width="9.7109375" style="285" customWidth="1"/>
    <col min="11278" max="11278" width="10.28515625" style="285" customWidth="1"/>
    <col min="11279" max="11279" width="8.85546875" style="285" customWidth="1"/>
    <col min="11280" max="11280" width="9.28515625" style="285" customWidth="1"/>
    <col min="11281" max="11281" width="10" style="285" customWidth="1"/>
    <col min="11282" max="11282" width="10.140625" style="285" customWidth="1"/>
    <col min="11283" max="11283" width="11.7109375" style="285" bestFit="1" customWidth="1"/>
    <col min="11284" max="11284" width="9" style="285" customWidth="1"/>
    <col min="11285" max="11285" width="11.7109375" style="285" bestFit="1" customWidth="1"/>
    <col min="11286" max="11290" width="13" style="285" customWidth="1"/>
    <col min="11291" max="11291" width="11.7109375" style="285" bestFit="1" customWidth="1"/>
    <col min="11292" max="11292" width="12.42578125" style="285" customWidth="1"/>
    <col min="11293" max="11293" width="12" style="285" bestFit="1" customWidth="1"/>
    <col min="11294" max="11294" width="13.140625" style="285" customWidth="1"/>
    <col min="11295" max="11521" width="9.140625" style="285"/>
    <col min="11522" max="11522" width="29.7109375" style="285" customWidth="1"/>
    <col min="11523" max="11528" width="9.140625" style="285"/>
    <col min="11529" max="11529" width="12" style="285" bestFit="1" customWidth="1"/>
    <col min="11530" max="11530" width="13" style="285" customWidth="1"/>
    <col min="11531" max="11532" width="11.5703125" style="285" bestFit="1" customWidth="1"/>
    <col min="11533" max="11533" width="9.7109375" style="285" customWidth="1"/>
    <col min="11534" max="11534" width="10.28515625" style="285" customWidth="1"/>
    <col min="11535" max="11535" width="8.85546875" style="285" customWidth="1"/>
    <col min="11536" max="11536" width="9.28515625" style="285" customWidth="1"/>
    <col min="11537" max="11537" width="10" style="285" customWidth="1"/>
    <col min="11538" max="11538" width="10.140625" style="285" customWidth="1"/>
    <col min="11539" max="11539" width="11.7109375" style="285" bestFit="1" customWidth="1"/>
    <col min="11540" max="11540" width="9" style="285" customWidth="1"/>
    <col min="11541" max="11541" width="11.7109375" style="285" bestFit="1" customWidth="1"/>
    <col min="11542" max="11546" width="13" style="285" customWidth="1"/>
    <col min="11547" max="11547" width="11.7109375" style="285" bestFit="1" customWidth="1"/>
    <col min="11548" max="11548" width="12.42578125" style="285" customWidth="1"/>
    <col min="11549" max="11549" width="12" style="285" bestFit="1" customWidth="1"/>
    <col min="11550" max="11550" width="13.140625" style="285" customWidth="1"/>
    <col min="11551" max="11777" width="9.140625" style="285"/>
    <col min="11778" max="11778" width="29.7109375" style="285" customWidth="1"/>
    <col min="11779" max="11784" width="9.140625" style="285"/>
    <col min="11785" max="11785" width="12" style="285" bestFit="1" customWidth="1"/>
    <col min="11786" max="11786" width="13" style="285" customWidth="1"/>
    <col min="11787" max="11788" width="11.5703125" style="285" bestFit="1" customWidth="1"/>
    <col min="11789" max="11789" width="9.7109375" style="285" customWidth="1"/>
    <col min="11790" max="11790" width="10.28515625" style="285" customWidth="1"/>
    <col min="11791" max="11791" width="8.85546875" style="285" customWidth="1"/>
    <col min="11792" max="11792" width="9.28515625" style="285" customWidth="1"/>
    <col min="11793" max="11793" width="10" style="285" customWidth="1"/>
    <col min="11794" max="11794" width="10.140625" style="285" customWidth="1"/>
    <col min="11795" max="11795" width="11.7109375" style="285" bestFit="1" customWidth="1"/>
    <col min="11796" max="11796" width="9" style="285" customWidth="1"/>
    <col min="11797" max="11797" width="11.7109375" style="285" bestFit="1" customWidth="1"/>
    <col min="11798" max="11802" width="13" style="285" customWidth="1"/>
    <col min="11803" max="11803" width="11.7109375" style="285" bestFit="1" customWidth="1"/>
    <col min="11804" max="11804" width="12.42578125" style="285" customWidth="1"/>
    <col min="11805" max="11805" width="12" style="285" bestFit="1" customWidth="1"/>
    <col min="11806" max="11806" width="13.140625" style="285" customWidth="1"/>
    <col min="11807" max="12033" width="9.140625" style="285"/>
    <col min="12034" max="12034" width="29.7109375" style="285" customWidth="1"/>
    <col min="12035" max="12040" width="9.140625" style="285"/>
    <col min="12041" max="12041" width="12" style="285" bestFit="1" customWidth="1"/>
    <col min="12042" max="12042" width="13" style="285" customWidth="1"/>
    <col min="12043" max="12044" width="11.5703125" style="285" bestFit="1" customWidth="1"/>
    <col min="12045" max="12045" width="9.7109375" style="285" customWidth="1"/>
    <col min="12046" max="12046" width="10.28515625" style="285" customWidth="1"/>
    <col min="12047" max="12047" width="8.85546875" style="285" customWidth="1"/>
    <col min="12048" max="12048" width="9.28515625" style="285" customWidth="1"/>
    <col min="12049" max="12049" width="10" style="285" customWidth="1"/>
    <col min="12050" max="12050" width="10.140625" style="285" customWidth="1"/>
    <col min="12051" max="12051" width="11.7109375" style="285" bestFit="1" customWidth="1"/>
    <col min="12052" max="12052" width="9" style="285" customWidth="1"/>
    <col min="12053" max="12053" width="11.7109375" style="285" bestFit="1" customWidth="1"/>
    <col min="12054" max="12058" width="13" style="285" customWidth="1"/>
    <col min="12059" max="12059" width="11.7109375" style="285" bestFit="1" customWidth="1"/>
    <col min="12060" max="12060" width="12.42578125" style="285" customWidth="1"/>
    <col min="12061" max="12061" width="12" style="285" bestFit="1" customWidth="1"/>
    <col min="12062" max="12062" width="13.140625" style="285" customWidth="1"/>
    <col min="12063" max="12289" width="9.140625" style="285"/>
    <col min="12290" max="12290" width="29.7109375" style="285" customWidth="1"/>
    <col min="12291" max="12296" width="9.140625" style="285"/>
    <col min="12297" max="12297" width="12" style="285" bestFit="1" customWidth="1"/>
    <col min="12298" max="12298" width="13" style="285" customWidth="1"/>
    <col min="12299" max="12300" width="11.5703125" style="285" bestFit="1" customWidth="1"/>
    <col min="12301" max="12301" width="9.7109375" style="285" customWidth="1"/>
    <col min="12302" max="12302" width="10.28515625" style="285" customWidth="1"/>
    <col min="12303" max="12303" width="8.85546875" style="285" customWidth="1"/>
    <col min="12304" max="12304" width="9.28515625" style="285" customWidth="1"/>
    <col min="12305" max="12305" width="10" style="285" customWidth="1"/>
    <col min="12306" max="12306" width="10.140625" style="285" customWidth="1"/>
    <col min="12307" max="12307" width="11.7109375" style="285" bestFit="1" customWidth="1"/>
    <col min="12308" max="12308" width="9" style="285" customWidth="1"/>
    <col min="12309" max="12309" width="11.7109375" style="285" bestFit="1" customWidth="1"/>
    <col min="12310" max="12314" width="13" style="285" customWidth="1"/>
    <col min="12315" max="12315" width="11.7109375" style="285" bestFit="1" customWidth="1"/>
    <col min="12316" max="12316" width="12.42578125" style="285" customWidth="1"/>
    <col min="12317" max="12317" width="12" style="285" bestFit="1" customWidth="1"/>
    <col min="12318" max="12318" width="13.140625" style="285" customWidth="1"/>
    <col min="12319" max="12545" width="9.140625" style="285"/>
    <col min="12546" max="12546" width="29.7109375" style="285" customWidth="1"/>
    <col min="12547" max="12552" width="9.140625" style="285"/>
    <col min="12553" max="12553" width="12" style="285" bestFit="1" customWidth="1"/>
    <col min="12554" max="12554" width="13" style="285" customWidth="1"/>
    <col min="12555" max="12556" width="11.5703125" style="285" bestFit="1" customWidth="1"/>
    <col min="12557" max="12557" width="9.7109375" style="285" customWidth="1"/>
    <col min="12558" max="12558" width="10.28515625" style="285" customWidth="1"/>
    <col min="12559" max="12559" width="8.85546875" style="285" customWidth="1"/>
    <col min="12560" max="12560" width="9.28515625" style="285" customWidth="1"/>
    <col min="12561" max="12561" width="10" style="285" customWidth="1"/>
    <col min="12562" max="12562" width="10.140625" style="285" customWidth="1"/>
    <col min="12563" max="12563" width="11.7109375" style="285" bestFit="1" customWidth="1"/>
    <col min="12564" max="12564" width="9" style="285" customWidth="1"/>
    <col min="12565" max="12565" width="11.7109375" style="285" bestFit="1" customWidth="1"/>
    <col min="12566" max="12570" width="13" style="285" customWidth="1"/>
    <col min="12571" max="12571" width="11.7109375" style="285" bestFit="1" customWidth="1"/>
    <col min="12572" max="12572" width="12.42578125" style="285" customWidth="1"/>
    <col min="12573" max="12573" width="12" style="285" bestFit="1" customWidth="1"/>
    <col min="12574" max="12574" width="13.140625" style="285" customWidth="1"/>
    <col min="12575" max="12801" width="9.140625" style="285"/>
    <col min="12802" max="12802" width="29.7109375" style="285" customWidth="1"/>
    <col min="12803" max="12808" width="9.140625" style="285"/>
    <col min="12809" max="12809" width="12" style="285" bestFit="1" customWidth="1"/>
    <col min="12810" max="12810" width="13" style="285" customWidth="1"/>
    <col min="12811" max="12812" width="11.5703125" style="285" bestFit="1" customWidth="1"/>
    <col min="12813" max="12813" width="9.7109375" style="285" customWidth="1"/>
    <col min="12814" max="12814" width="10.28515625" style="285" customWidth="1"/>
    <col min="12815" max="12815" width="8.85546875" style="285" customWidth="1"/>
    <col min="12816" max="12816" width="9.28515625" style="285" customWidth="1"/>
    <col min="12817" max="12817" width="10" style="285" customWidth="1"/>
    <col min="12818" max="12818" width="10.140625" style="285" customWidth="1"/>
    <col min="12819" max="12819" width="11.7109375" style="285" bestFit="1" customWidth="1"/>
    <col min="12820" max="12820" width="9" style="285" customWidth="1"/>
    <col min="12821" max="12821" width="11.7109375" style="285" bestFit="1" customWidth="1"/>
    <col min="12822" max="12826" width="13" style="285" customWidth="1"/>
    <col min="12827" max="12827" width="11.7109375" style="285" bestFit="1" customWidth="1"/>
    <col min="12828" max="12828" width="12.42578125" style="285" customWidth="1"/>
    <col min="12829" max="12829" width="12" style="285" bestFit="1" customWidth="1"/>
    <col min="12830" max="12830" width="13.140625" style="285" customWidth="1"/>
    <col min="12831" max="13057" width="9.140625" style="285"/>
    <col min="13058" max="13058" width="29.7109375" style="285" customWidth="1"/>
    <col min="13059" max="13064" width="9.140625" style="285"/>
    <col min="13065" max="13065" width="12" style="285" bestFit="1" customWidth="1"/>
    <col min="13066" max="13066" width="13" style="285" customWidth="1"/>
    <col min="13067" max="13068" width="11.5703125" style="285" bestFit="1" customWidth="1"/>
    <col min="13069" max="13069" width="9.7109375" style="285" customWidth="1"/>
    <col min="13070" max="13070" width="10.28515625" style="285" customWidth="1"/>
    <col min="13071" max="13071" width="8.85546875" style="285" customWidth="1"/>
    <col min="13072" max="13072" width="9.28515625" style="285" customWidth="1"/>
    <col min="13073" max="13073" width="10" style="285" customWidth="1"/>
    <col min="13074" max="13074" width="10.140625" style="285" customWidth="1"/>
    <col min="13075" max="13075" width="11.7109375" style="285" bestFit="1" customWidth="1"/>
    <col min="13076" max="13076" width="9" style="285" customWidth="1"/>
    <col min="13077" max="13077" width="11.7109375" style="285" bestFit="1" customWidth="1"/>
    <col min="13078" max="13082" width="13" style="285" customWidth="1"/>
    <col min="13083" max="13083" width="11.7109375" style="285" bestFit="1" customWidth="1"/>
    <col min="13084" max="13084" width="12.42578125" style="285" customWidth="1"/>
    <col min="13085" max="13085" width="12" style="285" bestFit="1" customWidth="1"/>
    <col min="13086" max="13086" width="13.140625" style="285" customWidth="1"/>
    <col min="13087" max="13313" width="9.140625" style="285"/>
    <col min="13314" max="13314" width="29.7109375" style="285" customWidth="1"/>
    <col min="13315" max="13320" width="9.140625" style="285"/>
    <col min="13321" max="13321" width="12" style="285" bestFit="1" customWidth="1"/>
    <col min="13322" max="13322" width="13" style="285" customWidth="1"/>
    <col min="13323" max="13324" width="11.5703125" style="285" bestFit="1" customWidth="1"/>
    <col min="13325" max="13325" width="9.7109375" style="285" customWidth="1"/>
    <col min="13326" max="13326" width="10.28515625" style="285" customWidth="1"/>
    <col min="13327" max="13327" width="8.85546875" style="285" customWidth="1"/>
    <col min="13328" max="13328" width="9.28515625" style="285" customWidth="1"/>
    <col min="13329" max="13329" width="10" style="285" customWidth="1"/>
    <col min="13330" max="13330" width="10.140625" style="285" customWidth="1"/>
    <col min="13331" max="13331" width="11.7109375" style="285" bestFit="1" customWidth="1"/>
    <col min="13332" max="13332" width="9" style="285" customWidth="1"/>
    <col min="13333" max="13333" width="11.7109375" style="285" bestFit="1" customWidth="1"/>
    <col min="13334" max="13338" width="13" style="285" customWidth="1"/>
    <col min="13339" max="13339" width="11.7109375" style="285" bestFit="1" customWidth="1"/>
    <col min="13340" max="13340" width="12.42578125" style="285" customWidth="1"/>
    <col min="13341" max="13341" width="12" style="285" bestFit="1" customWidth="1"/>
    <col min="13342" max="13342" width="13.140625" style="285" customWidth="1"/>
    <col min="13343" max="13569" width="9.140625" style="285"/>
    <col min="13570" max="13570" width="29.7109375" style="285" customWidth="1"/>
    <col min="13571" max="13576" width="9.140625" style="285"/>
    <col min="13577" max="13577" width="12" style="285" bestFit="1" customWidth="1"/>
    <col min="13578" max="13578" width="13" style="285" customWidth="1"/>
    <col min="13579" max="13580" width="11.5703125" style="285" bestFit="1" customWidth="1"/>
    <col min="13581" max="13581" width="9.7109375" style="285" customWidth="1"/>
    <col min="13582" max="13582" width="10.28515625" style="285" customWidth="1"/>
    <col min="13583" max="13583" width="8.85546875" style="285" customWidth="1"/>
    <col min="13584" max="13584" width="9.28515625" style="285" customWidth="1"/>
    <col min="13585" max="13585" width="10" style="285" customWidth="1"/>
    <col min="13586" max="13586" width="10.140625" style="285" customWidth="1"/>
    <col min="13587" max="13587" width="11.7109375" style="285" bestFit="1" customWidth="1"/>
    <col min="13588" max="13588" width="9" style="285" customWidth="1"/>
    <col min="13589" max="13589" width="11.7109375" style="285" bestFit="1" customWidth="1"/>
    <col min="13590" max="13594" width="13" style="285" customWidth="1"/>
    <col min="13595" max="13595" width="11.7109375" style="285" bestFit="1" customWidth="1"/>
    <col min="13596" max="13596" width="12.42578125" style="285" customWidth="1"/>
    <col min="13597" max="13597" width="12" style="285" bestFit="1" customWidth="1"/>
    <col min="13598" max="13598" width="13.140625" style="285" customWidth="1"/>
    <col min="13599" max="13825" width="9.140625" style="285"/>
    <col min="13826" max="13826" width="29.7109375" style="285" customWidth="1"/>
    <col min="13827" max="13832" width="9.140625" style="285"/>
    <col min="13833" max="13833" width="12" style="285" bestFit="1" customWidth="1"/>
    <col min="13834" max="13834" width="13" style="285" customWidth="1"/>
    <col min="13835" max="13836" width="11.5703125" style="285" bestFit="1" customWidth="1"/>
    <col min="13837" max="13837" width="9.7109375" style="285" customWidth="1"/>
    <col min="13838" max="13838" width="10.28515625" style="285" customWidth="1"/>
    <col min="13839" max="13839" width="8.85546875" style="285" customWidth="1"/>
    <col min="13840" max="13840" width="9.28515625" style="285" customWidth="1"/>
    <col min="13841" max="13841" width="10" style="285" customWidth="1"/>
    <col min="13842" max="13842" width="10.140625" style="285" customWidth="1"/>
    <col min="13843" max="13843" width="11.7109375" style="285" bestFit="1" customWidth="1"/>
    <col min="13844" max="13844" width="9" style="285" customWidth="1"/>
    <col min="13845" max="13845" width="11.7109375" style="285" bestFit="1" customWidth="1"/>
    <col min="13846" max="13850" width="13" style="285" customWidth="1"/>
    <col min="13851" max="13851" width="11.7109375" style="285" bestFit="1" customWidth="1"/>
    <col min="13852" max="13852" width="12.42578125" style="285" customWidth="1"/>
    <col min="13853" max="13853" width="12" style="285" bestFit="1" customWidth="1"/>
    <col min="13854" max="13854" width="13.140625" style="285" customWidth="1"/>
    <col min="13855" max="14081" width="9.140625" style="285"/>
    <col min="14082" max="14082" width="29.7109375" style="285" customWidth="1"/>
    <col min="14083" max="14088" width="9.140625" style="285"/>
    <col min="14089" max="14089" width="12" style="285" bestFit="1" customWidth="1"/>
    <col min="14090" max="14090" width="13" style="285" customWidth="1"/>
    <col min="14091" max="14092" width="11.5703125" style="285" bestFit="1" customWidth="1"/>
    <col min="14093" max="14093" width="9.7109375" style="285" customWidth="1"/>
    <col min="14094" max="14094" width="10.28515625" style="285" customWidth="1"/>
    <col min="14095" max="14095" width="8.85546875" style="285" customWidth="1"/>
    <col min="14096" max="14096" width="9.28515625" style="285" customWidth="1"/>
    <col min="14097" max="14097" width="10" style="285" customWidth="1"/>
    <col min="14098" max="14098" width="10.140625" style="285" customWidth="1"/>
    <col min="14099" max="14099" width="11.7109375" style="285" bestFit="1" customWidth="1"/>
    <col min="14100" max="14100" width="9" style="285" customWidth="1"/>
    <col min="14101" max="14101" width="11.7109375" style="285" bestFit="1" customWidth="1"/>
    <col min="14102" max="14106" width="13" style="285" customWidth="1"/>
    <col min="14107" max="14107" width="11.7109375" style="285" bestFit="1" customWidth="1"/>
    <col min="14108" max="14108" width="12.42578125" style="285" customWidth="1"/>
    <col min="14109" max="14109" width="12" style="285" bestFit="1" customWidth="1"/>
    <col min="14110" max="14110" width="13.140625" style="285" customWidth="1"/>
    <col min="14111" max="14337" width="9.140625" style="285"/>
    <col min="14338" max="14338" width="29.7109375" style="285" customWidth="1"/>
    <col min="14339" max="14344" width="9.140625" style="285"/>
    <col min="14345" max="14345" width="12" style="285" bestFit="1" customWidth="1"/>
    <col min="14346" max="14346" width="13" style="285" customWidth="1"/>
    <col min="14347" max="14348" width="11.5703125" style="285" bestFit="1" customWidth="1"/>
    <col min="14349" max="14349" width="9.7109375" style="285" customWidth="1"/>
    <col min="14350" max="14350" width="10.28515625" style="285" customWidth="1"/>
    <col min="14351" max="14351" width="8.85546875" style="285" customWidth="1"/>
    <col min="14352" max="14352" width="9.28515625" style="285" customWidth="1"/>
    <col min="14353" max="14353" width="10" style="285" customWidth="1"/>
    <col min="14354" max="14354" width="10.140625" style="285" customWidth="1"/>
    <col min="14355" max="14355" width="11.7109375" style="285" bestFit="1" customWidth="1"/>
    <col min="14356" max="14356" width="9" style="285" customWidth="1"/>
    <col min="14357" max="14357" width="11.7109375" style="285" bestFit="1" customWidth="1"/>
    <col min="14358" max="14362" width="13" style="285" customWidth="1"/>
    <col min="14363" max="14363" width="11.7109375" style="285" bestFit="1" customWidth="1"/>
    <col min="14364" max="14364" width="12.42578125" style="285" customWidth="1"/>
    <col min="14365" max="14365" width="12" style="285" bestFit="1" customWidth="1"/>
    <col min="14366" max="14366" width="13.140625" style="285" customWidth="1"/>
    <col min="14367" max="14593" width="9.140625" style="285"/>
    <col min="14594" max="14594" width="29.7109375" style="285" customWidth="1"/>
    <col min="14595" max="14600" width="9.140625" style="285"/>
    <col min="14601" max="14601" width="12" style="285" bestFit="1" customWidth="1"/>
    <col min="14602" max="14602" width="13" style="285" customWidth="1"/>
    <col min="14603" max="14604" width="11.5703125" style="285" bestFit="1" customWidth="1"/>
    <col min="14605" max="14605" width="9.7109375" style="285" customWidth="1"/>
    <col min="14606" max="14606" width="10.28515625" style="285" customWidth="1"/>
    <col min="14607" max="14607" width="8.85546875" style="285" customWidth="1"/>
    <col min="14608" max="14608" width="9.28515625" style="285" customWidth="1"/>
    <col min="14609" max="14609" width="10" style="285" customWidth="1"/>
    <col min="14610" max="14610" width="10.140625" style="285" customWidth="1"/>
    <col min="14611" max="14611" width="11.7109375" style="285" bestFit="1" customWidth="1"/>
    <col min="14612" max="14612" width="9" style="285" customWidth="1"/>
    <col min="14613" max="14613" width="11.7109375" style="285" bestFit="1" customWidth="1"/>
    <col min="14614" max="14618" width="13" style="285" customWidth="1"/>
    <col min="14619" max="14619" width="11.7109375" style="285" bestFit="1" customWidth="1"/>
    <col min="14620" max="14620" width="12.42578125" style="285" customWidth="1"/>
    <col min="14621" max="14621" width="12" style="285" bestFit="1" customWidth="1"/>
    <col min="14622" max="14622" width="13.140625" style="285" customWidth="1"/>
    <col min="14623" max="14849" width="9.140625" style="285"/>
    <col min="14850" max="14850" width="29.7109375" style="285" customWidth="1"/>
    <col min="14851" max="14856" width="9.140625" style="285"/>
    <col min="14857" max="14857" width="12" style="285" bestFit="1" customWidth="1"/>
    <col min="14858" max="14858" width="13" style="285" customWidth="1"/>
    <col min="14859" max="14860" width="11.5703125" style="285" bestFit="1" customWidth="1"/>
    <col min="14861" max="14861" width="9.7109375" style="285" customWidth="1"/>
    <col min="14862" max="14862" width="10.28515625" style="285" customWidth="1"/>
    <col min="14863" max="14863" width="8.85546875" style="285" customWidth="1"/>
    <col min="14864" max="14864" width="9.28515625" style="285" customWidth="1"/>
    <col min="14865" max="14865" width="10" style="285" customWidth="1"/>
    <col min="14866" max="14866" width="10.140625" style="285" customWidth="1"/>
    <col min="14867" max="14867" width="11.7109375" style="285" bestFit="1" customWidth="1"/>
    <col min="14868" max="14868" width="9" style="285" customWidth="1"/>
    <col min="14869" max="14869" width="11.7109375" style="285" bestFit="1" customWidth="1"/>
    <col min="14870" max="14874" width="13" style="285" customWidth="1"/>
    <col min="14875" max="14875" width="11.7109375" style="285" bestFit="1" customWidth="1"/>
    <col min="14876" max="14876" width="12.42578125" style="285" customWidth="1"/>
    <col min="14877" max="14877" width="12" style="285" bestFit="1" customWidth="1"/>
    <col min="14878" max="14878" width="13.140625" style="285" customWidth="1"/>
    <col min="14879" max="15105" width="9.140625" style="285"/>
    <col min="15106" max="15106" width="29.7109375" style="285" customWidth="1"/>
    <col min="15107" max="15112" width="9.140625" style="285"/>
    <col min="15113" max="15113" width="12" style="285" bestFit="1" customWidth="1"/>
    <col min="15114" max="15114" width="13" style="285" customWidth="1"/>
    <col min="15115" max="15116" width="11.5703125" style="285" bestFit="1" customWidth="1"/>
    <col min="15117" max="15117" width="9.7109375" style="285" customWidth="1"/>
    <col min="15118" max="15118" width="10.28515625" style="285" customWidth="1"/>
    <col min="15119" max="15119" width="8.85546875" style="285" customWidth="1"/>
    <col min="15120" max="15120" width="9.28515625" style="285" customWidth="1"/>
    <col min="15121" max="15121" width="10" style="285" customWidth="1"/>
    <col min="15122" max="15122" width="10.140625" style="285" customWidth="1"/>
    <col min="15123" max="15123" width="11.7109375" style="285" bestFit="1" customWidth="1"/>
    <col min="15124" max="15124" width="9" style="285" customWidth="1"/>
    <col min="15125" max="15125" width="11.7109375" style="285" bestFit="1" customWidth="1"/>
    <col min="15126" max="15130" width="13" style="285" customWidth="1"/>
    <col min="15131" max="15131" width="11.7109375" style="285" bestFit="1" customWidth="1"/>
    <col min="15132" max="15132" width="12.42578125" style="285" customWidth="1"/>
    <col min="15133" max="15133" width="12" style="285" bestFit="1" customWidth="1"/>
    <col min="15134" max="15134" width="13.140625" style="285" customWidth="1"/>
    <col min="15135" max="15361" width="9.140625" style="285"/>
    <col min="15362" max="15362" width="29.7109375" style="285" customWidth="1"/>
    <col min="15363" max="15368" width="9.140625" style="285"/>
    <col min="15369" max="15369" width="12" style="285" bestFit="1" customWidth="1"/>
    <col min="15370" max="15370" width="13" style="285" customWidth="1"/>
    <col min="15371" max="15372" width="11.5703125" style="285" bestFit="1" customWidth="1"/>
    <col min="15373" max="15373" width="9.7109375" style="285" customWidth="1"/>
    <col min="15374" max="15374" width="10.28515625" style="285" customWidth="1"/>
    <col min="15375" max="15375" width="8.85546875" style="285" customWidth="1"/>
    <col min="15376" max="15376" width="9.28515625" style="285" customWidth="1"/>
    <col min="15377" max="15377" width="10" style="285" customWidth="1"/>
    <col min="15378" max="15378" width="10.140625" style="285" customWidth="1"/>
    <col min="15379" max="15379" width="11.7109375" style="285" bestFit="1" customWidth="1"/>
    <col min="15380" max="15380" width="9" style="285" customWidth="1"/>
    <col min="15381" max="15381" width="11.7109375" style="285" bestFit="1" customWidth="1"/>
    <col min="15382" max="15386" width="13" style="285" customWidth="1"/>
    <col min="15387" max="15387" width="11.7109375" style="285" bestFit="1" customWidth="1"/>
    <col min="15388" max="15388" width="12.42578125" style="285" customWidth="1"/>
    <col min="15389" max="15389" width="12" style="285" bestFit="1" customWidth="1"/>
    <col min="15390" max="15390" width="13.140625" style="285" customWidth="1"/>
    <col min="15391" max="15617" width="9.140625" style="285"/>
    <col min="15618" max="15618" width="29.7109375" style="285" customWidth="1"/>
    <col min="15619" max="15624" width="9.140625" style="285"/>
    <col min="15625" max="15625" width="12" style="285" bestFit="1" customWidth="1"/>
    <col min="15626" max="15626" width="13" style="285" customWidth="1"/>
    <col min="15627" max="15628" width="11.5703125" style="285" bestFit="1" customWidth="1"/>
    <col min="15629" max="15629" width="9.7109375" style="285" customWidth="1"/>
    <col min="15630" max="15630" width="10.28515625" style="285" customWidth="1"/>
    <col min="15631" max="15631" width="8.85546875" style="285" customWidth="1"/>
    <col min="15632" max="15632" width="9.28515625" style="285" customWidth="1"/>
    <col min="15633" max="15633" width="10" style="285" customWidth="1"/>
    <col min="15634" max="15634" width="10.140625" style="285" customWidth="1"/>
    <col min="15635" max="15635" width="11.7109375" style="285" bestFit="1" customWidth="1"/>
    <col min="15636" max="15636" width="9" style="285" customWidth="1"/>
    <col min="15637" max="15637" width="11.7109375" style="285" bestFit="1" customWidth="1"/>
    <col min="15638" max="15642" width="13" style="285" customWidth="1"/>
    <col min="15643" max="15643" width="11.7109375" style="285" bestFit="1" customWidth="1"/>
    <col min="15644" max="15644" width="12.42578125" style="285" customWidth="1"/>
    <col min="15645" max="15645" width="12" style="285" bestFit="1" customWidth="1"/>
    <col min="15646" max="15646" width="13.140625" style="285" customWidth="1"/>
    <col min="15647" max="15873" width="9.140625" style="285"/>
    <col min="15874" max="15874" width="29.7109375" style="285" customWidth="1"/>
    <col min="15875" max="15880" width="9.140625" style="285"/>
    <col min="15881" max="15881" width="12" style="285" bestFit="1" customWidth="1"/>
    <col min="15882" max="15882" width="13" style="285" customWidth="1"/>
    <col min="15883" max="15884" width="11.5703125" style="285" bestFit="1" customWidth="1"/>
    <col min="15885" max="15885" width="9.7109375" style="285" customWidth="1"/>
    <col min="15886" max="15886" width="10.28515625" style="285" customWidth="1"/>
    <col min="15887" max="15887" width="8.85546875" style="285" customWidth="1"/>
    <col min="15888" max="15888" width="9.28515625" style="285" customWidth="1"/>
    <col min="15889" max="15889" width="10" style="285" customWidth="1"/>
    <col min="15890" max="15890" width="10.140625" style="285" customWidth="1"/>
    <col min="15891" max="15891" width="11.7109375" style="285" bestFit="1" customWidth="1"/>
    <col min="15892" max="15892" width="9" style="285" customWidth="1"/>
    <col min="15893" max="15893" width="11.7109375" style="285" bestFit="1" customWidth="1"/>
    <col min="15894" max="15898" width="13" style="285" customWidth="1"/>
    <col min="15899" max="15899" width="11.7109375" style="285" bestFit="1" customWidth="1"/>
    <col min="15900" max="15900" width="12.42578125" style="285" customWidth="1"/>
    <col min="15901" max="15901" width="12" style="285" bestFit="1" customWidth="1"/>
    <col min="15902" max="15902" width="13.140625" style="285" customWidth="1"/>
    <col min="15903" max="16129" width="9.140625" style="285"/>
    <col min="16130" max="16130" width="29.7109375" style="285" customWidth="1"/>
    <col min="16131" max="16136" width="9.140625" style="285"/>
    <col min="16137" max="16137" width="12" style="285" bestFit="1" customWidth="1"/>
    <col min="16138" max="16138" width="13" style="285" customWidth="1"/>
    <col min="16139" max="16140" width="11.5703125" style="285" bestFit="1" customWidth="1"/>
    <col min="16141" max="16141" width="9.7109375" style="285" customWidth="1"/>
    <col min="16142" max="16142" width="10.28515625" style="285" customWidth="1"/>
    <col min="16143" max="16143" width="8.85546875" style="285" customWidth="1"/>
    <col min="16144" max="16144" width="9.28515625" style="285" customWidth="1"/>
    <col min="16145" max="16145" width="10" style="285" customWidth="1"/>
    <col min="16146" max="16146" width="10.140625" style="285" customWidth="1"/>
    <col min="16147" max="16147" width="11.7109375" style="285" bestFit="1" customWidth="1"/>
    <col min="16148" max="16148" width="9" style="285" customWidth="1"/>
    <col min="16149" max="16149" width="11.7109375" style="285" bestFit="1" customWidth="1"/>
    <col min="16150" max="16154" width="13" style="285" customWidth="1"/>
    <col min="16155" max="16155" width="11.7109375" style="285" bestFit="1" customWidth="1"/>
    <col min="16156" max="16156" width="12.42578125" style="285" customWidth="1"/>
    <col min="16157" max="16157" width="12" style="285" bestFit="1" customWidth="1"/>
    <col min="16158" max="16158" width="13.140625" style="285" customWidth="1"/>
    <col min="16159" max="16384" width="9.140625" style="285"/>
  </cols>
  <sheetData>
    <row r="1" spans="1:30">
      <c r="A1" s="627" t="s">
        <v>519</v>
      </c>
      <c r="B1" s="627"/>
      <c r="C1" s="627"/>
      <c r="D1" s="627"/>
      <c r="E1" s="627"/>
      <c r="F1" s="627"/>
      <c r="G1" s="627"/>
      <c r="H1" s="627"/>
      <c r="I1" s="627"/>
      <c r="J1" s="627"/>
      <c r="K1" s="627"/>
      <c r="L1" s="627"/>
      <c r="M1" s="627"/>
      <c r="N1" s="627"/>
      <c r="O1" s="627"/>
      <c r="P1" s="627"/>
      <c r="Q1" s="627"/>
      <c r="R1" s="627"/>
      <c r="S1" s="627"/>
      <c r="T1" s="627"/>
      <c r="U1" s="627"/>
      <c r="V1" s="627"/>
      <c r="W1" s="627"/>
      <c r="X1" s="627"/>
      <c r="Y1" s="627"/>
      <c r="Z1" s="627"/>
      <c r="AA1" s="627"/>
      <c r="AB1" s="627"/>
      <c r="AC1" s="627"/>
      <c r="AD1" s="627"/>
    </row>
    <row r="2" spans="1:30" ht="40.5" customHeight="1">
      <c r="A2" s="627" t="s">
        <v>520</v>
      </c>
      <c r="B2" s="627"/>
      <c r="C2" s="627"/>
      <c r="D2" s="627"/>
      <c r="E2" s="627"/>
      <c r="F2" s="627"/>
      <c r="G2" s="627"/>
      <c r="H2" s="627"/>
      <c r="I2" s="627"/>
      <c r="J2" s="627"/>
      <c r="K2" s="627"/>
      <c r="L2" s="627"/>
      <c r="M2" s="627"/>
      <c r="N2" s="627"/>
      <c r="O2" s="627"/>
      <c r="P2" s="627"/>
      <c r="Q2" s="627"/>
      <c r="R2" s="627"/>
      <c r="S2" s="627"/>
      <c r="T2" s="627"/>
      <c r="U2" s="627"/>
      <c r="V2" s="627"/>
      <c r="W2" s="627"/>
      <c r="X2" s="627"/>
      <c r="Y2" s="627"/>
      <c r="Z2" s="627"/>
      <c r="AA2" s="627"/>
      <c r="AB2" s="627"/>
      <c r="AC2" s="627"/>
      <c r="AD2" s="627"/>
    </row>
    <row r="3" spans="1:30">
      <c r="A3" s="627" t="s">
        <v>521</v>
      </c>
      <c r="B3" s="627"/>
      <c r="C3" s="627"/>
      <c r="D3" s="627"/>
      <c r="E3" s="627"/>
      <c r="F3" s="627"/>
      <c r="G3" s="627"/>
      <c r="H3" s="627"/>
      <c r="I3" s="627"/>
      <c r="J3" s="627"/>
      <c r="K3" s="627"/>
      <c r="L3" s="627"/>
      <c r="M3" s="627"/>
      <c r="N3" s="627"/>
      <c r="O3" s="627"/>
      <c r="P3" s="627"/>
      <c r="Q3" s="627"/>
      <c r="R3" s="627"/>
      <c r="S3" s="627"/>
      <c r="T3" s="627"/>
      <c r="U3" s="627"/>
      <c r="V3" s="627"/>
      <c r="W3" s="627"/>
      <c r="X3" s="627"/>
      <c r="Y3" s="627"/>
      <c r="Z3" s="627"/>
      <c r="AA3" s="627"/>
      <c r="AB3" s="627"/>
      <c r="AC3" s="627"/>
      <c r="AD3" s="627"/>
    </row>
    <row r="4" spans="1:30" ht="1.5" customHeight="1">
      <c r="A4" s="286"/>
      <c r="B4" s="286"/>
      <c r="C4" s="286"/>
      <c r="D4" s="286"/>
      <c r="E4" s="286"/>
      <c r="F4" s="286"/>
      <c r="G4" s="286"/>
      <c r="H4" s="286"/>
      <c r="I4" s="286"/>
      <c r="J4" s="286"/>
      <c r="K4" s="286"/>
      <c r="L4" s="286"/>
      <c r="M4" s="286"/>
      <c r="N4" s="286"/>
      <c r="O4" s="286"/>
      <c r="P4" s="286"/>
      <c r="Q4" s="286"/>
      <c r="R4" s="286"/>
      <c r="S4" s="286"/>
      <c r="T4" s="286"/>
      <c r="U4" s="286"/>
      <c r="V4" s="286"/>
      <c r="W4" s="286"/>
      <c r="X4" s="286"/>
      <c r="Y4" s="286"/>
      <c r="Z4" s="286"/>
      <c r="AA4" s="286"/>
      <c r="AB4" s="286"/>
      <c r="AC4" s="628"/>
      <c r="AD4" s="628"/>
    </row>
    <row r="5" spans="1:30">
      <c r="A5" s="629" t="s">
        <v>508</v>
      </c>
      <c r="B5" s="632" t="s">
        <v>95</v>
      </c>
      <c r="C5" s="635" t="s">
        <v>522</v>
      </c>
      <c r="D5" s="636"/>
      <c r="E5" s="636"/>
      <c r="F5" s="636"/>
      <c r="G5" s="636" t="s">
        <v>523</v>
      </c>
      <c r="H5" s="636"/>
      <c r="I5" s="636"/>
      <c r="J5" s="636"/>
      <c r="K5" s="636" t="s">
        <v>524</v>
      </c>
      <c r="L5" s="636"/>
      <c r="M5" s="636"/>
      <c r="N5" s="636"/>
      <c r="O5" s="636" t="s">
        <v>525</v>
      </c>
      <c r="P5" s="636"/>
      <c r="Q5" s="636"/>
      <c r="R5" s="636"/>
      <c r="S5" s="636" t="s">
        <v>526</v>
      </c>
      <c r="T5" s="636"/>
      <c r="U5" s="636"/>
      <c r="V5" s="636"/>
      <c r="W5" s="637" t="s">
        <v>527</v>
      </c>
      <c r="X5" s="638"/>
      <c r="Y5" s="638"/>
      <c r="Z5" s="635"/>
      <c r="AA5" s="636" t="s">
        <v>46</v>
      </c>
      <c r="AB5" s="636"/>
      <c r="AC5" s="636"/>
      <c r="AD5" s="636"/>
    </row>
    <row r="6" spans="1:30" ht="87.75" customHeight="1">
      <c r="A6" s="630"/>
      <c r="B6" s="633"/>
      <c r="C6" s="639" t="s">
        <v>528</v>
      </c>
      <c r="D6" s="640"/>
      <c r="E6" s="641" t="s">
        <v>529</v>
      </c>
      <c r="F6" s="641"/>
      <c r="G6" s="640" t="s">
        <v>528</v>
      </c>
      <c r="H6" s="640"/>
      <c r="I6" s="641" t="s">
        <v>529</v>
      </c>
      <c r="J6" s="641"/>
      <c r="K6" s="640" t="s">
        <v>528</v>
      </c>
      <c r="L6" s="640"/>
      <c r="M6" s="641" t="s">
        <v>529</v>
      </c>
      <c r="N6" s="641"/>
      <c r="O6" s="640" t="s">
        <v>528</v>
      </c>
      <c r="P6" s="640"/>
      <c r="Q6" s="641" t="s">
        <v>529</v>
      </c>
      <c r="R6" s="641"/>
      <c r="S6" s="640" t="s">
        <v>528</v>
      </c>
      <c r="T6" s="640"/>
      <c r="U6" s="641" t="s">
        <v>529</v>
      </c>
      <c r="V6" s="641"/>
      <c r="W6" s="640" t="s">
        <v>528</v>
      </c>
      <c r="X6" s="640"/>
      <c r="Y6" s="641" t="s">
        <v>529</v>
      </c>
      <c r="Z6" s="641"/>
      <c r="AA6" s="640" t="s">
        <v>528</v>
      </c>
      <c r="AB6" s="640"/>
      <c r="AC6" s="641" t="s">
        <v>529</v>
      </c>
      <c r="AD6" s="641"/>
    </row>
    <row r="7" spans="1:30" ht="33" customHeight="1">
      <c r="A7" s="631"/>
      <c r="B7" s="634"/>
      <c r="C7" s="287" t="s">
        <v>389</v>
      </c>
      <c r="D7" s="288" t="s">
        <v>530</v>
      </c>
      <c r="E7" s="289" t="s">
        <v>389</v>
      </c>
      <c r="F7" s="288" t="s">
        <v>530</v>
      </c>
      <c r="G7" s="289" t="s">
        <v>389</v>
      </c>
      <c r="H7" s="288" t="s">
        <v>530</v>
      </c>
      <c r="I7" s="289" t="s">
        <v>389</v>
      </c>
      <c r="J7" s="288" t="s">
        <v>530</v>
      </c>
      <c r="K7" s="289" t="s">
        <v>389</v>
      </c>
      <c r="L7" s="288" t="s">
        <v>530</v>
      </c>
      <c r="M7" s="289" t="s">
        <v>389</v>
      </c>
      <c r="N7" s="288" t="s">
        <v>530</v>
      </c>
      <c r="O7" s="289" t="s">
        <v>389</v>
      </c>
      <c r="P7" s="288" t="s">
        <v>530</v>
      </c>
      <c r="Q7" s="289" t="s">
        <v>389</v>
      </c>
      <c r="R7" s="288" t="s">
        <v>530</v>
      </c>
      <c r="S7" s="289" t="s">
        <v>389</v>
      </c>
      <c r="T7" s="288" t="s">
        <v>530</v>
      </c>
      <c r="U7" s="289" t="s">
        <v>389</v>
      </c>
      <c r="V7" s="288" t="s">
        <v>530</v>
      </c>
      <c r="W7" s="289" t="s">
        <v>389</v>
      </c>
      <c r="X7" s="288" t="s">
        <v>530</v>
      </c>
      <c r="Y7" s="289" t="s">
        <v>389</v>
      </c>
      <c r="Z7" s="288" t="s">
        <v>530</v>
      </c>
      <c r="AA7" s="289" t="s">
        <v>389</v>
      </c>
      <c r="AB7" s="288" t="s">
        <v>530</v>
      </c>
      <c r="AC7" s="289" t="s">
        <v>389</v>
      </c>
      <c r="AD7" s="288" t="s">
        <v>530</v>
      </c>
    </row>
    <row r="8" spans="1:30" ht="20.100000000000001" customHeight="1">
      <c r="A8" s="290" t="s">
        <v>328</v>
      </c>
      <c r="B8" s="291" t="s">
        <v>329</v>
      </c>
      <c r="C8" s="292"/>
      <c r="D8" s="293"/>
      <c r="E8" s="293"/>
      <c r="F8" s="293"/>
      <c r="G8" s="293"/>
      <c r="H8" s="293"/>
      <c r="I8" s="292"/>
      <c r="J8" s="293"/>
      <c r="K8" s="293"/>
      <c r="L8" s="293"/>
      <c r="M8" s="292"/>
      <c r="N8" s="293"/>
      <c r="O8" s="293"/>
      <c r="P8" s="293"/>
      <c r="Q8" s="292"/>
      <c r="R8" s="293"/>
      <c r="S8" s="293"/>
      <c r="T8" s="293"/>
      <c r="U8" s="292"/>
      <c r="V8" s="293"/>
      <c r="W8" s="293"/>
      <c r="X8" s="293"/>
      <c r="Y8" s="293"/>
      <c r="Z8" s="293"/>
      <c r="AA8" s="293"/>
      <c r="AB8" s="293"/>
      <c r="AC8" s="292"/>
      <c r="AD8" s="293"/>
    </row>
    <row r="9" spans="1:30" ht="24.95" customHeight="1">
      <c r="A9" s="294">
        <v>1</v>
      </c>
      <c r="B9" s="295" t="s">
        <v>149</v>
      </c>
      <c r="C9" s="296">
        <v>1939</v>
      </c>
      <c r="D9" s="296">
        <v>1960</v>
      </c>
      <c r="E9" s="296">
        <v>31923</v>
      </c>
      <c r="F9" s="296">
        <v>50312</v>
      </c>
      <c r="G9" s="296">
        <v>2594</v>
      </c>
      <c r="H9" s="296">
        <v>2603</v>
      </c>
      <c r="I9" s="296">
        <v>118102</v>
      </c>
      <c r="J9" s="296">
        <v>169195</v>
      </c>
      <c r="K9" s="296">
        <v>23</v>
      </c>
      <c r="L9" s="296">
        <v>44</v>
      </c>
      <c r="M9" s="296">
        <v>229</v>
      </c>
      <c r="N9" s="296">
        <v>2328</v>
      </c>
      <c r="O9" s="296">
        <v>34</v>
      </c>
      <c r="P9" s="296">
        <v>38</v>
      </c>
      <c r="Q9" s="296">
        <v>748</v>
      </c>
      <c r="R9" s="296">
        <v>2250</v>
      </c>
      <c r="S9" s="296">
        <v>0</v>
      </c>
      <c r="T9" s="296">
        <v>0</v>
      </c>
      <c r="U9" s="296">
        <v>0</v>
      </c>
      <c r="V9" s="296">
        <v>0</v>
      </c>
      <c r="W9" s="296">
        <v>11</v>
      </c>
      <c r="X9" s="296">
        <v>14</v>
      </c>
      <c r="Y9" s="296">
        <v>6</v>
      </c>
      <c r="Z9" s="296">
        <v>7</v>
      </c>
      <c r="AA9" s="296">
        <v>4601</v>
      </c>
      <c r="AB9" s="296">
        <v>4659</v>
      </c>
      <c r="AC9" s="296">
        <v>151008</v>
      </c>
      <c r="AD9" s="296">
        <v>224092</v>
      </c>
    </row>
    <row r="10" spans="1:30" ht="24.95" customHeight="1">
      <c r="A10" s="294">
        <v>2</v>
      </c>
      <c r="B10" s="295" t="s">
        <v>150</v>
      </c>
      <c r="C10" s="296">
        <v>1972</v>
      </c>
      <c r="D10" s="296">
        <v>8587</v>
      </c>
      <c r="E10" s="296">
        <v>7517</v>
      </c>
      <c r="F10" s="296">
        <v>39311</v>
      </c>
      <c r="G10" s="296">
        <v>5443</v>
      </c>
      <c r="H10" s="296">
        <v>24374</v>
      </c>
      <c r="I10" s="296">
        <v>20299</v>
      </c>
      <c r="J10" s="296">
        <v>86058</v>
      </c>
      <c r="K10" s="296">
        <v>131</v>
      </c>
      <c r="L10" s="296">
        <v>1195</v>
      </c>
      <c r="M10" s="296">
        <v>471</v>
      </c>
      <c r="N10" s="296">
        <v>3598</v>
      </c>
      <c r="O10" s="296">
        <v>124</v>
      </c>
      <c r="P10" s="296">
        <v>1669</v>
      </c>
      <c r="Q10" s="296">
        <v>604</v>
      </c>
      <c r="R10" s="296">
        <v>4420</v>
      </c>
      <c r="S10" s="296">
        <v>11</v>
      </c>
      <c r="T10" s="296">
        <v>3926</v>
      </c>
      <c r="U10" s="296">
        <v>51</v>
      </c>
      <c r="V10" s="296">
        <v>1977</v>
      </c>
      <c r="W10" s="296">
        <v>192</v>
      </c>
      <c r="X10" s="296">
        <v>2908</v>
      </c>
      <c r="Y10" s="296">
        <v>418</v>
      </c>
      <c r="Z10" s="296">
        <v>40681</v>
      </c>
      <c r="AA10" s="296">
        <v>7873</v>
      </c>
      <c r="AB10" s="296">
        <v>42659</v>
      </c>
      <c r="AC10" s="296">
        <v>29360</v>
      </c>
      <c r="AD10" s="296">
        <v>176045</v>
      </c>
    </row>
    <row r="11" spans="1:30" ht="24.95" customHeight="1">
      <c r="A11" s="294">
        <v>3</v>
      </c>
      <c r="B11" s="295" t="s">
        <v>163</v>
      </c>
      <c r="C11" s="296">
        <v>701</v>
      </c>
      <c r="D11" s="296">
        <v>2216</v>
      </c>
      <c r="E11" s="296">
        <v>20745</v>
      </c>
      <c r="F11" s="296">
        <v>41854</v>
      </c>
      <c r="G11" s="296">
        <v>4211</v>
      </c>
      <c r="H11" s="296">
        <v>6187</v>
      </c>
      <c r="I11" s="296">
        <v>101426</v>
      </c>
      <c r="J11" s="296">
        <v>152856</v>
      </c>
      <c r="K11" s="296">
        <v>29</v>
      </c>
      <c r="L11" s="296">
        <v>39</v>
      </c>
      <c r="M11" s="296">
        <v>275</v>
      </c>
      <c r="N11" s="296">
        <v>2864</v>
      </c>
      <c r="O11" s="296">
        <v>8</v>
      </c>
      <c r="P11" s="296">
        <v>8</v>
      </c>
      <c r="Q11" s="296">
        <v>282</v>
      </c>
      <c r="R11" s="296">
        <v>472</v>
      </c>
      <c r="S11" s="296">
        <v>0</v>
      </c>
      <c r="T11" s="296">
        <v>0</v>
      </c>
      <c r="U11" s="296">
        <v>39</v>
      </c>
      <c r="V11" s="296">
        <v>132</v>
      </c>
      <c r="W11" s="296">
        <v>113</v>
      </c>
      <c r="X11" s="296">
        <v>166</v>
      </c>
      <c r="Y11" s="296">
        <v>926</v>
      </c>
      <c r="Z11" s="296">
        <v>1969</v>
      </c>
      <c r="AA11" s="296">
        <v>5062</v>
      </c>
      <c r="AB11" s="296">
        <v>8616</v>
      </c>
      <c r="AC11" s="296">
        <v>123693</v>
      </c>
      <c r="AD11" s="296">
        <v>200147</v>
      </c>
    </row>
    <row r="12" spans="1:30" ht="24.95" customHeight="1">
      <c r="A12" s="294">
        <v>4</v>
      </c>
      <c r="B12" s="295" t="s">
        <v>187</v>
      </c>
      <c r="C12" s="296">
        <v>138</v>
      </c>
      <c r="D12" s="296">
        <v>229</v>
      </c>
      <c r="E12" s="296">
        <v>934</v>
      </c>
      <c r="F12" s="296">
        <v>1890</v>
      </c>
      <c r="G12" s="296">
        <v>964</v>
      </c>
      <c r="H12" s="296">
        <v>1025</v>
      </c>
      <c r="I12" s="296">
        <v>3127</v>
      </c>
      <c r="J12" s="296">
        <v>17686</v>
      </c>
      <c r="K12" s="296">
        <v>23</v>
      </c>
      <c r="L12" s="296">
        <v>20</v>
      </c>
      <c r="M12" s="296">
        <v>256</v>
      </c>
      <c r="N12" s="296">
        <v>264</v>
      </c>
      <c r="O12" s="296">
        <v>0</v>
      </c>
      <c r="P12" s="296">
        <v>0</v>
      </c>
      <c r="Q12" s="296">
        <v>0</v>
      </c>
      <c r="R12" s="296">
        <v>0</v>
      </c>
      <c r="S12" s="296">
        <v>0</v>
      </c>
      <c r="T12" s="296">
        <v>0</v>
      </c>
      <c r="U12" s="296">
        <v>0</v>
      </c>
      <c r="V12" s="296">
        <v>0</v>
      </c>
      <c r="W12" s="296">
        <v>0</v>
      </c>
      <c r="X12" s="296">
        <v>0</v>
      </c>
      <c r="Y12" s="296">
        <v>0</v>
      </c>
      <c r="Z12" s="296">
        <v>0</v>
      </c>
      <c r="AA12" s="296">
        <v>1125</v>
      </c>
      <c r="AB12" s="296">
        <v>1274</v>
      </c>
      <c r="AC12" s="296">
        <v>4317</v>
      </c>
      <c r="AD12" s="296">
        <v>19840</v>
      </c>
    </row>
    <row r="13" spans="1:30" ht="24.95" customHeight="1">
      <c r="A13" s="294">
        <v>5</v>
      </c>
      <c r="B13" s="295" t="s">
        <v>188</v>
      </c>
      <c r="C13" s="296">
        <v>360</v>
      </c>
      <c r="D13" s="296">
        <v>1701</v>
      </c>
      <c r="E13" s="296">
        <v>26552</v>
      </c>
      <c r="F13" s="296">
        <v>36336</v>
      </c>
      <c r="G13" s="296">
        <v>5000</v>
      </c>
      <c r="H13" s="296">
        <v>7721</v>
      </c>
      <c r="I13" s="296">
        <v>60585</v>
      </c>
      <c r="J13" s="296">
        <v>162149</v>
      </c>
      <c r="K13" s="296">
        <v>47</v>
      </c>
      <c r="L13" s="296">
        <v>551</v>
      </c>
      <c r="M13" s="296">
        <v>7213</v>
      </c>
      <c r="N13" s="296">
        <v>11585</v>
      </c>
      <c r="O13" s="296">
        <v>1</v>
      </c>
      <c r="P13" s="296">
        <v>2</v>
      </c>
      <c r="Q13" s="296">
        <v>19</v>
      </c>
      <c r="R13" s="296">
        <v>27</v>
      </c>
      <c r="S13" s="296">
        <v>0</v>
      </c>
      <c r="T13" s="296">
        <v>0</v>
      </c>
      <c r="U13" s="296">
        <v>75</v>
      </c>
      <c r="V13" s="296">
        <v>210</v>
      </c>
      <c r="W13" s="296">
        <v>0</v>
      </c>
      <c r="X13" s="296">
        <v>0</v>
      </c>
      <c r="Y13" s="296">
        <v>75</v>
      </c>
      <c r="Z13" s="296">
        <v>210</v>
      </c>
      <c r="AA13" s="296">
        <v>5408</v>
      </c>
      <c r="AB13" s="296">
        <v>9975</v>
      </c>
      <c r="AC13" s="296">
        <v>94519</v>
      </c>
      <c r="AD13" s="296">
        <v>210517</v>
      </c>
    </row>
    <row r="14" spans="1:30" ht="24.95" customHeight="1">
      <c r="A14" s="294">
        <v>6</v>
      </c>
      <c r="B14" s="295" t="s">
        <v>189</v>
      </c>
      <c r="C14" s="296">
        <v>154</v>
      </c>
      <c r="D14" s="296">
        <v>695</v>
      </c>
      <c r="E14" s="296">
        <v>5914</v>
      </c>
      <c r="F14" s="296">
        <v>38871</v>
      </c>
      <c r="G14" s="296">
        <v>1209</v>
      </c>
      <c r="H14" s="296">
        <v>3662</v>
      </c>
      <c r="I14" s="296">
        <v>28029</v>
      </c>
      <c r="J14" s="296">
        <v>140761</v>
      </c>
      <c r="K14" s="296">
        <v>1</v>
      </c>
      <c r="L14" s="296">
        <v>1</v>
      </c>
      <c r="M14" s="296">
        <v>224</v>
      </c>
      <c r="N14" s="296">
        <v>3473</v>
      </c>
      <c r="O14" s="296">
        <v>2</v>
      </c>
      <c r="P14" s="296">
        <v>3</v>
      </c>
      <c r="Q14" s="296">
        <v>569</v>
      </c>
      <c r="R14" s="296">
        <v>1672</v>
      </c>
      <c r="S14" s="296">
        <v>0</v>
      </c>
      <c r="T14" s="296">
        <v>0</v>
      </c>
      <c r="U14" s="296">
        <v>3</v>
      </c>
      <c r="V14" s="296">
        <v>58</v>
      </c>
      <c r="W14" s="296">
        <v>19</v>
      </c>
      <c r="X14" s="296">
        <v>230</v>
      </c>
      <c r="Y14" s="296">
        <v>391</v>
      </c>
      <c r="Z14" s="296">
        <v>6413</v>
      </c>
      <c r="AA14" s="296">
        <v>1385</v>
      </c>
      <c r="AB14" s="296">
        <v>4591</v>
      </c>
      <c r="AC14" s="296">
        <v>35130</v>
      </c>
      <c r="AD14" s="296">
        <v>191248</v>
      </c>
    </row>
    <row r="15" spans="1:30" ht="24.95" customHeight="1">
      <c r="A15" s="294">
        <v>7</v>
      </c>
      <c r="B15" s="295" t="s">
        <v>165</v>
      </c>
      <c r="C15" s="296">
        <v>1263</v>
      </c>
      <c r="D15" s="296">
        <v>2276</v>
      </c>
      <c r="E15" s="296">
        <v>7375</v>
      </c>
      <c r="F15" s="296">
        <v>18333</v>
      </c>
      <c r="G15" s="296">
        <v>5610</v>
      </c>
      <c r="H15" s="296">
        <v>10423</v>
      </c>
      <c r="I15" s="296">
        <v>29353</v>
      </c>
      <c r="J15" s="296">
        <v>48992</v>
      </c>
      <c r="K15" s="296">
        <v>22</v>
      </c>
      <c r="L15" s="296">
        <v>48</v>
      </c>
      <c r="M15" s="296">
        <v>152</v>
      </c>
      <c r="N15" s="296">
        <v>496</v>
      </c>
      <c r="O15" s="296">
        <v>176</v>
      </c>
      <c r="P15" s="296">
        <v>153</v>
      </c>
      <c r="Q15" s="296">
        <v>1072</v>
      </c>
      <c r="R15" s="296">
        <v>1906</v>
      </c>
      <c r="S15" s="296">
        <v>16</v>
      </c>
      <c r="T15" s="296">
        <v>434</v>
      </c>
      <c r="U15" s="296">
        <v>100</v>
      </c>
      <c r="V15" s="296">
        <v>429</v>
      </c>
      <c r="W15" s="296">
        <v>256</v>
      </c>
      <c r="X15" s="296">
        <v>479</v>
      </c>
      <c r="Y15" s="296">
        <v>1247</v>
      </c>
      <c r="Z15" s="296">
        <v>4499</v>
      </c>
      <c r="AA15" s="296">
        <v>7343</v>
      </c>
      <c r="AB15" s="296">
        <v>13813</v>
      </c>
      <c r="AC15" s="296">
        <v>39299</v>
      </c>
      <c r="AD15" s="296">
        <v>74655</v>
      </c>
    </row>
    <row r="16" spans="1:30" ht="24.95" customHeight="1">
      <c r="A16" s="294"/>
      <c r="B16" s="291" t="s">
        <v>333</v>
      </c>
      <c r="C16" s="297">
        <v>6527</v>
      </c>
      <c r="D16" s="297">
        <v>17664</v>
      </c>
      <c r="E16" s="297">
        <v>100960</v>
      </c>
      <c r="F16" s="297">
        <v>226907</v>
      </c>
      <c r="G16" s="297">
        <v>25031</v>
      </c>
      <c r="H16" s="297">
        <v>55995</v>
      </c>
      <c r="I16" s="297">
        <v>360921</v>
      </c>
      <c r="J16" s="297">
        <v>777697</v>
      </c>
      <c r="K16" s="297">
        <v>276</v>
      </c>
      <c r="L16" s="297">
        <v>1898</v>
      </c>
      <c r="M16" s="297">
        <v>8820</v>
      </c>
      <c r="N16" s="297">
        <v>24608</v>
      </c>
      <c r="O16" s="297">
        <v>345</v>
      </c>
      <c r="P16" s="297">
        <v>1873</v>
      </c>
      <c r="Q16" s="297">
        <v>3294</v>
      </c>
      <c r="R16" s="297">
        <v>10747</v>
      </c>
      <c r="S16" s="297">
        <v>27</v>
      </c>
      <c r="T16" s="297">
        <v>4360</v>
      </c>
      <c r="U16" s="297">
        <v>268</v>
      </c>
      <c r="V16" s="297">
        <v>2806</v>
      </c>
      <c r="W16" s="296">
        <v>591</v>
      </c>
      <c r="X16" s="296">
        <v>3797</v>
      </c>
      <c r="Y16" s="296">
        <v>3063</v>
      </c>
      <c r="Z16" s="296">
        <v>53779</v>
      </c>
      <c r="AA16" s="297">
        <v>32797</v>
      </c>
      <c r="AB16" s="297">
        <v>85587</v>
      </c>
      <c r="AC16" s="297">
        <v>477326</v>
      </c>
      <c r="AD16" s="297">
        <v>1096544</v>
      </c>
    </row>
    <row r="17" spans="1:30" ht="24.95" customHeight="1">
      <c r="A17" s="642" t="s">
        <v>334</v>
      </c>
      <c r="B17" s="643"/>
      <c r="C17" s="296"/>
      <c r="D17" s="296"/>
      <c r="E17" s="296"/>
      <c r="F17" s="296"/>
      <c r="G17" s="296"/>
      <c r="H17" s="296"/>
      <c r="I17" s="296"/>
      <c r="J17" s="296"/>
      <c r="K17" s="296"/>
      <c r="L17" s="296"/>
      <c r="M17" s="296"/>
      <c r="N17" s="296"/>
      <c r="O17" s="296"/>
      <c r="P17" s="296"/>
      <c r="Q17" s="296"/>
      <c r="R17" s="296"/>
      <c r="S17" s="296"/>
      <c r="T17" s="296"/>
      <c r="U17" s="296"/>
      <c r="V17" s="296"/>
      <c r="W17" s="296"/>
      <c r="X17" s="296"/>
      <c r="Y17" s="296"/>
      <c r="Z17" s="296"/>
      <c r="AA17" s="296"/>
      <c r="AB17" s="296"/>
      <c r="AC17" s="296"/>
      <c r="AD17" s="296"/>
    </row>
    <row r="18" spans="1:30" ht="24.95" customHeight="1">
      <c r="A18" s="298">
        <v>1</v>
      </c>
      <c r="B18" s="299" t="s">
        <v>145</v>
      </c>
      <c r="C18" s="296">
        <v>24</v>
      </c>
      <c r="D18" s="296">
        <v>78</v>
      </c>
      <c r="E18" s="296">
        <v>581</v>
      </c>
      <c r="F18" s="296">
        <v>2521</v>
      </c>
      <c r="G18" s="296">
        <v>46</v>
      </c>
      <c r="H18" s="296">
        <v>79</v>
      </c>
      <c r="I18" s="296">
        <v>2124</v>
      </c>
      <c r="J18" s="296">
        <v>3812</v>
      </c>
      <c r="K18" s="296">
        <v>0</v>
      </c>
      <c r="L18" s="296">
        <v>0</v>
      </c>
      <c r="M18" s="296">
        <v>0</v>
      </c>
      <c r="N18" s="296">
        <v>0</v>
      </c>
      <c r="O18" s="296">
        <v>0</v>
      </c>
      <c r="P18" s="296">
        <v>0</v>
      </c>
      <c r="Q18" s="296">
        <v>0</v>
      </c>
      <c r="R18" s="296">
        <v>0</v>
      </c>
      <c r="S18" s="296">
        <v>0</v>
      </c>
      <c r="T18" s="296">
        <v>0</v>
      </c>
      <c r="U18" s="296">
        <v>0</v>
      </c>
      <c r="V18" s="296">
        <v>0</v>
      </c>
      <c r="W18" s="296">
        <v>0</v>
      </c>
      <c r="X18" s="296">
        <v>0</v>
      </c>
      <c r="Y18" s="296">
        <v>0</v>
      </c>
      <c r="Z18" s="296">
        <v>0</v>
      </c>
      <c r="AA18" s="296">
        <v>70</v>
      </c>
      <c r="AB18" s="296">
        <v>157</v>
      </c>
      <c r="AC18" s="296">
        <v>2705</v>
      </c>
      <c r="AD18" s="296">
        <v>6333</v>
      </c>
    </row>
    <row r="19" spans="1:30" ht="24.95" customHeight="1">
      <c r="A19" s="298">
        <v>2</v>
      </c>
      <c r="B19" s="299" t="s">
        <v>146</v>
      </c>
      <c r="C19" s="296">
        <v>35</v>
      </c>
      <c r="D19" s="296">
        <v>64</v>
      </c>
      <c r="E19" s="296">
        <v>655</v>
      </c>
      <c r="F19" s="296">
        <v>1021</v>
      </c>
      <c r="G19" s="296">
        <v>42</v>
      </c>
      <c r="H19" s="296">
        <v>75</v>
      </c>
      <c r="I19" s="296">
        <v>624</v>
      </c>
      <c r="J19" s="296">
        <v>592</v>
      </c>
      <c r="K19" s="296">
        <v>0</v>
      </c>
      <c r="L19" s="296">
        <v>0</v>
      </c>
      <c r="M19" s="296">
        <v>0</v>
      </c>
      <c r="N19" s="296">
        <v>0</v>
      </c>
      <c r="O19" s="296">
        <v>0</v>
      </c>
      <c r="P19" s="296">
        <v>0</v>
      </c>
      <c r="Q19" s="296">
        <v>0</v>
      </c>
      <c r="R19" s="296">
        <v>0</v>
      </c>
      <c r="S19" s="296">
        <v>0</v>
      </c>
      <c r="T19" s="296">
        <v>0</v>
      </c>
      <c r="U19" s="296">
        <v>0</v>
      </c>
      <c r="V19" s="296">
        <v>0</v>
      </c>
      <c r="W19" s="296">
        <v>0</v>
      </c>
      <c r="X19" s="296">
        <v>0</v>
      </c>
      <c r="Y19" s="296">
        <v>0</v>
      </c>
      <c r="Z19" s="296">
        <v>0</v>
      </c>
      <c r="AA19" s="296">
        <v>77</v>
      </c>
      <c r="AB19" s="296">
        <v>139</v>
      </c>
      <c r="AC19" s="296">
        <v>1279</v>
      </c>
      <c r="AD19" s="296">
        <v>1613</v>
      </c>
    </row>
    <row r="20" spans="1:30" ht="24.95" customHeight="1">
      <c r="A20" s="298">
        <v>3</v>
      </c>
      <c r="B20" s="299" t="s">
        <v>181</v>
      </c>
      <c r="C20" s="296">
        <v>141</v>
      </c>
      <c r="D20" s="296">
        <v>1200</v>
      </c>
      <c r="E20" s="296">
        <v>1531</v>
      </c>
      <c r="F20" s="296">
        <v>13500</v>
      </c>
      <c r="G20" s="296">
        <v>254</v>
      </c>
      <c r="H20" s="296">
        <v>3700</v>
      </c>
      <c r="I20" s="296">
        <v>4547</v>
      </c>
      <c r="J20" s="296">
        <v>25800</v>
      </c>
      <c r="K20" s="296">
        <v>11</v>
      </c>
      <c r="L20" s="296">
        <v>200</v>
      </c>
      <c r="M20" s="296">
        <v>101</v>
      </c>
      <c r="N20" s="296">
        <v>700</v>
      </c>
      <c r="O20" s="296">
        <v>1</v>
      </c>
      <c r="P20" s="296">
        <v>2</v>
      </c>
      <c r="Q20" s="296">
        <v>8</v>
      </c>
      <c r="R20" s="296">
        <v>8</v>
      </c>
      <c r="S20" s="296">
        <v>0</v>
      </c>
      <c r="T20" s="296">
        <v>0</v>
      </c>
      <c r="U20" s="296">
        <v>4</v>
      </c>
      <c r="V20" s="296">
        <v>100</v>
      </c>
      <c r="W20" s="296">
        <v>0</v>
      </c>
      <c r="X20" s="296">
        <v>0</v>
      </c>
      <c r="Y20" s="296">
        <v>4</v>
      </c>
      <c r="Z20" s="296">
        <v>100</v>
      </c>
      <c r="AA20" s="296">
        <v>407</v>
      </c>
      <c r="AB20" s="296">
        <v>5102</v>
      </c>
      <c r="AC20" s="296">
        <v>6195</v>
      </c>
      <c r="AD20" s="296">
        <v>40208</v>
      </c>
    </row>
    <row r="21" spans="1:30" ht="24.95" customHeight="1">
      <c r="A21" s="298">
        <v>4</v>
      </c>
      <c r="B21" s="300" t="s">
        <v>182</v>
      </c>
      <c r="C21" s="296">
        <v>3</v>
      </c>
      <c r="D21" s="296">
        <v>3</v>
      </c>
      <c r="E21" s="296">
        <v>470</v>
      </c>
      <c r="F21" s="296">
        <v>2702</v>
      </c>
      <c r="G21" s="296">
        <v>63</v>
      </c>
      <c r="H21" s="296">
        <v>75</v>
      </c>
      <c r="I21" s="296">
        <v>2901</v>
      </c>
      <c r="J21" s="296">
        <v>9501</v>
      </c>
      <c r="K21" s="296">
        <v>1</v>
      </c>
      <c r="L21" s="296">
        <v>1</v>
      </c>
      <c r="M21" s="296">
        <v>10</v>
      </c>
      <c r="N21" s="296">
        <v>247</v>
      </c>
      <c r="O21" s="296">
        <v>0</v>
      </c>
      <c r="P21" s="296">
        <v>0</v>
      </c>
      <c r="Q21" s="296">
        <v>1</v>
      </c>
      <c r="R21" s="296">
        <v>2</v>
      </c>
      <c r="S21" s="296">
        <v>0</v>
      </c>
      <c r="T21" s="296">
        <v>0</v>
      </c>
      <c r="U21" s="296">
        <v>0</v>
      </c>
      <c r="V21" s="296">
        <v>0</v>
      </c>
      <c r="W21" s="296">
        <v>4</v>
      </c>
      <c r="X21" s="296">
        <v>10</v>
      </c>
      <c r="Y21" s="296">
        <v>303</v>
      </c>
      <c r="Z21" s="296">
        <v>687</v>
      </c>
      <c r="AA21" s="296">
        <v>71</v>
      </c>
      <c r="AB21" s="296">
        <v>89</v>
      </c>
      <c r="AC21" s="296">
        <v>3685</v>
      </c>
      <c r="AD21" s="296">
        <v>13139</v>
      </c>
    </row>
    <row r="22" spans="1:30" ht="24.95" customHeight="1">
      <c r="A22" s="298">
        <v>5</v>
      </c>
      <c r="B22" s="300" t="s">
        <v>183</v>
      </c>
      <c r="C22" s="296">
        <v>9</v>
      </c>
      <c r="D22" s="296">
        <v>245</v>
      </c>
      <c r="E22" s="296">
        <v>206</v>
      </c>
      <c r="F22" s="296">
        <v>1563</v>
      </c>
      <c r="G22" s="296">
        <v>38</v>
      </c>
      <c r="H22" s="296">
        <v>475</v>
      </c>
      <c r="I22" s="296">
        <v>1747</v>
      </c>
      <c r="J22" s="296">
        <v>6408</v>
      </c>
      <c r="K22" s="296">
        <v>1</v>
      </c>
      <c r="L22" s="296">
        <v>15</v>
      </c>
      <c r="M22" s="296">
        <v>48</v>
      </c>
      <c r="N22" s="296">
        <v>117</v>
      </c>
      <c r="O22" s="296">
        <v>0</v>
      </c>
      <c r="P22" s="296">
        <v>0</v>
      </c>
      <c r="Q22" s="296">
        <v>5</v>
      </c>
      <c r="R22" s="296">
        <v>14</v>
      </c>
      <c r="S22" s="296">
        <v>0</v>
      </c>
      <c r="T22" s="296">
        <v>0</v>
      </c>
      <c r="U22" s="296">
        <v>1</v>
      </c>
      <c r="V22" s="296">
        <v>17</v>
      </c>
      <c r="W22" s="296">
        <v>0</v>
      </c>
      <c r="X22" s="296">
        <v>0</v>
      </c>
      <c r="Y22" s="296">
        <v>0</v>
      </c>
      <c r="Z22" s="296">
        <v>0</v>
      </c>
      <c r="AA22" s="296">
        <v>48</v>
      </c>
      <c r="AB22" s="296">
        <v>735</v>
      </c>
      <c r="AC22" s="296">
        <v>2007</v>
      </c>
      <c r="AD22" s="296">
        <v>8119</v>
      </c>
    </row>
    <row r="23" spans="1:30" ht="24.95" customHeight="1">
      <c r="A23" s="298">
        <v>6</v>
      </c>
      <c r="B23" s="299" t="s">
        <v>184</v>
      </c>
      <c r="C23" s="296">
        <v>16</v>
      </c>
      <c r="D23" s="296">
        <v>25</v>
      </c>
      <c r="E23" s="296">
        <v>604</v>
      </c>
      <c r="F23" s="296">
        <v>1421</v>
      </c>
      <c r="G23" s="296">
        <v>29</v>
      </c>
      <c r="H23" s="296">
        <v>62</v>
      </c>
      <c r="I23" s="296">
        <v>4439</v>
      </c>
      <c r="J23" s="296">
        <v>4442</v>
      </c>
      <c r="K23" s="296">
        <v>0</v>
      </c>
      <c r="L23" s="296">
        <v>0</v>
      </c>
      <c r="M23" s="296">
        <v>0</v>
      </c>
      <c r="N23" s="296">
        <v>0</v>
      </c>
      <c r="O23" s="296">
        <v>0</v>
      </c>
      <c r="P23" s="296">
        <v>0</v>
      </c>
      <c r="Q23" s="296">
        <v>0</v>
      </c>
      <c r="R23" s="296">
        <v>0</v>
      </c>
      <c r="S23" s="296">
        <v>0</v>
      </c>
      <c r="T23" s="296">
        <v>0</v>
      </c>
      <c r="U23" s="296">
        <v>0</v>
      </c>
      <c r="V23" s="296">
        <v>0</v>
      </c>
      <c r="W23" s="296">
        <v>0</v>
      </c>
      <c r="X23" s="296">
        <v>0</v>
      </c>
      <c r="Y23" s="296">
        <v>0</v>
      </c>
      <c r="Z23" s="296">
        <v>0</v>
      </c>
      <c r="AA23" s="296">
        <v>45</v>
      </c>
      <c r="AB23" s="296">
        <v>87</v>
      </c>
      <c r="AC23" s="296">
        <v>5043</v>
      </c>
      <c r="AD23" s="296">
        <v>5863</v>
      </c>
    </row>
    <row r="24" spans="1:30" ht="24.95" customHeight="1">
      <c r="A24" s="298">
        <v>7</v>
      </c>
      <c r="B24" s="300" t="s">
        <v>258</v>
      </c>
      <c r="C24" s="296">
        <v>8</v>
      </c>
      <c r="D24" s="296">
        <v>19</v>
      </c>
      <c r="E24" s="296">
        <v>181</v>
      </c>
      <c r="F24" s="296">
        <v>532</v>
      </c>
      <c r="G24" s="296">
        <v>34</v>
      </c>
      <c r="H24" s="296">
        <v>55</v>
      </c>
      <c r="I24" s="296">
        <v>891</v>
      </c>
      <c r="J24" s="296">
        <v>1458</v>
      </c>
      <c r="K24" s="296">
        <v>0</v>
      </c>
      <c r="L24" s="296">
        <v>0</v>
      </c>
      <c r="M24" s="296">
        <v>12</v>
      </c>
      <c r="N24" s="296">
        <v>29</v>
      </c>
      <c r="O24" s="296">
        <v>0</v>
      </c>
      <c r="P24" s="296">
        <v>0</v>
      </c>
      <c r="Q24" s="296">
        <v>0</v>
      </c>
      <c r="R24" s="296">
        <v>0</v>
      </c>
      <c r="S24" s="296">
        <v>0</v>
      </c>
      <c r="T24" s="296">
        <v>0</v>
      </c>
      <c r="U24" s="296">
        <v>0</v>
      </c>
      <c r="V24" s="296">
        <v>0</v>
      </c>
      <c r="W24" s="296">
        <v>0</v>
      </c>
      <c r="X24" s="296">
        <v>0</v>
      </c>
      <c r="Y24" s="296">
        <v>0</v>
      </c>
      <c r="Z24" s="296">
        <v>0</v>
      </c>
      <c r="AA24" s="296">
        <v>42</v>
      </c>
      <c r="AB24" s="296">
        <v>74</v>
      </c>
      <c r="AC24" s="296">
        <v>1084</v>
      </c>
      <c r="AD24" s="296">
        <v>2019</v>
      </c>
    </row>
    <row r="25" spans="1:30" ht="24.95" customHeight="1">
      <c r="A25" s="298">
        <v>8</v>
      </c>
      <c r="B25" s="300" t="s">
        <v>153</v>
      </c>
      <c r="C25" s="296">
        <v>90</v>
      </c>
      <c r="D25" s="296">
        <v>160</v>
      </c>
      <c r="E25" s="296">
        <v>3540</v>
      </c>
      <c r="F25" s="296">
        <v>535</v>
      </c>
      <c r="G25" s="296">
        <v>95</v>
      </c>
      <c r="H25" s="296">
        <v>255</v>
      </c>
      <c r="I25" s="296">
        <v>4920</v>
      </c>
      <c r="J25" s="296">
        <v>1225</v>
      </c>
      <c r="K25" s="296">
        <v>0</v>
      </c>
      <c r="L25" s="296">
        <v>0</v>
      </c>
      <c r="M25" s="296">
        <v>0</v>
      </c>
      <c r="N25" s="296">
        <v>0</v>
      </c>
      <c r="O25" s="296">
        <v>0</v>
      </c>
      <c r="P25" s="296">
        <v>0</v>
      </c>
      <c r="Q25" s="296">
        <v>0</v>
      </c>
      <c r="R25" s="296">
        <v>0</v>
      </c>
      <c r="S25" s="296">
        <v>0</v>
      </c>
      <c r="T25" s="296">
        <v>0</v>
      </c>
      <c r="U25" s="296">
        <v>0</v>
      </c>
      <c r="V25" s="296">
        <v>0</v>
      </c>
      <c r="W25" s="296">
        <v>0</v>
      </c>
      <c r="X25" s="296">
        <v>0</v>
      </c>
      <c r="Y25" s="296">
        <v>0</v>
      </c>
      <c r="Z25" s="296">
        <v>0</v>
      </c>
      <c r="AA25" s="296">
        <v>185</v>
      </c>
      <c r="AB25" s="296">
        <v>415</v>
      </c>
      <c r="AC25" s="296">
        <v>8460</v>
      </c>
      <c r="AD25" s="296">
        <v>1760</v>
      </c>
    </row>
    <row r="26" spans="1:30" ht="24.95" customHeight="1">
      <c r="A26" s="298">
        <v>9</v>
      </c>
      <c r="B26" s="300" t="s">
        <v>185</v>
      </c>
      <c r="C26" s="296">
        <v>34</v>
      </c>
      <c r="D26" s="296">
        <v>117</v>
      </c>
      <c r="E26" s="296">
        <v>8284</v>
      </c>
      <c r="F26" s="296">
        <v>19429</v>
      </c>
      <c r="G26" s="296">
        <v>200</v>
      </c>
      <c r="H26" s="296">
        <v>311</v>
      </c>
      <c r="I26" s="296">
        <v>21602</v>
      </c>
      <c r="J26" s="296">
        <v>33681</v>
      </c>
      <c r="K26" s="296">
        <v>0</v>
      </c>
      <c r="L26" s="296">
        <v>0</v>
      </c>
      <c r="M26" s="296">
        <v>4</v>
      </c>
      <c r="N26" s="296">
        <v>47</v>
      </c>
      <c r="O26" s="296">
        <v>0</v>
      </c>
      <c r="P26" s="296">
        <v>0</v>
      </c>
      <c r="Q26" s="296">
        <v>0</v>
      </c>
      <c r="R26" s="296">
        <v>0</v>
      </c>
      <c r="S26" s="296">
        <v>0</v>
      </c>
      <c r="T26" s="296">
        <v>0</v>
      </c>
      <c r="U26" s="296">
        <v>0</v>
      </c>
      <c r="V26" s="296">
        <v>0</v>
      </c>
      <c r="W26" s="296">
        <v>0</v>
      </c>
      <c r="X26" s="296">
        <v>0</v>
      </c>
      <c r="Y26" s="296">
        <v>0</v>
      </c>
      <c r="Z26" s="296">
        <v>0</v>
      </c>
      <c r="AA26" s="296">
        <v>234</v>
      </c>
      <c r="AB26" s="296">
        <v>428</v>
      </c>
      <c r="AC26" s="296">
        <v>29890</v>
      </c>
      <c r="AD26" s="296">
        <v>53157</v>
      </c>
    </row>
    <row r="27" spans="1:30" ht="24.95" customHeight="1">
      <c r="A27" s="298">
        <v>10</v>
      </c>
      <c r="B27" s="300" t="s">
        <v>264</v>
      </c>
      <c r="C27" s="296">
        <v>17</v>
      </c>
      <c r="D27" s="296">
        <v>50</v>
      </c>
      <c r="E27" s="296">
        <v>551</v>
      </c>
      <c r="F27" s="296">
        <v>3886</v>
      </c>
      <c r="G27" s="296">
        <v>62</v>
      </c>
      <c r="H27" s="296">
        <v>143</v>
      </c>
      <c r="I27" s="296">
        <v>1293</v>
      </c>
      <c r="J27" s="296">
        <v>5043</v>
      </c>
      <c r="K27" s="296">
        <v>1</v>
      </c>
      <c r="L27" s="296">
        <v>1</v>
      </c>
      <c r="M27" s="296">
        <v>18</v>
      </c>
      <c r="N27" s="296">
        <v>70</v>
      </c>
      <c r="O27" s="296">
        <v>0</v>
      </c>
      <c r="P27" s="296">
        <v>0</v>
      </c>
      <c r="Q27" s="296">
        <v>0</v>
      </c>
      <c r="R27" s="296">
        <v>0</v>
      </c>
      <c r="S27" s="296">
        <v>5</v>
      </c>
      <c r="T27" s="296">
        <v>31</v>
      </c>
      <c r="U27" s="296">
        <v>1</v>
      </c>
      <c r="V27" s="296">
        <v>2</v>
      </c>
      <c r="W27" s="296">
        <v>0</v>
      </c>
      <c r="X27" s="296">
        <v>0</v>
      </c>
      <c r="Y27" s="296">
        <v>15</v>
      </c>
      <c r="Z27" s="296">
        <v>75</v>
      </c>
      <c r="AA27" s="296">
        <v>85</v>
      </c>
      <c r="AB27" s="296">
        <v>225</v>
      </c>
      <c r="AC27" s="296">
        <v>1878</v>
      </c>
      <c r="AD27" s="296">
        <v>9076</v>
      </c>
    </row>
    <row r="28" spans="1:30" ht="24.95" customHeight="1">
      <c r="A28" s="298">
        <v>11</v>
      </c>
      <c r="B28" s="300" t="s">
        <v>186</v>
      </c>
      <c r="C28" s="296">
        <v>85</v>
      </c>
      <c r="D28" s="296">
        <v>254</v>
      </c>
      <c r="E28" s="296">
        <v>1349</v>
      </c>
      <c r="F28" s="296">
        <v>2657</v>
      </c>
      <c r="G28" s="296">
        <v>565</v>
      </c>
      <c r="H28" s="296">
        <v>865</v>
      </c>
      <c r="I28" s="296">
        <v>3117</v>
      </c>
      <c r="J28" s="296">
        <v>4538</v>
      </c>
      <c r="K28" s="296">
        <v>15</v>
      </c>
      <c r="L28" s="296">
        <v>25</v>
      </c>
      <c r="M28" s="296">
        <v>136</v>
      </c>
      <c r="N28" s="296">
        <v>604</v>
      </c>
      <c r="O28" s="296">
        <v>0</v>
      </c>
      <c r="P28" s="296">
        <v>0</v>
      </c>
      <c r="Q28" s="296">
        <v>3</v>
      </c>
      <c r="R28" s="296">
        <v>12</v>
      </c>
      <c r="S28" s="296">
        <v>0</v>
      </c>
      <c r="T28" s="296">
        <v>0</v>
      </c>
      <c r="U28" s="296">
        <v>0</v>
      </c>
      <c r="V28" s="296">
        <v>0</v>
      </c>
      <c r="W28" s="296">
        <v>0</v>
      </c>
      <c r="X28" s="296">
        <v>0</v>
      </c>
      <c r="Y28" s="296">
        <v>0</v>
      </c>
      <c r="Z28" s="296">
        <v>0</v>
      </c>
      <c r="AA28" s="296">
        <v>665</v>
      </c>
      <c r="AB28" s="296">
        <v>1144</v>
      </c>
      <c r="AC28" s="296">
        <v>4605</v>
      </c>
      <c r="AD28" s="296">
        <v>7811</v>
      </c>
    </row>
    <row r="29" spans="1:30" ht="24.95" customHeight="1">
      <c r="A29" s="298">
        <v>12</v>
      </c>
      <c r="B29" s="300" t="s">
        <v>335</v>
      </c>
      <c r="C29" s="296">
        <v>0</v>
      </c>
      <c r="D29" s="296">
        <v>0</v>
      </c>
      <c r="E29" s="296">
        <v>43</v>
      </c>
      <c r="F29" s="296">
        <v>121</v>
      </c>
      <c r="G29" s="296">
        <v>0</v>
      </c>
      <c r="H29" s="296">
        <v>0</v>
      </c>
      <c r="I29" s="296">
        <v>201</v>
      </c>
      <c r="J29" s="296">
        <v>698</v>
      </c>
      <c r="K29" s="296">
        <v>0</v>
      </c>
      <c r="L29" s="296">
        <v>0</v>
      </c>
      <c r="M29" s="296">
        <v>79</v>
      </c>
      <c r="N29" s="296">
        <v>478</v>
      </c>
      <c r="O29" s="296">
        <v>0</v>
      </c>
      <c r="P29" s="296">
        <v>0</v>
      </c>
      <c r="Q29" s="296">
        <v>0</v>
      </c>
      <c r="R29" s="296">
        <v>0</v>
      </c>
      <c r="S29" s="296">
        <v>0</v>
      </c>
      <c r="T29" s="296">
        <v>0</v>
      </c>
      <c r="U29" s="296">
        <v>0</v>
      </c>
      <c r="V29" s="296">
        <v>0</v>
      </c>
      <c r="W29" s="296">
        <v>0</v>
      </c>
      <c r="X29" s="296">
        <v>0</v>
      </c>
      <c r="Y29" s="296">
        <v>0</v>
      </c>
      <c r="Z29" s="296">
        <v>0</v>
      </c>
      <c r="AA29" s="296">
        <v>0</v>
      </c>
      <c r="AB29" s="296">
        <v>0</v>
      </c>
      <c r="AC29" s="296">
        <v>323</v>
      </c>
      <c r="AD29" s="296">
        <v>1297</v>
      </c>
    </row>
    <row r="30" spans="1:30" ht="24.95" customHeight="1">
      <c r="A30" s="298">
        <v>13</v>
      </c>
      <c r="B30" s="299" t="s">
        <v>531</v>
      </c>
      <c r="C30" s="296">
        <v>10</v>
      </c>
      <c r="D30" s="296">
        <v>38</v>
      </c>
      <c r="E30" s="296">
        <v>199</v>
      </c>
      <c r="F30" s="296">
        <v>1498</v>
      </c>
      <c r="G30" s="296">
        <v>0</v>
      </c>
      <c r="H30" s="296">
        <v>0</v>
      </c>
      <c r="I30" s="296">
        <v>176</v>
      </c>
      <c r="J30" s="296">
        <v>1131</v>
      </c>
      <c r="K30" s="296">
        <v>0</v>
      </c>
      <c r="L30" s="296">
        <v>0</v>
      </c>
      <c r="M30" s="296">
        <v>9</v>
      </c>
      <c r="N30" s="296">
        <v>86</v>
      </c>
      <c r="O30" s="296">
        <v>0</v>
      </c>
      <c r="P30" s="296">
        <v>0</v>
      </c>
      <c r="Q30" s="296">
        <v>0</v>
      </c>
      <c r="R30" s="296">
        <v>0</v>
      </c>
      <c r="S30" s="296">
        <v>0</v>
      </c>
      <c r="T30" s="296">
        <v>0</v>
      </c>
      <c r="U30" s="296">
        <v>0</v>
      </c>
      <c r="V30" s="296">
        <v>0</v>
      </c>
      <c r="W30" s="296">
        <v>0</v>
      </c>
      <c r="X30" s="296">
        <v>0</v>
      </c>
      <c r="Y30" s="296">
        <v>0</v>
      </c>
      <c r="Z30" s="296">
        <v>0</v>
      </c>
      <c r="AA30" s="296">
        <v>10</v>
      </c>
      <c r="AB30" s="296">
        <v>38</v>
      </c>
      <c r="AC30" s="296">
        <v>384</v>
      </c>
      <c r="AD30" s="296">
        <v>2715</v>
      </c>
    </row>
    <row r="31" spans="1:30" ht="24.95" customHeight="1">
      <c r="A31" s="298">
        <v>14</v>
      </c>
      <c r="B31" s="299" t="s">
        <v>532</v>
      </c>
      <c r="C31" s="296">
        <v>0</v>
      </c>
      <c r="D31" s="296">
        <v>0</v>
      </c>
      <c r="E31" s="296">
        <v>73</v>
      </c>
      <c r="F31" s="296">
        <v>461</v>
      </c>
      <c r="G31" s="296">
        <v>0</v>
      </c>
      <c r="H31" s="296">
        <v>0</v>
      </c>
      <c r="I31" s="296">
        <v>33</v>
      </c>
      <c r="J31" s="296">
        <v>198</v>
      </c>
      <c r="K31" s="296">
        <v>0</v>
      </c>
      <c r="L31" s="296">
        <v>0</v>
      </c>
      <c r="M31" s="296">
        <v>0</v>
      </c>
      <c r="N31" s="296">
        <v>0</v>
      </c>
      <c r="O31" s="296">
        <v>0</v>
      </c>
      <c r="P31" s="296">
        <v>0</v>
      </c>
      <c r="Q31" s="296">
        <v>0</v>
      </c>
      <c r="R31" s="296">
        <v>0</v>
      </c>
      <c r="S31" s="296">
        <v>0</v>
      </c>
      <c r="T31" s="296">
        <v>0</v>
      </c>
      <c r="U31" s="296">
        <v>0</v>
      </c>
      <c r="V31" s="296">
        <v>0</v>
      </c>
      <c r="W31" s="296">
        <v>0</v>
      </c>
      <c r="X31" s="296">
        <v>0</v>
      </c>
      <c r="Y31" s="296">
        <v>0</v>
      </c>
      <c r="Z31" s="296">
        <v>0</v>
      </c>
      <c r="AA31" s="296">
        <v>0</v>
      </c>
      <c r="AB31" s="296">
        <v>0</v>
      </c>
      <c r="AC31" s="296">
        <v>106</v>
      </c>
      <c r="AD31" s="296">
        <v>659</v>
      </c>
    </row>
    <row r="32" spans="1:30" ht="24.95" customHeight="1">
      <c r="A32" s="298">
        <v>15</v>
      </c>
      <c r="B32" s="299" t="s">
        <v>501</v>
      </c>
      <c r="C32" s="296">
        <v>792</v>
      </c>
      <c r="D32" s="296">
        <v>619</v>
      </c>
      <c r="E32" s="296">
        <v>4080</v>
      </c>
      <c r="F32" s="296">
        <v>1073</v>
      </c>
      <c r="G32" s="296">
        <v>528</v>
      </c>
      <c r="H32" s="296">
        <v>412</v>
      </c>
      <c r="I32" s="296">
        <v>2719</v>
      </c>
      <c r="J32" s="296">
        <v>715</v>
      </c>
      <c r="K32" s="296">
        <v>10</v>
      </c>
      <c r="L32" s="296">
        <v>79</v>
      </c>
      <c r="M32" s="296">
        <v>51</v>
      </c>
      <c r="N32" s="296">
        <v>135</v>
      </c>
      <c r="O32" s="296">
        <v>0</v>
      </c>
      <c r="P32" s="296">
        <v>0</v>
      </c>
      <c r="Q32" s="296">
        <v>0</v>
      </c>
      <c r="R32" s="296">
        <v>0</v>
      </c>
      <c r="S32" s="296">
        <v>0</v>
      </c>
      <c r="T32" s="296">
        <v>0</v>
      </c>
      <c r="U32" s="296">
        <v>0</v>
      </c>
      <c r="V32" s="296">
        <v>0</v>
      </c>
      <c r="W32" s="296">
        <v>0</v>
      </c>
      <c r="X32" s="296">
        <v>0</v>
      </c>
      <c r="Y32" s="296">
        <v>0</v>
      </c>
      <c r="Z32" s="296">
        <v>0</v>
      </c>
      <c r="AA32" s="296">
        <v>1330</v>
      </c>
      <c r="AB32" s="296">
        <v>1110</v>
      </c>
      <c r="AC32" s="296">
        <v>6850</v>
      </c>
      <c r="AD32" s="296">
        <v>1923</v>
      </c>
    </row>
    <row r="33" spans="1:30" ht="24.95" customHeight="1">
      <c r="A33" s="298">
        <v>16</v>
      </c>
      <c r="B33" s="300" t="s">
        <v>190</v>
      </c>
      <c r="C33" s="296">
        <v>0</v>
      </c>
      <c r="D33" s="296">
        <v>0</v>
      </c>
      <c r="E33" s="296">
        <v>193</v>
      </c>
      <c r="F33" s="296">
        <v>2681</v>
      </c>
      <c r="G33" s="296">
        <v>0</v>
      </c>
      <c r="H33" s="296">
        <v>0</v>
      </c>
      <c r="I33" s="296">
        <v>2617</v>
      </c>
      <c r="J33" s="296">
        <v>7323</v>
      </c>
      <c r="K33" s="296">
        <v>0</v>
      </c>
      <c r="L33" s="296">
        <v>0</v>
      </c>
      <c r="M33" s="296">
        <v>20</v>
      </c>
      <c r="N33" s="296">
        <v>142</v>
      </c>
      <c r="O33" s="296">
        <v>0</v>
      </c>
      <c r="P33" s="296">
        <v>0</v>
      </c>
      <c r="Q33" s="296">
        <v>12</v>
      </c>
      <c r="R33" s="296">
        <v>39</v>
      </c>
      <c r="S33" s="296">
        <v>0</v>
      </c>
      <c r="T33" s="296">
        <v>0</v>
      </c>
      <c r="U33" s="296">
        <v>0</v>
      </c>
      <c r="V33" s="296">
        <v>0</v>
      </c>
      <c r="W33" s="296">
        <v>0</v>
      </c>
      <c r="X33" s="296">
        <v>0</v>
      </c>
      <c r="Y33" s="296">
        <v>0</v>
      </c>
      <c r="Z33" s="296">
        <v>0</v>
      </c>
      <c r="AA33" s="296">
        <v>0</v>
      </c>
      <c r="AB33" s="296">
        <v>0</v>
      </c>
      <c r="AC33" s="296">
        <v>2842</v>
      </c>
      <c r="AD33" s="296">
        <v>10185</v>
      </c>
    </row>
    <row r="34" spans="1:30" ht="24.95" customHeight="1">
      <c r="A34" s="298">
        <v>17</v>
      </c>
      <c r="B34" s="300" t="s">
        <v>191</v>
      </c>
      <c r="C34" s="296">
        <v>163</v>
      </c>
      <c r="D34" s="296">
        <v>765</v>
      </c>
      <c r="E34" s="296">
        <v>892</v>
      </c>
      <c r="F34" s="296">
        <v>3869</v>
      </c>
      <c r="G34" s="296">
        <v>885</v>
      </c>
      <c r="H34" s="296">
        <v>1415</v>
      </c>
      <c r="I34" s="296">
        <v>11451</v>
      </c>
      <c r="J34" s="296">
        <v>17200</v>
      </c>
      <c r="K34" s="296">
        <v>2</v>
      </c>
      <c r="L34" s="296">
        <v>80</v>
      </c>
      <c r="M34" s="296">
        <v>15</v>
      </c>
      <c r="N34" s="296">
        <v>222</v>
      </c>
      <c r="O34" s="296">
        <v>5</v>
      </c>
      <c r="P34" s="296">
        <v>250</v>
      </c>
      <c r="Q34" s="296">
        <v>31917</v>
      </c>
      <c r="R34" s="296">
        <v>16441</v>
      </c>
      <c r="S34" s="296">
        <v>0</v>
      </c>
      <c r="T34" s="296">
        <v>0</v>
      </c>
      <c r="U34" s="296">
        <v>0</v>
      </c>
      <c r="V34" s="296">
        <v>0</v>
      </c>
      <c r="W34" s="296">
        <v>0</v>
      </c>
      <c r="X34" s="296">
        <v>0</v>
      </c>
      <c r="Y34" s="296">
        <v>31</v>
      </c>
      <c r="Z34" s="296">
        <v>883</v>
      </c>
      <c r="AA34" s="296">
        <v>1055</v>
      </c>
      <c r="AB34" s="296">
        <v>2510</v>
      </c>
      <c r="AC34" s="296">
        <v>44306</v>
      </c>
      <c r="AD34" s="296">
        <v>38615</v>
      </c>
    </row>
    <row r="35" spans="1:30" ht="24.95" customHeight="1">
      <c r="A35" s="298">
        <v>18</v>
      </c>
      <c r="B35" s="300" t="s">
        <v>339</v>
      </c>
      <c r="C35" s="296">
        <v>0</v>
      </c>
      <c r="D35" s="296">
        <v>0</v>
      </c>
      <c r="E35" s="296">
        <v>0</v>
      </c>
      <c r="F35" s="296">
        <v>0</v>
      </c>
      <c r="G35" s="296">
        <v>0</v>
      </c>
      <c r="H35" s="296">
        <v>0</v>
      </c>
      <c r="I35" s="296">
        <v>0</v>
      </c>
      <c r="J35" s="296">
        <v>0</v>
      </c>
      <c r="K35" s="296">
        <v>0</v>
      </c>
      <c r="L35" s="296">
        <v>0</v>
      </c>
      <c r="M35" s="296">
        <v>0</v>
      </c>
      <c r="N35" s="296">
        <v>0</v>
      </c>
      <c r="O35" s="296">
        <v>0</v>
      </c>
      <c r="P35" s="296">
        <v>0</v>
      </c>
      <c r="Q35" s="296">
        <v>0</v>
      </c>
      <c r="R35" s="296">
        <v>0</v>
      </c>
      <c r="S35" s="296">
        <v>0</v>
      </c>
      <c r="T35" s="296">
        <v>0</v>
      </c>
      <c r="U35" s="296">
        <v>0</v>
      </c>
      <c r="V35" s="296">
        <v>0</v>
      </c>
      <c r="W35" s="296">
        <v>0</v>
      </c>
      <c r="X35" s="296">
        <v>0</v>
      </c>
      <c r="Y35" s="296">
        <v>0</v>
      </c>
      <c r="Z35" s="296">
        <v>0</v>
      </c>
      <c r="AA35" s="296">
        <v>0</v>
      </c>
      <c r="AB35" s="296">
        <v>0</v>
      </c>
      <c r="AC35" s="296">
        <v>0</v>
      </c>
      <c r="AD35" s="296">
        <v>0</v>
      </c>
    </row>
    <row r="36" spans="1:30" ht="24.95" customHeight="1">
      <c r="A36" s="301">
        <v>19</v>
      </c>
      <c r="B36" s="300" t="s">
        <v>65</v>
      </c>
      <c r="C36" s="296">
        <v>62</v>
      </c>
      <c r="D36" s="296">
        <v>491</v>
      </c>
      <c r="E36" s="296">
        <v>1084</v>
      </c>
      <c r="F36" s="296">
        <v>15720</v>
      </c>
      <c r="G36" s="296">
        <v>266</v>
      </c>
      <c r="H36" s="296">
        <v>1167</v>
      </c>
      <c r="I36" s="296">
        <v>1440</v>
      </c>
      <c r="J36" s="296">
        <v>10284</v>
      </c>
      <c r="K36" s="296">
        <v>3</v>
      </c>
      <c r="L36" s="296">
        <v>43</v>
      </c>
      <c r="M36" s="296">
        <v>29</v>
      </c>
      <c r="N36" s="296">
        <v>522</v>
      </c>
      <c r="O36" s="296">
        <v>36</v>
      </c>
      <c r="P36" s="296">
        <v>63</v>
      </c>
      <c r="Q36" s="296">
        <v>202</v>
      </c>
      <c r="R36" s="296">
        <v>670</v>
      </c>
      <c r="S36" s="296">
        <v>1</v>
      </c>
      <c r="T36" s="296">
        <v>3</v>
      </c>
      <c r="U36" s="296">
        <v>2</v>
      </c>
      <c r="V36" s="296">
        <v>45</v>
      </c>
      <c r="W36" s="296">
        <v>1</v>
      </c>
      <c r="X36" s="296">
        <v>3</v>
      </c>
      <c r="Y36" s="296">
        <v>2</v>
      </c>
      <c r="Z36" s="296">
        <v>45</v>
      </c>
      <c r="AA36" s="296">
        <v>369</v>
      </c>
      <c r="AB36" s="296">
        <v>1770</v>
      </c>
      <c r="AC36" s="296">
        <v>2759</v>
      </c>
      <c r="AD36" s="296">
        <v>27286</v>
      </c>
    </row>
    <row r="37" spans="1:30" ht="24.95" customHeight="1">
      <c r="A37" s="302"/>
      <c r="B37" s="303" t="s">
        <v>341</v>
      </c>
      <c r="C37" s="297">
        <v>1489</v>
      </c>
      <c r="D37" s="297">
        <v>4128</v>
      </c>
      <c r="E37" s="297">
        <v>24516</v>
      </c>
      <c r="F37" s="297">
        <v>75190</v>
      </c>
      <c r="G37" s="297">
        <v>3107</v>
      </c>
      <c r="H37" s="297">
        <v>9089</v>
      </c>
      <c r="I37" s="297">
        <v>66842</v>
      </c>
      <c r="J37" s="297">
        <v>134049</v>
      </c>
      <c r="K37" s="297">
        <v>44</v>
      </c>
      <c r="L37" s="297">
        <v>444</v>
      </c>
      <c r="M37" s="297">
        <v>532</v>
      </c>
      <c r="N37" s="297">
        <v>3399</v>
      </c>
      <c r="O37" s="297">
        <v>42</v>
      </c>
      <c r="P37" s="297">
        <v>315</v>
      </c>
      <c r="Q37" s="297">
        <v>32148</v>
      </c>
      <c r="R37" s="297">
        <v>17186</v>
      </c>
      <c r="S37" s="297">
        <v>6</v>
      </c>
      <c r="T37" s="297">
        <v>34</v>
      </c>
      <c r="U37" s="297">
        <v>8</v>
      </c>
      <c r="V37" s="297">
        <v>164</v>
      </c>
      <c r="W37" s="296">
        <v>5</v>
      </c>
      <c r="X37" s="296">
        <v>13</v>
      </c>
      <c r="Y37" s="296">
        <v>355</v>
      </c>
      <c r="Z37" s="296">
        <v>1790</v>
      </c>
      <c r="AA37" s="297">
        <v>4693</v>
      </c>
      <c r="AB37" s="297">
        <v>14023</v>
      </c>
      <c r="AC37" s="297">
        <v>124401</v>
      </c>
      <c r="AD37" s="297">
        <v>231778</v>
      </c>
    </row>
    <row r="38" spans="1:30" ht="20.100000000000001" customHeight="1">
      <c r="A38" s="294"/>
      <c r="B38" s="295"/>
      <c r="C38" s="296"/>
      <c r="D38" s="296"/>
      <c r="E38" s="296"/>
      <c r="F38" s="296"/>
      <c r="G38" s="296"/>
      <c r="H38" s="296"/>
      <c r="I38" s="296"/>
      <c r="J38" s="296"/>
      <c r="K38" s="296"/>
      <c r="L38" s="296"/>
      <c r="M38" s="296"/>
      <c r="N38" s="296"/>
      <c r="O38" s="296"/>
      <c r="P38" s="296"/>
      <c r="Q38" s="296"/>
      <c r="R38" s="296"/>
      <c r="S38" s="296"/>
      <c r="T38" s="296"/>
      <c r="U38" s="296"/>
      <c r="V38" s="296"/>
      <c r="W38" s="296"/>
      <c r="X38" s="296"/>
      <c r="Y38" s="296"/>
      <c r="Z38" s="296"/>
      <c r="AA38" s="296"/>
      <c r="AB38" s="296"/>
      <c r="AC38" s="296"/>
      <c r="AD38" s="296"/>
    </row>
    <row r="39" spans="1:30">
      <c r="A39" s="304"/>
      <c r="B39" s="305"/>
      <c r="C39" s="306"/>
      <c r="D39" s="306"/>
      <c r="E39" s="306"/>
      <c r="F39" s="306"/>
      <c r="G39" s="306"/>
      <c r="H39" s="306"/>
      <c r="I39" s="306"/>
      <c r="J39" s="306"/>
      <c r="K39" s="306"/>
      <c r="L39" s="306"/>
      <c r="M39" s="306"/>
      <c r="N39" s="306"/>
      <c r="O39" s="306"/>
      <c r="P39" s="306"/>
      <c r="Q39" s="306"/>
      <c r="R39" s="306"/>
      <c r="S39" s="306"/>
      <c r="T39" s="306"/>
      <c r="U39" s="306"/>
      <c r="V39" s="306"/>
      <c r="W39" s="306"/>
      <c r="X39" s="306"/>
      <c r="Y39" s="306"/>
      <c r="Z39" s="306"/>
      <c r="AA39" s="306"/>
      <c r="AB39" s="306"/>
      <c r="AC39" s="306"/>
      <c r="AD39" s="306"/>
    </row>
    <row r="40" spans="1:30" ht="23.1" customHeight="1">
      <c r="A40" s="627" t="s">
        <v>533</v>
      </c>
      <c r="B40" s="627"/>
      <c r="C40" s="627"/>
      <c r="D40" s="627"/>
      <c r="E40" s="627"/>
      <c r="F40" s="627"/>
      <c r="G40" s="627"/>
      <c r="H40" s="627"/>
      <c r="I40" s="627"/>
      <c r="J40" s="627"/>
      <c r="K40" s="627"/>
      <c r="L40" s="627"/>
      <c r="M40" s="627"/>
      <c r="N40" s="627"/>
      <c r="O40" s="627"/>
      <c r="P40" s="627"/>
      <c r="Q40" s="627"/>
      <c r="R40" s="627"/>
      <c r="S40" s="627"/>
      <c r="T40" s="627"/>
      <c r="U40" s="627"/>
      <c r="V40" s="627"/>
      <c r="W40" s="627"/>
      <c r="X40" s="627"/>
      <c r="Y40" s="627"/>
      <c r="Z40" s="627"/>
      <c r="AA40" s="627"/>
      <c r="AB40" s="627"/>
      <c r="AC40" s="627"/>
      <c r="AD40" s="627"/>
    </row>
    <row r="41" spans="1:30" ht="23.1" customHeight="1">
      <c r="A41" s="627" t="s">
        <v>520</v>
      </c>
      <c r="B41" s="627"/>
      <c r="C41" s="627"/>
      <c r="D41" s="627"/>
      <c r="E41" s="627"/>
      <c r="F41" s="627"/>
      <c r="G41" s="627"/>
      <c r="H41" s="627"/>
      <c r="I41" s="627"/>
      <c r="J41" s="627"/>
      <c r="K41" s="627"/>
      <c r="L41" s="627"/>
      <c r="M41" s="627"/>
      <c r="N41" s="627"/>
      <c r="O41" s="627"/>
      <c r="P41" s="627"/>
      <c r="Q41" s="627"/>
      <c r="R41" s="627"/>
      <c r="S41" s="627"/>
      <c r="T41" s="627"/>
      <c r="U41" s="627"/>
      <c r="V41" s="627"/>
      <c r="W41" s="627"/>
      <c r="X41" s="627"/>
      <c r="Y41" s="627"/>
      <c r="Z41" s="627"/>
      <c r="AA41" s="627"/>
      <c r="AB41" s="627"/>
      <c r="AC41" s="627"/>
      <c r="AD41" s="627"/>
    </row>
    <row r="42" spans="1:30" ht="20.100000000000001" customHeight="1">
      <c r="A42" s="627" t="s">
        <v>534</v>
      </c>
      <c r="B42" s="627"/>
      <c r="C42" s="627"/>
      <c r="D42" s="627"/>
      <c r="E42" s="627"/>
      <c r="F42" s="627"/>
      <c r="G42" s="627"/>
      <c r="H42" s="627"/>
      <c r="I42" s="627"/>
      <c r="J42" s="627"/>
      <c r="K42" s="627"/>
      <c r="L42" s="627"/>
      <c r="M42" s="627"/>
      <c r="N42" s="627"/>
      <c r="O42" s="627"/>
      <c r="P42" s="627"/>
      <c r="Q42" s="627"/>
      <c r="R42" s="627"/>
      <c r="S42" s="627"/>
      <c r="T42" s="627"/>
      <c r="U42" s="627"/>
      <c r="V42" s="627"/>
      <c r="W42" s="627"/>
      <c r="X42" s="627"/>
      <c r="Y42" s="627"/>
      <c r="Z42" s="627"/>
      <c r="AA42" s="627"/>
      <c r="AB42" s="627"/>
      <c r="AC42" s="627"/>
      <c r="AD42" s="627"/>
    </row>
    <row r="43" spans="1:30" ht="20.100000000000001" customHeight="1">
      <c r="A43" s="307"/>
      <c r="B43" s="307"/>
      <c r="C43" s="307"/>
      <c r="D43" s="307"/>
      <c r="E43" s="307"/>
      <c r="F43" s="307"/>
      <c r="G43" s="307"/>
      <c r="H43" s="307"/>
      <c r="I43" s="307"/>
      <c r="J43" s="307"/>
      <c r="K43" s="307"/>
      <c r="L43" s="307"/>
      <c r="M43" s="307"/>
      <c r="N43" s="307"/>
      <c r="O43" s="307"/>
      <c r="P43" s="307"/>
      <c r="Q43" s="307"/>
      <c r="R43" s="307"/>
      <c r="S43" s="307"/>
      <c r="T43" s="307"/>
      <c r="U43" s="307"/>
      <c r="V43" s="307"/>
      <c r="W43" s="307"/>
      <c r="X43" s="307"/>
      <c r="Y43" s="307"/>
      <c r="Z43" s="307"/>
      <c r="AA43" s="307"/>
      <c r="AB43" s="307"/>
      <c r="AC43" s="307"/>
      <c r="AD43" s="307"/>
    </row>
    <row r="44" spans="1:30" ht="32.25" customHeight="1">
      <c r="A44" s="629" t="s">
        <v>508</v>
      </c>
      <c r="B44" s="632" t="s">
        <v>95</v>
      </c>
      <c r="C44" s="635" t="s">
        <v>522</v>
      </c>
      <c r="D44" s="636"/>
      <c r="E44" s="636"/>
      <c r="F44" s="636"/>
      <c r="G44" s="636" t="s">
        <v>523</v>
      </c>
      <c r="H44" s="636"/>
      <c r="I44" s="636"/>
      <c r="J44" s="636"/>
      <c r="K44" s="636" t="s">
        <v>524</v>
      </c>
      <c r="L44" s="636"/>
      <c r="M44" s="636"/>
      <c r="N44" s="636"/>
      <c r="O44" s="636" t="s">
        <v>525</v>
      </c>
      <c r="P44" s="636"/>
      <c r="Q44" s="636"/>
      <c r="R44" s="636"/>
      <c r="S44" s="636" t="s">
        <v>526</v>
      </c>
      <c r="T44" s="636"/>
      <c r="U44" s="636"/>
      <c r="V44" s="636"/>
      <c r="W44" s="637" t="s">
        <v>527</v>
      </c>
      <c r="X44" s="638"/>
      <c r="Y44" s="638"/>
      <c r="Z44" s="635"/>
      <c r="AA44" s="636" t="s">
        <v>46</v>
      </c>
      <c r="AB44" s="636"/>
      <c r="AC44" s="636"/>
      <c r="AD44" s="636"/>
    </row>
    <row r="45" spans="1:30" ht="77.25" customHeight="1">
      <c r="A45" s="630"/>
      <c r="B45" s="633"/>
      <c r="C45" s="639" t="s">
        <v>528</v>
      </c>
      <c r="D45" s="640"/>
      <c r="E45" s="641" t="s">
        <v>529</v>
      </c>
      <c r="F45" s="641"/>
      <c r="G45" s="640" t="s">
        <v>528</v>
      </c>
      <c r="H45" s="640"/>
      <c r="I45" s="641" t="s">
        <v>529</v>
      </c>
      <c r="J45" s="641"/>
      <c r="K45" s="640" t="s">
        <v>528</v>
      </c>
      <c r="L45" s="640"/>
      <c r="M45" s="641" t="s">
        <v>529</v>
      </c>
      <c r="N45" s="641"/>
      <c r="O45" s="640" t="s">
        <v>528</v>
      </c>
      <c r="P45" s="640"/>
      <c r="Q45" s="641" t="s">
        <v>529</v>
      </c>
      <c r="R45" s="641"/>
      <c r="S45" s="640" t="s">
        <v>528</v>
      </c>
      <c r="T45" s="640"/>
      <c r="U45" s="641" t="s">
        <v>529</v>
      </c>
      <c r="V45" s="641"/>
      <c r="W45" s="640" t="s">
        <v>528</v>
      </c>
      <c r="X45" s="640"/>
      <c r="Y45" s="641" t="s">
        <v>529</v>
      </c>
      <c r="Z45" s="641"/>
      <c r="AA45" s="640" t="s">
        <v>528</v>
      </c>
      <c r="AB45" s="640"/>
      <c r="AC45" s="641" t="s">
        <v>529</v>
      </c>
      <c r="AD45" s="641"/>
    </row>
    <row r="46" spans="1:30" ht="43.5" customHeight="1">
      <c r="A46" s="631"/>
      <c r="B46" s="634"/>
      <c r="C46" s="287" t="s">
        <v>389</v>
      </c>
      <c r="D46" s="288" t="s">
        <v>530</v>
      </c>
      <c r="E46" s="289" t="s">
        <v>389</v>
      </c>
      <c r="F46" s="288" t="s">
        <v>530</v>
      </c>
      <c r="G46" s="289" t="s">
        <v>389</v>
      </c>
      <c r="H46" s="288" t="s">
        <v>530</v>
      </c>
      <c r="I46" s="289" t="s">
        <v>389</v>
      </c>
      <c r="J46" s="288" t="s">
        <v>530</v>
      </c>
      <c r="K46" s="289" t="s">
        <v>389</v>
      </c>
      <c r="L46" s="288" t="s">
        <v>530</v>
      </c>
      <c r="M46" s="289" t="s">
        <v>389</v>
      </c>
      <c r="N46" s="288" t="s">
        <v>530</v>
      </c>
      <c r="O46" s="289" t="s">
        <v>389</v>
      </c>
      <c r="P46" s="288" t="s">
        <v>530</v>
      </c>
      <c r="Q46" s="289" t="s">
        <v>389</v>
      </c>
      <c r="R46" s="288" t="s">
        <v>530</v>
      </c>
      <c r="S46" s="289" t="s">
        <v>389</v>
      </c>
      <c r="T46" s="288" t="s">
        <v>530</v>
      </c>
      <c r="U46" s="289" t="s">
        <v>389</v>
      </c>
      <c r="V46" s="288" t="s">
        <v>530</v>
      </c>
      <c r="W46" s="289" t="s">
        <v>389</v>
      </c>
      <c r="X46" s="288" t="s">
        <v>530</v>
      </c>
      <c r="Y46" s="289" t="s">
        <v>389</v>
      </c>
      <c r="Z46" s="288" t="s">
        <v>530</v>
      </c>
      <c r="AA46" s="289" t="s">
        <v>389</v>
      </c>
      <c r="AB46" s="288" t="s">
        <v>530</v>
      </c>
      <c r="AC46" s="289" t="s">
        <v>389</v>
      </c>
      <c r="AD46" s="288" t="s">
        <v>530</v>
      </c>
    </row>
    <row r="47" spans="1:30" ht="20.100000000000001" customHeight="1">
      <c r="A47" s="308" t="s">
        <v>395</v>
      </c>
      <c r="B47" s="299" t="s">
        <v>347</v>
      </c>
      <c r="C47" s="309"/>
      <c r="D47" s="309"/>
      <c r="E47" s="309"/>
      <c r="F47" s="309"/>
      <c r="G47" s="309"/>
      <c r="H47" s="309"/>
      <c r="I47" s="309"/>
      <c r="J47" s="309"/>
      <c r="K47" s="309"/>
      <c r="L47" s="309"/>
      <c r="M47" s="309"/>
      <c r="N47" s="309"/>
      <c r="O47" s="309"/>
      <c r="P47" s="309"/>
      <c r="Q47" s="309"/>
      <c r="R47" s="309"/>
      <c r="S47" s="309"/>
      <c r="T47" s="309"/>
      <c r="U47" s="309"/>
      <c r="V47" s="309"/>
      <c r="W47" s="309"/>
      <c r="X47" s="309"/>
      <c r="Y47" s="309"/>
      <c r="Z47" s="309"/>
      <c r="AA47" s="309"/>
      <c r="AB47" s="309"/>
      <c r="AC47" s="309"/>
      <c r="AD47" s="309"/>
    </row>
    <row r="48" spans="1:30" ht="20.100000000000001" customHeight="1">
      <c r="A48" s="301">
        <v>1</v>
      </c>
      <c r="B48" s="300" t="s">
        <v>202</v>
      </c>
      <c r="C48" s="296">
        <v>469</v>
      </c>
      <c r="D48" s="296">
        <v>1000</v>
      </c>
      <c r="E48" s="296">
        <v>2805</v>
      </c>
      <c r="F48" s="296">
        <v>8709</v>
      </c>
      <c r="G48" s="296">
        <v>3489</v>
      </c>
      <c r="H48" s="296">
        <v>4010</v>
      </c>
      <c r="I48" s="296">
        <v>16684</v>
      </c>
      <c r="J48" s="296">
        <v>25330</v>
      </c>
      <c r="K48" s="296">
        <v>1</v>
      </c>
      <c r="L48" s="296">
        <v>4</v>
      </c>
      <c r="M48" s="296">
        <v>13</v>
      </c>
      <c r="N48" s="296">
        <v>58</v>
      </c>
      <c r="O48" s="296">
        <v>0</v>
      </c>
      <c r="P48" s="296">
        <v>0</v>
      </c>
      <c r="Q48" s="296">
        <v>4</v>
      </c>
      <c r="R48" s="296">
        <v>3</v>
      </c>
      <c r="S48" s="296">
        <v>0</v>
      </c>
      <c r="T48" s="296">
        <v>0</v>
      </c>
      <c r="U48" s="296">
        <v>1</v>
      </c>
      <c r="V48" s="296">
        <v>3</v>
      </c>
      <c r="W48" s="296">
        <v>188</v>
      </c>
      <c r="X48" s="296">
        <v>598</v>
      </c>
      <c r="Y48" s="296">
        <v>702</v>
      </c>
      <c r="Z48" s="296">
        <v>2728</v>
      </c>
      <c r="AA48" s="296">
        <v>4147</v>
      </c>
      <c r="AB48" s="296">
        <v>5612</v>
      </c>
      <c r="AC48" s="296">
        <v>20209</v>
      </c>
      <c r="AD48" s="296">
        <v>36831</v>
      </c>
    </row>
    <row r="49" spans="1:30" ht="20.100000000000001" customHeight="1">
      <c r="A49" s="301">
        <v>2</v>
      </c>
      <c r="B49" s="300" t="s">
        <v>201</v>
      </c>
      <c r="C49" s="296">
        <v>31</v>
      </c>
      <c r="D49" s="296">
        <v>24</v>
      </c>
      <c r="E49" s="296">
        <v>117</v>
      </c>
      <c r="F49" s="296">
        <v>181</v>
      </c>
      <c r="G49" s="296">
        <v>444</v>
      </c>
      <c r="H49" s="296">
        <v>300</v>
      </c>
      <c r="I49" s="296">
        <v>929</v>
      </c>
      <c r="J49" s="296">
        <v>1003</v>
      </c>
      <c r="K49" s="296">
        <v>3</v>
      </c>
      <c r="L49" s="296">
        <v>1</v>
      </c>
      <c r="M49" s="296">
        <v>29</v>
      </c>
      <c r="N49" s="296">
        <v>47</v>
      </c>
      <c r="O49" s="296">
        <v>1</v>
      </c>
      <c r="P49" s="296">
        <v>1</v>
      </c>
      <c r="Q49" s="296">
        <v>10</v>
      </c>
      <c r="R49" s="296">
        <v>7</v>
      </c>
      <c r="S49" s="296">
        <v>0</v>
      </c>
      <c r="T49" s="296">
        <v>0</v>
      </c>
      <c r="U49" s="296">
        <v>0</v>
      </c>
      <c r="V49" s="296">
        <v>0</v>
      </c>
      <c r="W49" s="296">
        <v>0</v>
      </c>
      <c r="X49" s="296">
        <v>0</v>
      </c>
      <c r="Y49" s="296">
        <v>0</v>
      </c>
      <c r="Z49" s="296">
        <v>0</v>
      </c>
      <c r="AA49" s="296">
        <v>479</v>
      </c>
      <c r="AB49" s="296">
        <v>326</v>
      </c>
      <c r="AC49" s="296">
        <v>1085</v>
      </c>
      <c r="AD49" s="296">
        <v>1238</v>
      </c>
    </row>
    <row r="50" spans="1:30" ht="20.100000000000001" customHeight="1">
      <c r="A50" s="301">
        <v>3</v>
      </c>
      <c r="B50" s="300" t="s">
        <v>348</v>
      </c>
      <c r="C50" s="296">
        <v>73</v>
      </c>
      <c r="D50" s="296">
        <v>117</v>
      </c>
      <c r="E50" s="296">
        <v>245</v>
      </c>
      <c r="F50" s="296">
        <v>446</v>
      </c>
      <c r="G50" s="296">
        <v>617</v>
      </c>
      <c r="H50" s="296">
        <v>1049</v>
      </c>
      <c r="I50" s="296">
        <v>908</v>
      </c>
      <c r="J50" s="296">
        <v>1416</v>
      </c>
      <c r="K50" s="296">
        <v>0</v>
      </c>
      <c r="L50" s="296">
        <v>0</v>
      </c>
      <c r="M50" s="296">
        <v>0</v>
      </c>
      <c r="N50" s="296">
        <v>0</v>
      </c>
      <c r="O50" s="296">
        <v>0</v>
      </c>
      <c r="P50" s="296">
        <v>0</v>
      </c>
      <c r="Q50" s="296">
        <v>0</v>
      </c>
      <c r="R50" s="296">
        <v>0</v>
      </c>
      <c r="S50" s="296">
        <v>0</v>
      </c>
      <c r="T50" s="296">
        <v>0</v>
      </c>
      <c r="U50" s="296">
        <v>0</v>
      </c>
      <c r="V50" s="296">
        <v>0</v>
      </c>
      <c r="W50" s="296">
        <v>0</v>
      </c>
      <c r="X50" s="296">
        <v>0</v>
      </c>
      <c r="Y50" s="296">
        <v>0</v>
      </c>
      <c r="Z50" s="296">
        <v>0</v>
      </c>
      <c r="AA50" s="296">
        <v>690</v>
      </c>
      <c r="AB50" s="296">
        <v>1166</v>
      </c>
      <c r="AC50" s="296">
        <v>1153</v>
      </c>
      <c r="AD50" s="296">
        <v>1862</v>
      </c>
    </row>
    <row r="51" spans="1:30" ht="20.100000000000001" customHeight="1">
      <c r="A51" s="301">
        <v>4</v>
      </c>
      <c r="B51" s="300" t="s">
        <v>349</v>
      </c>
      <c r="C51" s="296">
        <v>2</v>
      </c>
      <c r="D51" s="296">
        <v>40</v>
      </c>
      <c r="E51" s="296">
        <v>2</v>
      </c>
      <c r="F51" s="296">
        <v>36</v>
      </c>
      <c r="G51" s="296">
        <v>6</v>
      </c>
      <c r="H51" s="296">
        <v>90</v>
      </c>
      <c r="I51" s="296">
        <v>6</v>
      </c>
      <c r="J51" s="296">
        <v>82</v>
      </c>
      <c r="K51" s="296">
        <v>0</v>
      </c>
      <c r="L51" s="296">
        <v>0</v>
      </c>
      <c r="M51" s="296">
        <v>0</v>
      </c>
      <c r="N51" s="296">
        <v>0</v>
      </c>
      <c r="O51" s="296">
        <v>0</v>
      </c>
      <c r="P51" s="296">
        <v>0</v>
      </c>
      <c r="Q51" s="296">
        <v>0</v>
      </c>
      <c r="R51" s="296">
        <v>0</v>
      </c>
      <c r="S51" s="296">
        <v>0</v>
      </c>
      <c r="T51" s="296">
        <v>0</v>
      </c>
      <c r="U51" s="296">
        <v>0</v>
      </c>
      <c r="V51" s="296">
        <v>0</v>
      </c>
      <c r="W51" s="296">
        <v>0</v>
      </c>
      <c r="X51" s="296">
        <v>0</v>
      </c>
      <c r="Y51" s="296">
        <v>0</v>
      </c>
      <c r="Z51" s="296">
        <v>0</v>
      </c>
      <c r="AA51" s="296">
        <v>8</v>
      </c>
      <c r="AB51" s="296">
        <v>130</v>
      </c>
      <c r="AC51" s="296">
        <v>8</v>
      </c>
      <c r="AD51" s="296">
        <v>118</v>
      </c>
    </row>
    <row r="52" spans="1:30" ht="20.100000000000001" customHeight="1">
      <c r="A52" s="301">
        <v>5</v>
      </c>
      <c r="B52" s="300" t="s">
        <v>350</v>
      </c>
      <c r="C52" s="296">
        <v>0</v>
      </c>
      <c r="D52" s="296">
        <v>0</v>
      </c>
      <c r="E52" s="296">
        <v>125</v>
      </c>
      <c r="F52" s="296">
        <v>383</v>
      </c>
      <c r="G52" s="296">
        <v>0</v>
      </c>
      <c r="H52" s="296">
        <v>0</v>
      </c>
      <c r="I52" s="296">
        <v>263</v>
      </c>
      <c r="J52" s="296">
        <v>545</v>
      </c>
      <c r="K52" s="296">
        <v>0</v>
      </c>
      <c r="L52" s="296">
        <v>0</v>
      </c>
      <c r="M52" s="296">
        <v>0</v>
      </c>
      <c r="N52" s="296">
        <v>0</v>
      </c>
      <c r="O52" s="296">
        <v>0</v>
      </c>
      <c r="P52" s="296">
        <v>0</v>
      </c>
      <c r="Q52" s="296">
        <v>0</v>
      </c>
      <c r="R52" s="296">
        <v>0</v>
      </c>
      <c r="S52" s="296">
        <v>0</v>
      </c>
      <c r="T52" s="296">
        <v>0</v>
      </c>
      <c r="U52" s="296">
        <v>0</v>
      </c>
      <c r="V52" s="296">
        <v>0</v>
      </c>
      <c r="W52" s="296">
        <v>0</v>
      </c>
      <c r="X52" s="296">
        <v>0</v>
      </c>
      <c r="Y52" s="296">
        <v>0</v>
      </c>
      <c r="Z52" s="296">
        <v>0</v>
      </c>
      <c r="AA52" s="296">
        <v>0</v>
      </c>
      <c r="AB52" s="296">
        <v>0</v>
      </c>
      <c r="AC52" s="296">
        <v>388</v>
      </c>
      <c r="AD52" s="296">
        <v>928</v>
      </c>
    </row>
    <row r="53" spans="1:30" ht="20.100000000000001" customHeight="1">
      <c r="A53" s="301">
        <v>6</v>
      </c>
      <c r="B53" s="300" t="s">
        <v>259</v>
      </c>
      <c r="C53" s="296">
        <v>434</v>
      </c>
      <c r="D53" s="296">
        <v>1996</v>
      </c>
      <c r="E53" s="296">
        <v>1646</v>
      </c>
      <c r="F53" s="296">
        <v>13914</v>
      </c>
      <c r="G53" s="296">
        <v>869</v>
      </c>
      <c r="H53" s="296">
        <v>1434</v>
      </c>
      <c r="I53" s="296">
        <v>2003</v>
      </c>
      <c r="J53" s="296">
        <v>8007</v>
      </c>
      <c r="K53" s="296">
        <v>0</v>
      </c>
      <c r="L53" s="296">
        <v>0</v>
      </c>
      <c r="M53" s="296">
        <v>7</v>
      </c>
      <c r="N53" s="296">
        <v>124</v>
      </c>
      <c r="O53" s="296">
        <v>0</v>
      </c>
      <c r="P53" s="296">
        <v>0</v>
      </c>
      <c r="Q53" s="296">
        <v>3</v>
      </c>
      <c r="R53" s="296">
        <v>31</v>
      </c>
      <c r="S53" s="296">
        <v>0</v>
      </c>
      <c r="T53" s="296">
        <v>0</v>
      </c>
      <c r="U53" s="296">
        <v>2</v>
      </c>
      <c r="V53" s="296">
        <v>14</v>
      </c>
      <c r="W53" s="296">
        <v>0</v>
      </c>
      <c r="X53" s="296">
        <v>0</v>
      </c>
      <c r="Y53" s="296">
        <v>0</v>
      </c>
      <c r="Z53" s="296">
        <v>0</v>
      </c>
      <c r="AA53" s="296">
        <v>1303</v>
      </c>
      <c r="AB53" s="296">
        <v>3430</v>
      </c>
      <c r="AC53" s="296">
        <v>3661</v>
      </c>
      <c r="AD53" s="296">
        <v>22090</v>
      </c>
    </row>
    <row r="54" spans="1:30" ht="20.100000000000001" customHeight="1">
      <c r="A54" s="301">
        <v>7</v>
      </c>
      <c r="B54" s="299" t="s">
        <v>351</v>
      </c>
      <c r="C54" s="296">
        <v>0</v>
      </c>
      <c r="D54" s="296">
        <v>0</v>
      </c>
      <c r="E54" s="296">
        <v>72</v>
      </c>
      <c r="F54" s="296">
        <v>575</v>
      </c>
      <c r="G54" s="296">
        <v>0</v>
      </c>
      <c r="H54" s="296">
        <v>0</v>
      </c>
      <c r="I54" s="296">
        <v>718</v>
      </c>
      <c r="J54" s="296">
        <v>29613</v>
      </c>
      <c r="K54" s="296">
        <v>0</v>
      </c>
      <c r="L54" s="296">
        <v>0</v>
      </c>
      <c r="M54" s="296">
        <v>36</v>
      </c>
      <c r="N54" s="296">
        <v>109</v>
      </c>
      <c r="O54" s="296">
        <v>0</v>
      </c>
      <c r="P54" s="296">
        <v>0</v>
      </c>
      <c r="Q54" s="296">
        <v>0</v>
      </c>
      <c r="R54" s="296">
        <v>0</v>
      </c>
      <c r="S54" s="296">
        <v>0</v>
      </c>
      <c r="T54" s="296">
        <v>0</v>
      </c>
      <c r="U54" s="296">
        <v>4</v>
      </c>
      <c r="V54" s="296">
        <v>33</v>
      </c>
      <c r="W54" s="296">
        <v>0</v>
      </c>
      <c r="X54" s="296">
        <v>0</v>
      </c>
      <c r="Y54" s="296">
        <v>0</v>
      </c>
      <c r="Z54" s="296">
        <v>0</v>
      </c>
      <c r="AA54" s="296">
        <v>0</v>
      </c>
      <c r="AB54" s="296">
        <v>0</v>
      </c>
      <c r="AC54" s="296">
        <v>830</v>
      </c>
      <c r="AD54" s="296">
        <v>30330</v>
      </c>
    </row>
    <row r="55" spans="1:30" ht="20.100000000000001" customHeight="1">
      <c r="A55" s="301">
        <v>8</v>
      </c>
      <c r="B55" s="300" t="s">
        <v>262</v>
      </c>
      <c r="C55" s="296">
        <v>0</v>
      </c>
      <c r="D55" s="296">
        <v>0</v>
      </c>
      <c r="E55" s="296">
        <v>108</v>
      </c>
      <c r="F55" s="296">
        <v>282</v>
      </c>
      <c r="G55" s="296">
        <v>0</v>
      </c>
      <c r="H55" s="296">
        <v>0</v>
      </c>
      <c r="I55" s="296">
        <v>371</v>
      </c>
      <c r="J55" s="296">
        <v>461</v>
      </c>
      <c r="K55" s="296">
        <v>0</v>
      </c>
      <c r="L55" s="296">
        <v>0</v>
      </c>
      <c r="M55" s="296">
        <v>0</v>
      </c>
      <c r="N55" s="296">
        <v>0</v>
      </c>
      <c r="O55" s="296">
        <v>0</v>
      </c>
      <c r="P55" s="296">
        <v>0</v>
      </c>
      <c r="Q55" s="296">
        <v>0</v>
      </c>
      <c r="R55" s="296">
        <v>0</v>
      </c>
      <c r="S55" s="296">
        <v>0</v>
      </c>
      <c r="T55" s="296">
        <v>0</v>
      </c>
      <c r="U55" s="296">
        <v>0</v>
      </c>
      <c r="V55" s="296">
        <v>0.21</v>
      </c>
      <c r="W55" s="296">
        <v>0</v>
      </c>
      <c r="X55" s="296">
        <v>0</v>
      </c>
      <c r="Y55" s="296">
        <v>0</v>
      </c>
      <c r="Z55" s="296">
        <v>0</v>
      </c>
      <c r="AA55" s="296">
        <v>0</v>
      </c>
      <c r="AB55" s="296">
        <v>0</v>
      </c>
      <c r="AC55" s="296">
        <v>479</v>
      </c>
      <c r="AD55" s="296">
        <v>743.21</v>
      </c>
    </row>
    <row r="56" spans="1:30" ht="20.100000000000001" customHeight="1">
      <c r="A56" s="301">
        <v>9</v>
      </c>
      <c r="B56" s="299" t="s">
        <v>352</v>
      </c>
      <c r="C56" s="296">
        <v>3</v>
      </c>
      <c r="D56" s="296">
        <v>1</v>
      </c>
      <c r="E56" s="296">
        <v>33</v>
      </c>
      <c r="F56" s="296">
        <v>121</v>
      </c>
      <c r="G56" s="296">
        <v>71</v>
      </c>
      <c r="H56" s="296">
        <v>86</v>
      </c>
      <c r="I56" s="296">
        <v>334</v>
      </c>
      <c r="J56" s="296">
        <v>883</v>
      </c>
      <c r="K56" s="296">
        <v>1</v>
      </c>
      <c r="L56" s="296">
        <v>1</v>
      </c>
      <c r="M56" s="296">
        <v>4</v>
      </c>
      <c r="N56" s="296">
        <v>6</v>
      </c>
      <c r="O56" s="296">
        <v>0</v>
      </c>
      <c r="P56" s="296">
        <v>0</v>
      </c>
      <c r="Q56" s="296">
        <v>1</v>
      </c>
      <c r="R56" s="296">
        <v>1</v>
      </c>
      <c r="S56" s="296">
        <v>0</v>
      </c>
      <c r="T56" s="296">
        <v>0</v>
      </c>
      <c r="U56" s="296">
        <v>0</v>
      </c>
      <c r="V56" s="296">
        <v>0</v>
      </c>
      <c r="W56" s="296">
        <v>0</v>
      </c>
      <c r="X56" s="296">
        <v>0</v>
      </c>
      <c r="Y56" s="296">
        <v>0</v>
      </c>
      <c r="Z56" s="296">
        <v>0</v>
      </c>
      <c r="AA56" s="296">
        <v>75</v>
      </c>
      <c r="AB56" s="296">
        <v>88</v>
      </c>
      <c r="AC56" s="296">
        <v>372</v>
      </c>
      <c r="AD56" s="296">
        <v>1011</v>
      </c>
    </row>
    <row r="57" spans="1:30" ht="20.100000000000001" customHeight="1">
      <c r="A57" s="301">
        <v>10</v>
      </c>
      <c r="B57" s="299" t="s">
        <v>535</v>
      </c>
      <c r="C57" s="296">
        <v>74</v>
      </c>
      <c r="D57" s="296">
        <v>12</v>
      </c>
      <c r="E57" s="296">
        <v>292</v>
      </c>
      <c r="F57" s="296">
        <v>32</v>
      </c>
      <c r="G57" s="296">
        <v>2264</v>
      </c>
      <c r="H57" s="296">
        <v>400</v>
      </c>
      <c r="I57" s="296">
        <v>8937</v>
      </c>
      <c r="J57" s="296">
        <v>1180</v>
      </c>
      <c r="K57" s="296">
        <v>1</v>
      </c>
      <c r="L57" s="296">
        <v>0</v>
      </c>
      <c r="M57" s="296">
        <v>2</v>
      </c>
      <c r="N57" s="296">
        <v>0</v>
      </c>
      <c r="O57" s="296">
        <v>10</v>
      </c>
      <c r="P57" s="296">
        <v>102</v>
      </c>
      <c r="Q57" s="296">
        <v>86</v>
      </c>
      <c r="R57" s="296">
        <v>269</v>
      </c>
      <c r="S57" s="296">
        <v>0</v>
      </c>
      <c r="T57" s="296">
        <v>0</v>
      </c>
      <c r="U57" s="296">
        <v>0</v>
      </c>
      <c r="V57" s="296">
        <v>0</v>
      </c>
      <c r="W57" s="296">
        <v>5</v>
      </c>
      <c r="X57" s="296">
        <v>45</v>
      </c>
      <c r="Y57" s="296">
        <v>37</v>
      </c>
      <c r="Z57" s="296">
        <v>114</v>
      </c>
      <c r="AA57" s="296">
        <v>2354</v>
      </c>
      <c r="AB57" s="296">
        <v>559</v>
      </c>
      <c r="AC57" s="296">
        <v>9354</v>
      </c>
      <c r="AD57" s="296">
        <v>1595</v>
      </c>
    </row>
    <row r="58" spans="1:30" ht="20.100000000000001" customHeight="1">
      <c r="A58" s="301">
        <v>11</v>
      </c>
      <c r="B58" s="300" t="s">
        <v>353</v>
      </c>
      <c r="C58" s="296">
        <v>0</v>
      </c>
      <c r="D58" s="296">
        <v>0</v>
      </c>
      <c r="E58" s="296">
        <v>3213</v>
      </c>
      <c r="F58" s="296">
        <v>8711</v>
      </c>
      <c r="G58" s="296">
        <v>0</v>
      </c>
      <c r="H58" s="296">
        <v>0</v>
      </c>
      <c r="I58" s="296">
        <v>7050</v>
      </c>
      <c r="J58" s="296">
        <v>10078</v>
      </c>
      <c r="K58" s="296">
        <v>1</v>
      </c>
      <c r="L58" s="296">
        <v>2</v>
      </c>
      <c r="M58" s="296">
        <v>23</v>
      </c>
      <c r="N58" s="296">
        <v>17</v>
      </c>
      <c r="O58" s="296">
        <v>0</v>
      </c>
      <c r="P58" s="296">
        <v>0</v>
      </c>
      <c r="Q58" s="296">
        <v>19</v>
      </c>
      <c r="R58" s="296">
        <v>13</v>
      </c>
      <c r="S58" s="296">
        <v>1</v>
      </c>
      <c r="T58" s="296">
        <v>1</v>
      </c>
      <c r="U58" s="296">
        <v>65</v>
      </c>
      <c r="V58" s="296">
        <v>45</v>
      </c>
      <c r="W58" s="296">
        <v>0</v>
      </c>
      <c r="X58" s="296">
        <v>0</v>
      </c>
      <c r="Y58" s="296">
        <v>0</v>
      </c>
      <c r="Z58" s="296">
        <v>0</v>
      </c>
      <c r="AA58" s="296">
        <v>2</v>
      </c>
      <c r="AB58" s="296">
        <v>3</v>
      </c>
      <c r="AC58" s="296">
        <v>10370</v>
      </c>
      <c r="AD58" s="296">
        <v>18864</v>
      </c>
    </row>
    <row r="59" spans="1:30" ht="20.100000000000001" customHeight="1">
      <c r="A59" s="301">
        <v>12</v>
      </c>
      <c r="B59" s="299" t="s">
        <v>354</v>
      </c>
      <c r="C59" s="296">
        <v>1</v>
      </c>
      <c r="D59" s="296">
        <v>0</v>
      </c>
      <c r="E59" s="296">
        <v>47</v>
      </c>
      <c r="F59" s="296">
        <v>503</v>
      </c>
      <c r="G59" s="296">
        <v>0</v>
      </c>
      <c r="H59" s="296">
        <v>0</v>
      </c>
      <c r="I59" s="296">
        <v>100</v>
      </c>
      <c r="J59" s="296">
        <v>441</v>
      </c>
      <c r="K59" s="296">
        <v>0</v>
      </c>
      <c r="L59" s="296">
        <v>0</v>
      </c>
      <c r="M59" s="296">
        <v>0</v>
      </c>
      <c r="N59" s="296">
        <v>0</v>
      </c>
      <c r="O59" s="296">
        <v>0</v>
      </c>
      <c r="P59" s="296">
        <v>0</v>
      </c>
      <c r="Q59" s="296">
        <v>0</v>
      </c>
      <c r="R59" s="296">
        <v>0</v>
      </c>
      <c r="S59" s="296">
        <v>0</v>
      </c>
      <c r="T59" s="296">
        <v>0</v>
      </c>
      <c r="U59" s="296">
        <v>33</v>
      </c>
      <c r="V59" s="296">
        <v>481</v>
      </c>
      <c r="W59" s="296">
        <v>0</v>
      </c>
      <c r="X59" s="296">
        <v>0</v>
      </c>
      <c r="Y59" s="296">
        <v>0</v>
      </c>
      <c r="Z59" s="296">
        <v>0</v>
      </c>
      <c r="AA59" s="296">
        <v>1</v>
      </c>
      <c r="AB59" s="296">
        <v>0</v>
      </c>
      <c r="AC59" s="296">
        <v>180</v>
      </c>
      <c r="AD59" s="296">
        <v>1425</v>
      </c>
    </row>
    <row r="60" spans="1:30" ht="20.100000000000001" customHeight="1">
      <c r="A60" s="301">
        <v>13</v>
      </c>
      <c r="B60" s="300" t="s">
        <v>355</v>
      </c>
      <c r="C60" s="296">
        <v>160</v>
      </c>
      <c r="D60" s="296">
        <v>308</v>
      </c>
      <c r="E60" s="296">
        <v>1167</v>
      </c>
      <c r="F60" s="296">
        <v>2066</v>
      </c>
      <c r="G60" s="296">
        <v>1090</v>
      </c>
      <c r="H60" s="296">
        <v>1501</v>
      </c>
      <c r="I60" s="296">
        <v>8510</v>
      </c>
      <c r="J60" s="296">
        <v>10975</v>
      </c>
      <c r="K60" s="296">
        <v>1</v>
      </c>
      <c r="L60" s="296">
        <v>1</v>
      </c>
      <c r="M60" s="296">
        <v>14</v>
      </c>
      <c r="N60" s="296">
        <v>35</v>
      </c>
      <c r="O60" s="296">
        <v>0</v>
      </c>
      <c r="P60" s="296">
        <v>0</v>
      </c>
      <c r="Q60" s="296">
        <v>2</v>
      </c>
      <c r="R60" s="296">
        <v>1</v>
      </c>
      <c r="S60" s="296">
        <v>2</v>
      </c>
      <c r="T60" s="296">
        <v>11</v>
      </c>
      <c r="U60" s="296">
        <v>10</v>
      </c>
      <c r="V60" s="296">
        <v>19</v>
      </c>
      <c r="W60" s="296">
        <v>0</v>
      </c>
      <c r="X60" s="296">
        <v>0</v>
      </c>
      <c r="Y60" s="296">
        <v>0</v>
      </c>
      <c r="Z60" s="296">
        <v>0</v>
      </c>
      <c r="AA60" s="296">
        <v>1253</v>
      </c>
      <c r="AB60" s="296">
        <v>1821</v>
      </c>
      <c r="AC60" s="296">
        <v>9703</v>
      </c>
      <c r="AD60" s="296">
        <v>13096</v>
      </c>
    </row>
    <row r="61" spans="1:30" ht="20.100000000000001" customHeight="1">
      <c r="A61" s="301">
        <v>14</v>
      </c>
      <c r="B61" s="300" t="s">
        <v>152</v>
      </c>
      <c r="C61" s="296">
        <v>0</v>
      </c>
      <c r="D61" s="296">
        <v>0</v>
      </c>
      <c r="E61" s="296">
        <v>4095</v>
      </c>
      <c r="F61" s="296">
        <v>40213</v>
      </c>
      <c r="G61" s="296">
        <v>0</v>
      </c>
      <c r="H61" s="296">
        <v>0</v>
      </c>
      <c r="I61" s="296">
        <v>10444</v>
      </c>
      <c r="J61" s="296">
        <v>37905</v>
      </c>
      <c r="K61" s="296">
        <v>0</v>
      </c>
      <c r="L61" s="296">
        <v>0</v>
      </c>
      <c r="M61" s="296">
        <v>207</v>
      </c>
      <c r="N61" s="296">
        <v>4234</v>
      </c>
      <c r="O61" s="296">
        <v>0</v>
      </c>
      <c r="P61" s="296">
        <v>0</v>
      </c>
      <c r="Q61" s="296">
        <v>112</v>
      </c>
      <c r="R61" s="296">
        <v>478</v>
      </c>
      <c r="S61" s="296">
        <v>0</v>
      </c>
      <c r="T61" s="296">
        <v>0</v>
      </c>
      <c r="U61" s="296">
        <v>22</v>
      </c>
      <c r="V61" s="296">
        <v>151</v>
      </c>
      <c r="W61" s="296">
        <v>0</v>
      </c>
      <c r="X61" s="296">
        <v>0</v>
      </c>
      <c r="Y61" s="296">
        <v>0</v>
      </c>
      <c r="Z61" s="296">
        <v>0</v>
      </c>
      <c r="AA61" s="296">
        <v>0</v>
      </c>
      <c r="AB61" s="296">
        <v>0</v>
      </c>
      <c r="AC61" s="296">
        <v>14880</v>
      </c>
      <c r="AD61" s="296">
        <v>82981</v>
      </c>
    </row>
    <row r="62" spans="1:30" ht="20.100000000000001" customHeight="1">
      <c r="A62" s="301">
        <v>15</v>
      </c>
      <c r="B62" s="300" t="s">
        <v>356</v>
      </c>
      <c r="C62" s="296">
        <v>44</v>
      </c>
      <c r="D62" s="296">
        <v>562</v>
      </c>
      <c r="E62" s="296">
        <v>44</v>
      </c>
      <c r="F62" s="296">
        <v>562</v>
      </c>
      <c r="G62" s="296">
        <v>221</v>
      </c>
      <c r="H62" s="296">
        <v>392</v>
      </c>
      <c r="I62" s="296">
        <v>221</v>
      </c>
      <c r="J62" s="296">
        <v>392</v>
      </c>
      <c r="K62" s="296">
        <v>2</v>
      </c>
      <c r="L62" s="296">
        <v>0</v>
      </c>
      <c r="M62" s="296">
        <v>2</v>
      </c>
      <c r="N62" s="296">
        <v>0</v>
      </c>
      <c r="O62" s="296">
        <v>1</v>
      </c>
      <c r="P62" s="296">
        <v>2</v>
      </c>
      <c r="Q62" s="296">
        <v>1</v>
      </c>
      <c r="R62" s="296">
        <v>2</v>
      </c>
      <c r="S62" s="296">
        <v>0</v>
      </c>
      <c r="T62" s="296">
        <v>0</v>
      </c>
      <c r="U62" s="296">
        <v>0</v>
      </c>
      <c r="V62" s="296">
        <v>0</v>
      </c>
      <c r="W62" s="296">
        <v>0</v>
      </c>
      <c r="X62" s="296">
        <v>0</v>
      </c>
      <c r="Y62" s="296">
        <v>0</v>
      </c>
      <c r="Z62" s="296">
        <v>0</v>
      </c>
      <c r="AA62" s="296">
        <v>268</v>
      </c>
      <c r="AB62" s="296">
        <v>956</v>
      </c>
      <c r="AC62" s="296">
        <v>268</v>
      </c>
      <c r="AD62" s="296">
        <v>956</v>
      </c>
    </row>
    <row r="63" spans="1:30" ht="20.100000000000001" customHeight="1">
      <c r="A63" s="301">
        <v>16</v>
      </c>
      <c r="B63" s="300" t="s">
        <v>357</v>
      </c>
      <c r="C63" s="296">
        <v>9</v>
      </c>
      <c r="D63" s="296">
        <v>19</v>
      </c>
      <c r="E63" s="296">
        <v>300</v>
      </c>
      <c r="F63" s="296">
        <v>339</v>
      </c>
      <c r="G63" s="296">
        <v>666</v>
      </c>
      <c r="H63" s="296">
        <v>1738</v>
      </c>
      <c r="I63" s="296">
        <v>9867</v>
      </c>
      <c r="J63" s="296">
        <v>15087</v>
      </c>
      <c r="K63" s="296">
        <v>0</v>
      </c>
      <c r="L63" s="296">
        <v>0</v>
      </c>
      <c r="M63" s="296">
        <v>3</v>
      </c>
      <c r="N63" s="296">
        <v>3</v>
      </c>
      <c r="O63" s="296">
        <v>0</v>
      </c>
      <c r="P63" s="296">
        <v>0</v>
      </c>
      <c r="Q63" s="296">
        <v>1</v>
      </c>
      <c r="R63" s="296">
        <v>1</v>
      </c>
      <c r="S63" s="296">
        <v>0</v>
      </c>
      <c r="T63" s="296">
        <v>0</v>
      </c>
      <c r="U63" s="296">
        <v>0</v>
      </c>
      <c r="V63" s="296">
        <v>0</v>
      </c>
      <c r="W63" s="296">
        <v>0</v>
      </c>
      <c r="X63" s="296">
        <v>0</v>
      </c>
      <c r="Y63" s="296">
        <v>0</v>
      </c>
      <c r="Z63" s="296">
        <v>0</v>
      </c>
      <c r="AA63" s="296">
        <v>675</v>
      </c>
      <c r="AB63" s="296">
        <v>1757</v>
      </c>
      <c r="AC63" s="296">
        <v>10171</v>
      </c>
      <c r="AD63" s="296">
        <v>15430</v>
      </c>
    </row>
    <row r="64" spans="1:30" ht="20.100000000000001" customHeight="1">
      <c r="A64" s="301">
        <v>17</v>
      </c>
      <c r="B64" s="300" t="s">
        <v>398</v>
      </c>
      <c r="C64" s="296">
        <v>0</v>
      </c>
      <c r="D64" s="296">
        <v>0</v>
      </c>
      <c r="E64" s="296">
        <v>17</v>
      </c>
      <c r="F64" s="296">
        <v>40</v>
      </c>
      <c r="G64" s="296">
        <v>0</v>
      </c>
      <c r="H64" s="296">
        <v>0</v>
      </c>
      <c r="I64" s="296">
        <v>219</v>
      </c>
      <c r="J64" s="296">
        <v>448</v>
      </c>
      <c r="K64" s="296">
        <v>0</v>
      </c>
      <c r="L64" s="296">
        <v>0</v>
      </c>
      <c r="M64" s="296">
        <v>1</v>
      </c>
      <c r="N64" s="296">
        <v>3</v>
      </c>
      <c r="O64" s="296">
        <v>0</v>
      </c>
      <c r="P64" s="296">
        <v>0</v>
      </c>
      <c r="Q64" s="296">
        <v>9</v>
      </c>
      <c r="R64" s="296">
        <v>17</v>
      </c>
      <c r="S64" s="296">
        <v>0</v>
      </c>
      <c r="T64" s="296">
        <v>0</v>
      </c>
      <c r="U64" s="296">
        <v>1</v>
      </c>
      <c r="V64" s="296">
        <v>3</v>
      </c>
      <c r="W64" s="296">
        <v>0</v>
      </c>
      <c r="X64" s="296">
        <v>0</v>
      </c>
      <c r="Y64" s="296">
        <v>0</v>
      </c>
      <c r="Z64" s="296">
        <v>0</v>
      </c>
      <c r="AA64" s="296">
        <v>0</v>
      </c>
      <c r="AB64" s="296">
        <v>0</v>
      </c>
      <c r="AC64" s="296">
        <v>247</v>
      </c>
      <c r="AD64" s="296">
        <v>511</v>
      </c>
    </row>
    <row r="65" spans="1:30" ht="20.100000000000001" customHeight="1">
      <c r="A65" s="301"/>
      <c r="B65" s="300"/>
      <c r="C65" s="296"/>
      <c r="D65" s="296"/>
      <c r="E65" s="296"/>
      <c r="F65" s="296"/>
      <c r="G65" s="296"/>
      <c r="H65" s="296"/>
      <c r="I65" s="296"/>
      <c r="J65" s="296"/>
      <c r="K65" s="296"/>
      <c r="L65" s="296"/>
      <c r="M65" s="296"/>
      <c r="N65" s="296"/>
      <c r="O65" s="296"/>
      <c r="P65" s="296"/>
      <c r="Q65" s="296"/>
      <c r="R65" s="296"/>
      <c r="S65" s="296"/>
      <c r="T65" s="296"/>
      <c r="U65" s="296"/>
      <c r="V65" s="296"/>
      <c r="W65" s="296"/>
      <c r="X65" s="296"/>
      <c r="Y65" s="296"/>
      <c r="Z65" s="296"/>
      <c r="AA65" s="296"/>
      <c r="AB65" s="296"/>
      <c r="AC65" s="296"/>
      <c r="AD65" s="296"/>
    </row>
    <row r="66" spans="1:30" ht="20.100000000000001" customHeight="1">
      <c r="A66" s="302"/>
      <c r="B66" s="303" t="s">
        <v>360</v>
      </c>
      <c r="C66" s="297">
        <v>1300</v>
      </c>
      <c r="D66" s="297">
        <v>4079</v>
      </c>
      <c r="E66" s="297">
        <v>14328</v>
      </c>
      <c r="F66" s="297">
        <v>77113</v>
      </c>
      <c r="G66" s="297">
        <v>9737</v>
      </c>
      <c r="H66" s="297">
        <v>11000</v>
      </c>
      <c r="I66" s="297">
        <v>67564</v>
      </c>
      <c r="J66" s="297">
        <v>143846</v>
      </c>
      <c r="K66" s="297">
        <v>10</v>
      </c>
      <c r="L66" s="297">
        <v>9</v>
      </c>
      <c r="M66" s="297">
        <v>341</v>
      </c>
      <c r="N66" s="297">
        <v>4636</v>
      </c>
      <c r="O66" s="297">
        <v>12</v>
      </c>
      <c r="P66" s="297">
        <v>105</v>
      </c>
      <c r="Q66" s="297">
        <v>248</v>
      </c>
      <c r="R66" s="297">
        <v>823</v>
      </c>
      <c r="S66" s="297">
        <v>3</v>
      </c>
      <c r="T66" s="297">
        <v>12</v>
      </c>
      <c r="U66" s="297">
        <v>138</v>
      </c>
      <c r="V66" s="297">
        <v>749.21</v>
      </c>
      <c r="W66" s="296">
        <v>193</v>
      </c>
      <c r="X66" s="296">
        <v>643</v>
      </c>
      <c r="Y66" s="296">
        <v>739</v>
      </c>
      <c r="Z66" s="296">
        <v>2842</v>
      </c>
      <c r="AA66" s="297">
        <v>11255</v>
      </c>
      <c r="AB66" s="297">
        <v>15848</v>
      </c>
      <c r="AC66" s="297">
        <v>83358</v>
      </c>
      <c r="AD66" s="297">
        <v>230009.21</v>
      </c>
    </row>
    <row r="67" spans="1:30" ht="20.100000000000001" customHeight="1">
      <c r="A67" s="298" t="s">
        <v>361</v>
      </c>
      <c r="B67" s="299" t="s">
        <v>362</v>
      </c>
      <c r="C67" s="296"/>
      <c r="D67" s="296"/>
      <c r="E67" s="296"/>
      <c r="F67" s="296"/>
      <c r="G67" s="296"/>
      <c r="H67" s="296"/>
      <c r="I67" s="296"/>
      <c r="J67" s="296"/>
      <c r="K67" s="296"/>
      <c r="L67" s="296"/>
      <c r="M67" s="296"/>
      <c r="N67" s="296"/>
      <c r="O67" s="296"/>
      <c r="P67" s="296"/>
      <c r="Q67" s="296"/>
      <c r="R67" s="296"/>
      <c r="S67" s="296"/>
      <c r="T67" s="296"/>
      <c r="U67" s="296"/>
      <c r="V67" s="296"/>
      <c r="W67" s="296"/>
      <c r="X67" s="296"/>
      <c r="Y67" s="296"/>
      <c r="Z67" s="296"/>
      <c r="AA67" s="296"/>
      <c r="AB67" s="296"/>
      <c r="AC67" s="296"/>
      <c r="AD67" s="296"/>
    </row>
    <row r="68" spans="1:30" ht="20.100000000000001" customHeight="1">
      <c r="A68" s="298">
        <v>1</v>
      </c>
      <c r="B68" s="299" t="s">
        <v>363</v>
      </c>
      <c r="C68" s="296">
        <v>154</v>
      </c>
      <c r="D68" s="296">
        <v>704</v>
      </c>
      <c r="E68" s="296">
        <v>2814</v>
      </c>
      <c r="F68" s="296">
        <v>3778</v>
      </c>
      <c r="G68" s="296">
        <v>1012</v>
      </c>
      <c r="H68" s="296">
        <v>1996</v>
      </c>
      <c r="I68" s="296">
        <v>7599</v>
      </c>
      <c r="J68" s="296">
        <v>15673</v>
      </c>
      <c r="K68" s="296">
        <v>3</v>
      </c>
      <c r="L68" s="296">
        <v>188</v>
      </c>
      <c r="M68" s="296">
        <v>16</v>
      </c>
      <c r="N68" s="296">
        <v>896</v>
      </c>
      <c r="O68" s="296">
        <v>0</v>
      </c>
      <c r="P68" s="296">
        <v>0</v>
      </c>
      <c r="Q68" s="296">
        <v>0</v>
      </c>
      <c r="R68" s="296">
        <v>0</v>
      </c>
      <c r="S68" s="296">
        <v>0</v>
      </c>
      <c r="T68" s="296">
        <v>0</v>
      </c>
      <c r="U68" s="296">
        <v>0</v>
      </c>
      <c r="V68" s="296">
        <v>0</v>
      </c>
      <c r="W68" s="296">
        <v>18</v>
      </c>
      <c r="X68" s="296">
        <v>198</v>
      </c>
      <c r="Y68" s="296">
        <v>143</v>
      </c>
      <c r="Z68" s="296">
        <v>1020</v>
      </c>
      <c r="AA68" s="296">
        <v>1187</v>
      </c>
      <c r="AB68" s="296">
        <v>3086</v>
      </c>
      <c r="AC68" s="296">
        <v>10572</v>
      </c>
      <c r="AD68" s="296">
        <v>21367</v>
      </c>
    </row>
    <row r="69" spans="1:30" ht="20.100000000000001" customHeight="1">
      <c r="A69" s="301">
        <v>2</v>
      </c>
      <c r="B69" s="300" t="s">
        <v>365</v>
      </c>
      <c r="C69" s="296">
        <v>152</v>
      </c>
      <c r="D69" s="296">
        <v>234</v>
      </c>
      <c r="E69" s="296">
        <v>5148</v>
      </c>
      <c r="F69" s="296">
        <v>5475</v>
      </c>
      <c r="G69" s="296">
        <v>2134</v>
      </c>
      <c r="H69" s="296">
        <v>2374</v>
      </c>
      <c r="I69" s="296">
        <v>60835</v>
      </c>
      <c r="J69" s="296">
        <v>39623</v>
      </c>
      <c r="K69" s="296">
        <v>29</v>
      </c>
      <c r="L69" s="296">
        <v>51</v>
      </c>
      <c r="M69" s="296">
        <v>8795</v>
      </c>
      <c r="N69" s="296">
        <v>5801</v>
      </c>
      <c r="O69" s="296">
        <v>11</v>
      </c>
      <c r="P69" s="296">
        <v>18</v>
      </c>
      <c r="Q69" s="296">
        <v>8997</v>
      </c>
      <c r="R69" s="296">
        <v>4663</v>
      </c>
      <c r="S69" s="296">
        <v>0</v>
      </c>
      <c r="T69" s="296">
        <v>0</v>
      </c>
      <c r="U69" s="296">
        <v>0</v>
      </c>
      <c r="V69" s="296">
        <v>0</v>
      </c>
      <c r="W69" s="296">
        <v>0</v>
      </c>
      <c r="X69" s="296">
        <v>0</v>
      </c>
      <c r="Y69" s="296">
        <v>0</v>
      </c>
      <c r="Z69" s="296">
        <v>0</v>
      </c>
      <c r="AA69" s="296">
        <v>2326</v>
      </c>
      <c r="AB69" s="296">
        <v>2677</v>
      </c>
      <c r="AC69" s="296">
        <v>83775</v>
      </c>
      <c r="AD69" s="296">
        <v>55562</v>
      </c>
    </row>
    <row r="70" spans="1:30" ht="20.100000000000001" customHeight="1">
      <c r="A70" s="301">
        <v>3</v>
      </c>
      <c r="B70" s="300" t="s">
        <v>366</v>
      </c>
      <c r="C70" s="296">
        <v>88</v>
      </c>
      <c r="D70" s="296">
        <v>154</v>
      </c>
      <c r="E70" s="296">
        <v>491</v>
      </c>
      <c r="F70" s="296">
        <v>706</v>
      </c>
      <c r="G70" s="296">
        <v>2544</v>
      </c>
      <c r="H70" s="296">
        <v>1995</v>
      </c>
      <c r="I70" s="296">
        <v>16498</v>
      </c>
      <c r="J70" s="296">
        <v>14029</v>
      </c>
      <c r="K70" s="296">
        <v>0</v>
      </c>
      <c r="L70" s="296">
        <v>0</v>
      </c>
      <c r="M70" s="296">
        <v>2</v>
      </c>
      <c r="N70" s="296">
        <v>4</v>
      </c>
      <c r="O70" s="296">
        <v>10</v>
      </c>
      <c r="P70" s="296">
        <v>12</v>
      </c>
      <c r="Q70" s="296">
        <v>29</v>
      </c>
      <c r="R70" s="296">
        <v>28</v>
      </c>
      <c r="S70" s="296">
        <v>0</v>
      </c>
      <c r="T70" s="296">
        <v>0</v>
      </c>
      <c r="U70" s="296">
        <v>0</v>
      </c>
      <c r="V70" s="296">
        <v>0</v>
      </c>
      <c r="W70" s="296">
        <v>22</v>
      </c>
      <c r="X70" s="296">
        <v>32</v>
      </c>
      <c r="Y70" s="296">
        <v>90</v>
      </c>
      <c r="Z70" s="296">
        <v>178</v>
      </c>
      <c r="AA70" s="296">
        <v>2664</v>
      </c>
      <c r="AB70" s="296">
        <v>2193</v>
      </c>
      <c r="AC70" s="296">
        <v>17110</v>
      </c>
      <c r="AD70" s="296">
        <v>14945</v>
      </c>
    </row>
    <row r="71" spans="1:30" ht="20.100000000000001" customHeight="1">
      <c r="A71" s="298"/>
      <c r="B71" s="299" t="s">
        <v>367</v>
      </c>
      <c r="C71" s="297">
        <v>394</v>
      </c>
      <c r="D71" s="297">
        <v>1092</v>
      </c>
      <c r="E71" s="297">
        <v>8453</v>
      </c>
      <c r="F71" s="297">
        <v>9959</v>
      </c>
      <c r="G71" s="297">
        <v>5690</v>
      </c>
      <c r="H71" s="297">
        <v>6365</v>
      </c>
      <c r="I71" s="297">
        <v>84932</v>
      </c>
      <c r="J71" s="297">
        <v>69325</v>
      </c>
      <c r="K71" s="297">
        <v>32</v>
      </c>
      <c r="L71" s="297">
        <v>239</v>
      </c>
      <c r="M71" s="297">
        <v>8813</v>
      </c>
      <c r="N71" s="297">
        <v>6701</v>
      </c>
      <c r="O71" s="297">
        <v>21</v>
      </c>
      <c r="P71" s="297">
        <v>30</v>
      </c>
      <c r="Q71" s="297">
        <v>9026</v>
      </c>
      <c r="R71" s="297">
        <v>4691</v>
      </c>
      <c r="S71" s="297">
        <v>0</v>
      </c>
      <c r="T71" s="297">
        <v>0</v>
      </c>
      <c r="U71" s="297">
        <v>0</v>
      </c>
      <c r="V71" s="297">
        <v>0</v>
      </c>
      <c r="W71" s="296">
        <v>40</v>
      </c>
      <c r="X71" s="296">
        <v>230</v>
      </c>
      <c r="Y71" s="296">
        <v>233</v>
      </c>
      <c r="Z71" s="296">
        <v>1198</v>
      </c>
      <c r="AA71" s="297">
        <v>6177</v>
      </c>
      <c r="AB71" s="297">
        <v>7956</v>
      </c>
      <c r="AC71" s="297">
        <v>111457</v>
      </c>
      <c r="AD71" s="297">
        <v>91874</v>
      </c>
    </row>
    <row r="72" spans="1:30" ht="20.100000000000001" customHeight="1">
      <c r="A72" s="303" t="s">
        <v>368</v>
      </c>
      <c r="B72" s="310"/>
      <c r="C72" s="297">
        <v>9316</v>
      </c>
      <c r="D72" s="297">
        <v>25871</v>
      </c>
      <c r="E72" s="297">
        <v>139804</v>
      </c>
      <c r="F72" s="297">
        <v>379210</v>
      </c>
      <c r="G72" s="297">
        <v>37875</v>
      </c>
      <c r="H72" s="297">
        <v>76084</v>
      </c>
      <c r="I72" s="297">
        <v>495327</v>
      </c>
      <c r="J72" s="197">
        <v>1055592</v>
      </c>
      <c r="K72" s="297">
        <v>330</v>
      </c>
      <c r="L72" s="297">
        <v>2351</v>
      </c>
      <c r="M72" s="297">
        <v>9693</v>
      </c>
      <c r="N72" s="297">
        <v>32643</v>
      </c>
      <c r="O72" s="297">
        <v>399</v>
      </c>
      <c r="P72" s="297">
        <v>2293</v>
      </c>
      <c r="Q72" s="297">
        <v>35690</v>
      </c>
      <c r="R72" s="297">
        <v>28756</v>
      </c>
      <c r="S72" s="297">
        <v>36</v>
      </c>
      <c r="T72" s="297">
        <v>4406</v>
      </c>
      <c r="U72" s="297">
        <v>414</v>
      </c>
      <c r="V72" s="297">
        <v>3719.21</v>
      </c>
      <c r="W72" s="296">
        <v>789</v>
      </c>
      <c r="X72" s="296">
        <v>4453</v>
      </c>
      <c r="Y72" s="296">
        <v>4157</v>
      </c>
      <c r="Z72" s="296">
        <v>58411</v>
      </c>
      <c r="AA72" s="297">
        <v>48745</v>
      </c>
      <c r="AB72" s="297">
        <v>115458</v>
      </c>
      <c r="AC72" s="297">
        <v>685085</v>
      </c>
      <c r="AD72" s="297">
        <v>1558331.21</v>
      </c>
    </row>
    <row r="73" spans="1:30" ht="20.100000000000001" customHeight="1">
      <c r="A73" s="303" t="s">
        <v>518</v>
      </c>
      <c r="B73" s="303"/>
      <c r="C73" s="297">
        <v>9710</v>
      </c>
      <c r="D73" s="297">
        <v>26963</v>
      </c>
      <c r="E73" s="297">
        <v>148257</v>
      </c>
      <c r="F73" s="297">
        <v>389169</v>
      </c>
      <c r="G73" s="297">
        <v>43565</v>
      </c>
      <c r="H73" s="297">
        <v>82449</v>
      </c>
      <c r="I73" s="297">
        <v>580259</v>
      </c>
      <c r="J73" s="197">
        <v>1124917</v>
      </c>
      <c r="K73" s="297">
        <v>362</v>
      </c>
      <c r="L73" s="297">
        <v>2590</v>
      </c>
      <c r="M73" s="297">
        <v>18506</v>
      </c>
      <c r="N73" s="297">
        <v>39344</v>
      </c>
      <c r="O73" s="297">
        <v>420</v>
      </c>
      <c r="P73" s="297">
        <v>2323</v>
      </c>
      <c r="Q73" s="297">
        <v>44716</v>
      </c>
      <c r="R73" s="297">
        <v>33447</v>
      </c>
      <c r="S73" s="297">
        <v>36</v>
      </c>
      <c r="T73" s="297">
        <v>4406</v>
      </c>
      <c r="U73" s="297">
        <v>414</v>
      </c>
      <c r="V73" s="297">
        <v>3719.21</v>
      </c>
      <c r="W73" s="297">
        <v>829</v>
      </c>
      <c r="X73" s="297">
        <v>4683</v>
      </c>
      <c r="Y73" s="297">
        <v>4390</v>
      </c>
      <c r="Z73" s="297">
        <v>59609</v>
      </c>
      <c r="AA73" s="297">
        <v>54922</v>
      </c>
      <c r="AB73" s="297">
        <v>123414</v>
      </c>
      <c r="AC73" s="297">
        <v>796542</v>
      </c>
      <c r="AD73" s="297">
        <v>1650205.21</v>
      </c>
    </row>
    <row r="74" spans="1:30" ht="20.100000000000001" customHeight="1">
      <c r="A74" s="298" t="s">
        <v>370</v>
      </c>
      <c r="B74" s="299" t="s">
        <v>371</v>
      </c>
      <c r="C74" s="296"/>
      <c r="D74" s="296"/>
      <c r="E74" s="296"/>
      <c r="F74" s="296"/>
      <c r="G74" s="296"/>
      <c r="H74" s="296"/>
      <c r="I74" s="296"/>
      <c r="J74" s="296"/>
      <c r="K74" s="296"/>
      <c r="L74" s="296"/>
      <c r="M74" s="296"/>
      <c r="N74" s="296"/>
      <c r="O74" s="296"/>
      <c r="P74" s="296"/>
      <c r="Q74" s="296"/>
      <c r="R74" s="296"/>
      <c r="S74" s="296"/>
      <c r="T74" s="296"/>
      <c r="U74" s="296"/>
      <c r="V74" s="296"/>
      <c r="W74" s="296"/>
      <c r="X74" s="296"/>
      <c r="Y74" s="296"/>
      <c r="Z74" s="296"/>
      <c r="AA74" s="296"/>
      <c r="AB74" s="296"/>
      <c r="AC74" s="296"/>
      <c r="AD74" s="296"/>
    </row>
    <row r="75" spans="1:30" ht="20.100000000000001" customHeight="1">
      <c r="A75" s="301">
        <v>1</v>
      </c>
      <c r="B75" s="300" t="s">
        <v>372</v>
      </c>
      <c r="C75" s="296">
        <v>0</v>
      </c>
      <c r="D75" s="296">
        <v>0</v>
      </c>
      <c r="E75" s="296">
        <v>0</v>
      </c>
      <c r="F75" s="296">
        <v>0</v>
      </c>
      <c r="G75" s="296">
        <v>4</v>
      </c>
      <c r="H75" s="296">
        <v>34</v>
      </c>
      <c r="I75" s="296">
        <v>9376</v>
      </c>
      <c r="J75" s="296">
        <v>4018</v>
      </c>
      <c r="K75" s="296">
        <v>0</v>
      </c>
      <c r="L75" s="296">
        <v>0</v>
      </c>
      <c r="M75" s="296">
        <v>0</v>
      </c>
      <c r="N75" s="296">
        <v>0</v>
      </c>
      <c r="O75" s="296">
        <v>0</v>
      </c>
      <c r="P75" s="296">
        <v>0</v>
      </c>
      <c r="Q75" s="296">
        <v>0</v>
      </c>
      <c r="R75" s="296">
        <v>0</v>
      </c>
      <c r="S75" s="296">
        <v>0</v>
      </c>
      <c r="T75" s="296">
        <v>0</v>
      </c>
      <c r="U75" s="296">
        <v>0</v>
      </c>
      <c r="V75" s="296">
        <v>0</v>
      </c>
      <c r="W75" s="296">
        <v>0</v>
      </c>
      <c r="X75" s="296">
        <v>0</v>
      </c>
      <c r="Y75" s="296">
        <v>0</v>
      </c>
      <c r="Z75" s="296">
        <v>0</v>
      </c>
      <c r="AA75" s="296">
        <v>4</v>
      </c>
      <c r="AB75" s="296">
        <v>34</v>
      </c>
      <c r="AC75" s="296">
        <v>9376</v>
      </c>
      <c r="AD75" s="296">
        <v>4018</v>
      </c>
    </row>
    <row r="76" spans="1:30" ht="20.100000000000001" customHeight="1">
      <c r="A76" s="301">
        <v>2</v>
      </c>
      <c r="B76" s="300" t="s">
        <v>373</v>
      </c>
      <c r="C76" s="296">
        <v>3226</v>
      </c>
      <c r="D76" s="296">
        <v>1597</v>
      </c>
      <c r="E76" s="296">
        <v>22836</v>
      </c>
      <c r="F76" s="296">
        <v>5073</v>
      </c>
      <c r="G76" s="296">
        <v>13244</v>
      </c>
      <c r="H76" s="296">
        <v>6559</v>
      </c>
      <c r="I76" s="296">
        <v>47646</v>
      </c>
      <c r="J76" s="296">
        <v>20695</v>
      </c>
      <c r="K76" s="296">
        <v>2506</v>
      </c>
      <c r="L76" s="296">
        <v>1241</v>
      </c>
      <c r="M76" s="296">
        <v>7165</v>
      </c>
      <c r="N76" s="296">
        <v>4065</v>
      </c>
      <c r="O76" s="296">
        <v>0</v>
      </c>
      <c r="P76" s="296">
        <v>0</v>
      </c>
      <c r="Q76" s="296">
        <v>0</v>
      </c>
      <c r="R76" s="296">
        <v>0</v>
      </c>
      <c r="S76" s="296">
        <v>0</v>
      </c>
      <c r="T76" s="296">
        <v>0</v>
      </c>
      <c r="U76" s="296">
        <v>0</v>
      </c>
      <c r="V76" s="296">
        <v>0</v>
      </c>
      <c r="W76" s="296">
        <v>0</v>
      </c>
      <c r="X76" s="296">
        <v>0</v>
      </c>
      <c r="Y76" s="296">
        <v>0</v>
      </c>
      <c r="Z76" s="296">
        <v>0</v>
      </c>
      <c r="AA76" s="296">
        <v>18976</v>
      </c>
      <c r="AB76" s="296">
        <v>9397</v>
      </c>
      <c r="AC76" s="296">
        <v>77647</v>
      </c>
      <c r="AD76" s="296">
        <v>29833</v>
      </c>
    </row>
    <row r="77" spans="1:30" ht="20.100000000000001" customHeight="1">
      <c r="A77" s="301">
        <v>3</v>
      </c>
      <c r="B77" s="300" t="s">
        <v>536</v>
      </c>
      <c r="C77" s="296">
        <v>0</v>
      </c>
      <c r="D77" s="296">
        <v>0</v>
      </c>
      <c r="E77" s="296">
        <v>172</v>
      </c>
      <c r="F77" s="296">
        <v>89</v>
      </c>
      <c r="G77" s="296">
        <v>0</v>
      </c>
      <c r="H77" s="296">
        <v>0</v>
      </c>
      <c r="I77" s="296">
        <v>1293</v>
      </c>
      <c r="J77" s="296">
        <v>1138</v>
      </c>
      <c r="K77" s="296">
        <v>0</v>
      </c>
      <c r="L77" s="296">
        <v>0</v>
      </c>
      <c r="M77" s="296">
        <v>4</v>
      </c>
      <c r="N77" s="296">
        <v>14</v>
      </c>
      <c r="O77" s="296">
        <v>0</v>
      </c>
      <c r="P77" s="296">
        <v>0</v>
      </c>
      <c r="Q77" s="296">
        <v>0</v>
      </c>
      <c r="R77" s="296">
        <v>0</v>
      </c>
      <c r="S77" s="296">
        <v>0</v>
      </c>
      <c r="T77" s="296">
        <v>0</v>
      </c>
      <c r="U77" s="296">
        <v>0</v>
      </c>
      <c r="V77" s="296">
        <v>0</v>
      </c>
      <c r="W77" s="296">
        <v>0</v>
      </c>
      <c r="X77" s="296">
        <v>0</v>
      </c>
      <c r="Y77" s="296">
        <v>0</v>
      </c>
      <c r="Z77" s="296">
        <v>0</v>
      </c>
      <c r="AA77" s="296">
        <v>0</v>
      </c>
      <c r="AB77" s="296">
        <v>0</v>
      </c>
      <c r="AC77" s="296">
        <v>1469</v>
      </c>
      <c r="AD77" s="296">
        <v>1241</v>
      </c>
    </row>
    <row r="78" spans="1:30" ht="20.100000000000001" customHeight="1">
      <c r="A78" s="302"/>
      <c r="B78" s="303" t="s">
        <v>375</v>
      </c>
      <c r="C78" s="297">
        <v>3226</v>
      </c>
      <c r="D78" s="297">
        <v>1597</v>
      </c>
      <c r="E78" s="297">
        <v>23008</v>
      </c>
      <c r="F78" s="297">
        <v>5162</v>
      </c>
      <c r="G78" s="297">
        <v>13248</v>
      </c>
      <c r="H78" s="297">
        <v>6593</v>
      </c>
      <c r="I78" s="297">
        <v>58315</v>
      </c>
      <c r="J78" s="297">
        <v>25851</v>
      </c>
      <c r="K78" s="297">
        <v>2506</v>
      </c>
      <c r="L78" s="297">
        <v>1241</v>
      </c>
      <c r="M78" s="297">
        <v>7169</v>
      </c>
      <c r="N78" s="297">
        <v>4079</v>
      </c>
      <c r="O78" s="297">
        <v>0</v>
      </c>
      <c r="P78" s="297">
        <v>0</v>
      </c>
      <c r="Q78" s="297">
        <v>0</v>
      </c>
      <c r="R78" s="297">
        <v>0</v>
      </c>
      <c r="S78" s="297">
        <v>0</v>
      </c>
      <c r="T78" s="297">
        <v>0</v>
      </c>
      <c r="U78" s="297">
        <v>0</v>
      </c>
      <c r="V78" s="297">
        <v>0</v>
      </c>
      <c r="W78" s="296">
        <v>0</v>
      </c>
      <c r="X78" s="296">
        <v>0</v>
      </c>
      <c r="Y78" s="296">
        <v>0</v>
      </c>
      <c r="Z78" s="296">
        <v>0</v>
      </c>
      <c r="AA78" s="297">
        <v>18980</v>
      </c>
      <c r="AB78" s="297">
        <v>9431</v>
      </c>
      <c r="AC78" s="297">
        <v>88492</v>
      </c>
      <c r="AD78" s="297">
        <v>35092</v>
      </c>
    </row>
    <row r="79" spans="1:30" ht="20.100000000000001" customHeight="1">
      <c r="A79" s="311" t="s">
        <v>376</v>
      </c>
      <c r="B79" s="300" t="s">
        <v>377</v>
      </c>
      <c r="C79" s="296">
        <v>0</v>
      </c>
      <c r="D79" s="296">
        <v>0</v>
      </c>
      <c r="E79" s="296">
        <v>0</v>
      </c>
      <c r="F79" s="296">
        <v>0</v>
      </c>
      <c r="G79" s="296">
        <v>0</v>
      </c>
      <c r="H79" s="296">
        <v>1232</v>
      </c>
      <c r="I79" s="296">
        <v>810</v>
      </c>
      <c r="J79" s="296">
        <v>19026</v>
      </c>
      <c r="K79" s="296">
        <v>0</v>
      </c>
      <c r="L79" s="296">
        <v>0</v>
      </c>
      <c r="M79" s="296">
        <v>0</v>
      </c>
      <c r="N79" s="296">
        <v>0</v>
      </c>
      <c r="O79" s="296">
        <v>0</v>
      </c>
      <c r="P79" s="296">
        <v>0</v>
      </c>
      <c r="Q79" s="296">
        <v>0</v>
      </c>
      <c r="R79" s="296">
        <v>0</v>
      </c>
      <c r="S79" s="296">
        <v>0</v>
      </c>
      <c r="T79" s="296">
        <v>0</v>
      </c>
      <c r="U79" s="296">
        <v>0</v>
      </c>
      <c r="V79" s="296">
        <v>0</v>
      </c>
      <c r="W79" s="296">
        <v>0</v>
      </c>
      <c r="X79" s="296">
        <v>0</v>
      </c>
      <c r="Y79" s="296">
        <v>0</v>
      </c>
      <c r="Z79" s="296">
        <v>0</v>
      </c>
      <c r="AA79" s="296">
        <v>0</v>
      </c>
      <c r="AB79" s="296">
        <v>1232</v>
      </c>
      <c r="AC79" s="296">
        <v>810</v>
      </c>
      <c r="AD79" s="296">
        <v>19026</v>
      </c>
    </row>
    <row r="80" spans="1:30" ht="20.100000000000001" customHeight="1">
      <c r="A80" s="311"/>
      <c r="B80" s="300" t="s">
        <v>378</v>
      </c>
      <c r="C80" s="297">
        <v>0</v>
      </c>
      <c r="D80" s="297">
        <v>0</v>
      </c>
      <c r="E80" s="297">
        <v>0</v>
      </c>
      <c r="F80" s="297">
        <v>0</v>
      </c>
      <c r="G80" s="297">
        <v>0</v>
      </c>
      <c r="H80" s="297">
        <v>1232</v>
      </c>
      <c r="I80" s="297">
        <v>810</v>
      </c>
      <c r="J80" s="297">
        <v>19026</v>
      </c>
      <c r="K80" s="297">
        <v>0</v>
      </c>
      <c r="L80" s="297">
        <v>0</v>
      </c>
      <c r="M80" s="297">
        <v>0</v>
      </c>
      <c r="N80" s="297">
        <v>0</v>
      </c>
      <c r="O80" s="297">
        <v>0</v>
      </c>
      <c r="P80" s="297">
        <v>0</v>
      </c>
      <c r="Q80" s="297">
        <v>0</v>
      </c>
      <c r="R80" s="297">
        <v>0</v>
      </c>
      <c r="S80" s="297">
        <v>0</v>
      </c>
      <c r="T80" s="297">
        <v>0</v>
      </c>
      <c r="U80" s="297">
        <v>0</v>
      </c>
      <c r="V80" s="297">
        <v>0</v>
      </c>
      <c r="W80" s="296">
        <v>0</v>
      </c>
      <c r="X80" s="296">
        <v>0</v>
      </c>
      <c r="Y80" s="296">
        <v>0</v>
      </c>
      <c r="Z80" s="296">
        <v>0</v>
      </c>
      <c r="AA80" s="297">
        <v>0</v>
      </c>
      <c r="AB80" s="297">
        <v>1232</v>
      </c>
      <c r="AC80" s="297">
        <v>810</v>
      </c>
      <c r="AD80" s="297">
        <v>19026</v>
      </c>
    </row>
    <row r="81" spans="1:30" ht="20.100000000000001" customHeight="1">
      <c r="A81" s="311"/>
      <c r="B81" s="312" t="s">
        <v>537</v>
      </c>
      <c r="C81" s="297">
        <v>12936</v>
      </c>
      <c r="D81" s="297">
        <v>28560</v>
      </c>
      <c r="E81" s="297">
        <v>171265</v>
      </c>
      <c r="F81" s="297">
        <v>394331</v>
      </c>
      <c r="G81" s="297">
        <v>56813</v>
      </c>
      <c r="H81" s="297">
        <v>90274</v>
      </c>
      <c r="I81" s="197">
        <v>639384</v>
      </c>
      <c r="J81" s="197">
        <v>1169794</v>
      </c>
      <c r="K81" s="297">
        <v>2868</v>
      </c>
      <c r="L81" s="297">
        <v>3831</v>
      </c>
      <c r="M81" s="297">
        <v>25675</v>
      </c>
      <c r="N81" s="297">
        <v>43423</v>
      </c>
      <c r="O81" s="297">
        <v>420</v>
      </c>
      <c r="P81" s="297">
        <v>2323</v>
      </c>
      <c r="Q81" s="297">
        <v>44716</v>
      </c>
      <c r="R81" s="297">
        <v>33447</v>
      </c>
      <c r="S81" s="297">
        <v>36</v>
      </c>
      <c r="T81" s="297">
        <v>4406</v>
      </c>
      <c r="U81" s="297">
        <v>414</v>
      </c>
      <c r="V81" s="297">
        <v>3719.21</v>
      </c>
      <c r="W81" s="297">
        <v>829</v>
      </c>
      <c r="X81" s="297">
        <v>4683</v>
      </c>
      <c r="Y81" s="297">
        <v>4390</v>
      </c>
      <c r="Z81" s="297">
        <v>59609</v>
      </c>
      <c r="AA81" s="297">
        <v>73902</v>
      </c>
      <c r="AB81" s="297">
        <v>134077</v>
      </c>
      <c r="AC81" s="297">
        <v>885844</v>
      </c>
      <c r="AD81" s="297">
        <v>1704323.21</v>
      </c>
    </row>
    <row r="82" spans="1:30" ht="23.1" customHeight="1">
      <c r="A82" s="294"/>
      <c r="B82" s="295"/>
      <c r="C82" s="296"/>
      <c r="D82" s="296"/>
      <c r="E82" s="296"/>
      <c r="F82" s="296"/>
      <c r="G82" s="296"/>
      <c r="H82" s="296"/>
      <c r="I82" s="296"/>
      <c r="J82" s="296"/>
      <c r="K82" s="296"/>
      <c r="L82" s="296"/>
      <c r="M82" s="296"/>
      <c r="N82" s="296"/>
      <c r="O82" s="296"/>
      <c r="P82" s="296"/>
      <c r="Q82" s="296"/>
      <c r="R82" s="296"/>
      <c r="S82" s="296"/>
      <c r="T82" s="296"/>
      <c r="U82" s="296"/>
      <c r="V82" s="296"/>
      <c r="W82" s="296"/>
      <c r="X82" s="296"/>
      <c r="Y82" s="296"/>
      <c r="Z82" s="296"/>
      <c r="AA82" s="296"/>
      <c r="AB82" s="296"/>
      <c r="AC82" s="296"/>
      <c r="AD82" s="296"/>
    </row>
    <row r="83" spans="1:30">
      <c r="A83" s="309"/>
      <c r="B83" s="309"/>
      <c r="C83" s="313"/>
      <c r="D83" s="313"/>
      <c r="E83" s="313"/>
      <c r="F83" s="313"/>
      <c r="G83" s="313"/>
      <c r="H83" s="313"/>
      <c r="I83" s="313"/>
      <c r="J83" s="313"/>
      <c r="K83" s="313"/>
      <c r="L83" s="313"/>
      <c r="M83" s="313"/>
      <c r="N83" s="313"/>
      <c r="O83" s="313"/>
      <c r="P83" s="313"/>
      <c r="Q83" s="313"/>
      <c r="R83" s="313"/>
      <c r="S83" s="313"/>
      <c r="T83" s="313"/>
      <c r="U83" s="313"/>
      <c r="V83" s="313"/>
      <c r="W83" s="313"/>
      <c r="X83" s="313"/>
      <c r="Y83" s="313"/>
      <c r="Z83" s="313"/>
      <c r="AA83" s="313"/>
      <c r="AB83" s="313"/>
      <c r="AC83" s="313"/>
      <c r="AD83" s="313"/>
    </row>
  </sheetData>
  <mergeCells count="54">
    <mergeCell ref="Y45:Z45"/>
    <mergeCell ref="S44:V44"/>
    <mergeCell ref="W44:Z44"/>
    <mergeCell ref="AA44:AD44"/>
    <mergeCell ref="C45:D45"/>
    <mergeCell ref="E45:F45"/>
    <mergeCell ref="G45:H45"/>
    <mergeCell ref="I45:J45"/>
    <mergeCell ref="K45:L45"/>
    <mergeCell ref="M45:N45"/>
    <mergeCell ref="AA45:AB45"/>
    <mergeCell ref="AC45:AD45"/>
    <mergeCell ref="O45:P45"/>
    <mergeCell ref="Q45:R45"/>
    <mergeCell ref="S45:T45"/>
    <mergeCell ref="U45:V45"/>
    <mergeCell ref="W45:X45"/>
    <mergeCell ref="AC6:AD6"/>
    <mergeCell ref="A17:B17"/>
    <mergeCell ref="A40:AD40"/>
    <mergeCell ref="A41:AD41"/>
    <mergeCell ref="A42:AD42"/>
    <mergeCell ref="Q6:R6"/>
    <mergeCell ref="S6:T6"/>
    <mergeCell ref="U6:V6"/>
    <mergeCell ref="W6:X6"/>
    <mergeCell ref="Y6:Z6"/>
    <mergeCell ref="AA6:AB6"/>
    <mergeCell ref="I6:J6"/>
    <mergeCell ref="K6:L6"/>
    <mergeCell ref="M6:N6"/>
    <mergeCell ref="O6:P6"/>
    <mergeCell ref="A44:A46"/>
    <mergeCell ref="B44:B46"/>
    <mergeCell ref="C44:F44"/>
    <mergeCell ref="G44:J44"/>
    <mergeCell ref="K44:N44"/>
    <mergeCell ref="O44:R44"/>
    <mergeCell ref="A1:AD1"/>
    <mergeCell ref="A2:AD2"/>
    <mergeCell ref="A3:AD3"/>
    <mergeCell ref="AC4:AD4"/>
    <mergeCell ref="A5:A7"/>
    <mergeCell ref="B5:B7"/>
    <mergeCell ref="C5:F5"/>
    <mergeCell ref="G5:J5"/>
    <mergeCell ref="K5:N5"/>
    <mergeCell ref="O5:R5"/>
    <mergeCell ref="S5:V5"/>
    <mergeCell ref="W5:Z5"/>
    <mergeCell ref="AA5:AD5"/>
    <mergeCell ref="C6:D6"/>
    <mergeCell ref="E6:F6"/>
    <mergeCell ref="G6:H6"/>
  </mergeCells>
  <pageMargins left="0.7" right="0.7" top="0.75" bottom="0.75" header="0.3" footer="0.3"/>
</worksheet>
</file>

<file path=xl/worksheets/sheet21.xml><?xml version="1.0" encoding="utf-8"?>
<worksheet xmlns="http://schemas.openxmlformats.org/spreadsheetml/2006/main" xmlns:r="http://schemas.openxmlformats.org/officeDocument/2006/relationships">
  <dimension ref="A1:N78"/>
  <sheetViews>
    <sheetView topLeftCell="A58" workbookViewId="0">
      <selection activeCell="G13" sqref="G13"/>
    </sheetView>
  </sheetViews>
  <sheetFormatPr defaultRowHeight="15"/>
  <cols>
    <col min="1" max="1" width="4.42578125" style="161" bestFit="1" customWidth="1"/>
    <col min="2" max="2" width="28.7109375" style="161" customWidth="1"/>
    <col min="3" max="3" width="12.5703125" style="161" customWidth="1"/>
    <col min="4" max="4" width="13.28515625" style="324" customWidth="1"/>
    <col min="5" max="5" width="13.85546875" style="161" bestFit="1" customWidth="1"/>
    <col min="6" max="6" width="12.140625" style="324" customWidth="1"/>
    <col min="7" max="7" width="11.85546875" style="161" bestFit="1" customWidth="1"/>
    <col min="8" max="8" width="11.85546875" style="324" customWidth="1"/>
    <col min="9" max="9" width="11.85546875" style="161" customWidth="1"/>
    <col min="10" max="10" width="9.140625" style="324"/>
    <col min="11" max="11" width="9.140625" style="161"/>
    <col min="12" max="12" width="12.140625" style="324" customWidth="1"/>
    <col min="13" max="13" width="9.140625" style="161"/>
    <col min="14" max="14" width="13.140625" style="324" customWidth="1"/>
    <col min="15" max="256" width="9.140625" style="161"/>
    <col min="257" max="257" width="4.42578125" style="161" bestFit="1" customWidth="1"/>
    <col min="258" max="258" width="28.7109375" style="161" customWidth="1"/>
    <col min="259" max="259" width="12.5703125" style="161" customWidth="1"/>
    <col min="260" max="260" width="13.28515625" style="161" customWidth="1"/>
    <col min="261" max="261" width="13.85546875" style="161" bestFit="1" customWidth="1"/>
    <col min="262" max="262" width="12.140625" style="161" customWidth="1"/>
    <col min="263" max="263" width="11.85546875" style="161" bestFit="1" customWidth="1"/>
    <col min="264" max="265" width="11.85546875" style="161" customWidth="1"/>
    <col min="266" max="267" width="9.140625" style="161"/>
    <col min="268" max="268" width="12.140625" style="161" customWidth="1"/>
    <col min="269" max="269" width="9.140625" style="161"/>
    <col min="270" max="270" width="13.140625" style="161" customWidth="1"/>
    <col min="271" max="512" width="9.140625" style="161"/>
    <col min="513" max="513" width="4.42578125" style="161" bestFit="1" customWidth="1"/>
    <col min="514" max="514" width="28.7109375" style="161" customWidth="1"/>
    <col min="515" max="515" width="12.5703125" style="161" customWidth="1"/>
    <col min="516" max="516" width="13.28515625" style="161" customWidth="1"/>
    <col min="517" max="517" width="13.85546875" style="161" bestFit="1" customWidth="1"/>
    <col min="518" max="518" width="12.140625" style="161" customWidth="1"/>
    <col min="519" max="519" width="11.85546875" style="161" bestFit="1" customWidth="1"/>
    <col min="520" max="521" width="11.85546875" style="161" customWidth="1"/>
    <col min="522" max="523" width="9.140625" style="161"/>
    <col min="524" max="524" width="12.140625" style="161" customWidth="1"/>
    <col min="525" max="525" width="9.140625" style="161"/>
    <col min="526" max="526" width="13.140625" style="161" customWidth="1"/>
    <col min="527" max="768" width="9.140625" style="161"/>
    <col min="769" max="769" width="4.42578125" style="161" bestFit="1" customWidth="1"/>
    <col min="770" max="770" width="28.7109375" style="161" customWidth="1"/>
    <col min="771" max="771" width="12.5703125" style="161" customWidth="1"/>
    <col min="772" max="772" width="13.28515625" style="161" customWidth="1"/>
    <col min="773" max="773" width="13.85546875" style="161" bestFit="1" customWidth="1"/>
    <col min="774" max="774" width="12.140625" style="161" customWidth="1"/>
    <col min="775" max="775" width="11.85546875" style="161" bestFit="1" customWidth="1"/>
    <col min="776" max="777" width="11.85546875" style="161" customWidth="1"/>
    <col min="778" max="779" width="9.140625" style="161"/>
    <col min="780" max="780" width="12.140625" style="161" customWidth="1"/>
    <col min="781" max="781" width="9.140625" style="161"/>
    <col min="782" max="782" width="13.140625" style="161" customWidth="1"/>
    <col min="783" max="1024" width="9.140625" style="161"/>
    <col min="1025" max="1025" width="4.42578125" style="161" bestFit="1" customWidth="1"/>
    <col min="1026" max="1026" width="28.7109375" style="161" customWidth="1"/>
    <col min="1027" max="1027" width="12.5703125" style="161" customWidth="1"/>
    <col min="1028" max="1028" width="13.28515625" style="161" customWidth="1"/>
    <col min="1029" max="1029" width="13.85546875" style="161" bestFit="1" customWidth="1"/>
    <col min="1030" max="1030" width="12.140625" style="161" customWidth="1"/>
    <col min="1031" max="1031" width="11.85546875" style="161" bestFit="1" customWidth="1"/>
    <col min="1032" max="1033" width="11.85546875" style="161" customWidth="1"/>
    <col min="1034" max="1035" width="9.140625" style="161"/>
    <col min="1036" max="1036" width="12.140625" style="161" customWidth="1"/>
    <col min="1037" max="1037" width="9.140625" style="161"/>
    <col min="1038" max="1038" width="13.140625" style="161" customWidth="1"/>
    <col min="1039" max="1280" width="9.140625" style="161"/>
    <col min="1281" max="1281" width="4.42578125" style="161" bestFit="1" customWidth="1"/>
    <col min="1282" max="1282" width="28.7109375" style="161" customWidth="1"/>
    <col min="1283" max="1283" width="12.5703125" style="161" customWidth="1"/>
    <col min="1284" max="1284" width="13.28515625" style="161" customWidth="1"/>
    <col min="1285" max="1285" width="13.85546875" style="161" bestFit="1" customWidth="1"/>
    <col min="1286" max="1286" width="12.140625" style="161" customWidth="1"/>
    <col min="1287" max="1287" width="11.85546875" style="161" bestFit="1" customWidth="1"/>
    <col min="1288" max="1289" width="11.85546875" style="161" customWidth="1"/>
    <col min="1290" max="1291" width="9.140625" style="161"/>
    <col min="1292" max="1292" width="12.140625" style="161" customWidth="1"/>
    <col min="1293" max="1293" width="9.140625" style="161"/>
    <col min="1294" max="1294" width="13.140625" style="161" customWidth="1"/>
    <col min="1295" max="1536" width="9.140625" style="161"/>
    <col min="1537" max="1537" width="4.42578125" style="161" bestFit="1" customWidth="1"/>
    <col min="1538" max="1538" width="28.7109375" style="161" customWidth="1"/>
    <col min="1539" max="1539" width="12.5703125" style="161" customWidth="1"/>
    <col min="1540" max="1540" width="13.28515625" style="161" customWidth="1"/>
    <col min="1541" max="1541" width="13.85546875" style="161" bestFit="1" customWidth="1"/>
    <col min="1542" max="1542" width="12.140625" style="161" customWidth="1"/>
    <col min="1543" max="1543" width="11.85546875" style="161" bestFit="1" customWidth="1"/>
    <col min="1544" max="1545" width="11.85546875" style="161" customWidth="1"/>
    <col min="1546" max="1547" width="9.140625" style="161"/>
    <col min="1548" max="1548" width="12.140625" style="161" customWidth="1"/>
    <col min="1549" max="1549" width="9.140625" style="161"/>
    <col min="1550" max="1550" width="13.140625" style="161" customWidth="1"/>
    <col min="1551" max="1792" width="9.140625" style="161"/>
    <col min="1793" max="1793" width="4.42578125" style="161" bestFit="1" customWidth="1"/>
    <col min="1794" max="1794" width="28.7109375" style="161" customWidth="1"/>
    <col min="1795" max="1795" width="12.5703125" style="161" customWidth="1"/>
    <col min="1796" max="1796" width="13.28515625" style="161" customWidth="1"/>
    <col min="1797" max="1797" width="13.85546875" style="161" bestFit="1" customWidth="1"/>
    <col min="1798" max="1798" width="12.140625" style="161" customWidth="1"/>
    <col min="1799" max="1799" width="11.85546875" style="161" bestFit="1" customWidth="1"/>
    <col min="1800" max="1801" width="11.85546875" style="161" customWidth="1"/>
    <col min="1802" max="1803" width="9.140625" style="161"/>
    <col min="1804" max="1804" width="12.140625" style="161" customWidth="1"/>
    <col min="1805" max="1805" width="9.140625" style="161"/>
    <col min="1806" max="1806" width="13.140625" style="161" customWidth="1"/>
    <col min="1807" max="2048" width="9.140625" style="161"/>
    <col min="2049" max="2049" width="4.42578125" style="161" bestFit="1" customWidth="1"/>
    <col min="2050" max="2050" width="28.7109375" style="161" customWidth="1"/>
    <col min="2051" max="2051" width="12.5703125" style="161" customWidth="1"/>
    <col min="2052" max="2052" width="13.28515625" style="161" customWidth="1"/>
    <col min="2053" max="2053" width="13.85546875" style="161" bestFit="1" customWidth="1"/>
    <col min="2054" max="2054" width="12.140625" style="161" customWidth="1"/>
    <col min="2055" max="2055" width="11.85546875" style="161" bestFit="1" customWidth="1"/>
    <col min="2056" max="2057" width="11.85546875" style="161" customWidth="1"/>
    <col min="2058" max="2059" width="9.140625" style="161"/>
    <col min="2060" max="2060" width="12.140625" style="161" customWidth="1"/>
    <col min="2061" max="2061" width="9.140625" style="161"/>
    <col min="2062" max="2062" width="13.140625" style="161" customWidth="1"/>
    <col min="2063" max="2304" width="9.140625" style="161"/>
    <col min="2305" max="2305" width="4.42578125" style="161" bestFit="1" customWidth="1"/>
    <col min="2306" max="2306" width="28.7109375" style="161" customWidth="1"/>
    <col min="2307" max="2307" width="12.5703125" style="161" customWidth="1"/>
    <col min="2308" max="2308" width="13.28515625" style="161" customWidth="1"/>
    <col min="2309" max="2309" width="13.85546875" style="161" bestFit="1" customWidth="1"/>
    <col min="2310" max="2310" width="12.140625" style="161" customWidth="1"/>
    <col min="2311" max="2311" width="11.85546875" style="161" bestFit="1" customWidth="1"/>
    <col min="2312" max="2313" width="11.85546875" style="161" customWidth="1"/>
    <col min="2314" max="2315" width="9.140625" style="161"/>
    <col min="2316" max="2316" width="12.140625" style="161" customWidth="1"/>
    <col min="2317" max="2317" width="9.140625" style="161"/>
    <col min="2318" max="2318" width="13.140625" style="161" customWidth="1"/>
    <col min="2319" max="2560" width="9.140625" style="161"/>
    <col min="2561" max="2561" width="4.42578125" style="161" bestFit="1" customWidth="1"/>
    <col min="2562" max="2562" width="28.7109375" style="161" customWidth="1"/>
    <col min="2563" max="2563" width="12.5703125" style="161" customWidth="1"/>
    <col min="2564" max="2564" width="13.28515625" style="161" customWidth="1"/>
    <col min="2565" max="2565" width="13.85546875" style="161" bestFit="1" customWidth="1"/>
    <col min="2566" max="2566" width="12.140625" style="161" customWidth="1"/>
    <col min="2567" max="2567" width="11.85546875" style="161" bestFit="1" customWidth="1"/>
    <col min="2568" max="2569" width="11.85546875" style="161" customWidth="1"/>
    <col min="2570" max="2571" width="9.140625" style="161"/>
    <col min="2572" max="2572" width="12.140625" style="161" customWidth="1"/>
    <col min="2573" max="2573" width="9.140625" style="161"/>
    <col min="2574" max="2574" width="13.140625" style="161" customWidth="1"/>
    <col min="2575" max="2816" width="9.140625" style="161"/>
    <col min="2817" max="2817" width="4.42578125" style="161" bestFit="1" customWidth="1"/>
    <col min="2818" max="2818" width="28.7109375" style="161" customWidth="1"/>
    <col min="2819" max="2819" width="12.5703125" style="161" customWidth="1"/>
    <col min="2820" max="2820" width="13.28515625" style="161" customWidth="1"/>
    <col min="2821" max="2821" width="13.85546875" style="161" bestFit="1" customWidth="1"/>
    <col min="2822" max="2822" width="12.140625" style="161" customWidth="1"/>
    <col min="2823" max="2823" width="11.85546875" style="161" bestFit="1" customWidth="1"/>
    <col min="2824" max="2825" width="11.85546875" style="161" customWidth="1"/>
    <col min="2826" max="2827" width="9.140625" style="161"/>
    <col min="2828" max="2828" width="12.140625" style="161" customWidth="1"/>
    <col min="2829" max="2829" width="9.140625" style="161"/>
    <col min="2830" max="2830" width="13.140625" style="161" customWidth="1"/>
    <col min="2831" max="3072" width="9.140625" style="161"/>
    <col min="3073" max="3073" width="4.42578125" style="161" bestFit="1" customWidth="1"/>
    <col min="3074" max="3074" width="28.7109375" style="161" customWidth="1"/>
    <col min="3075" max="3075" width="12.5703125" style="161" customWidth="1"/>
    <col min="3076" max="3076" width="13.28515625" style="161" customWidth="1"/>
    <col min="3077" max="3077" width="13.85546875" style="161" bestFit="1" customWidth="1"/>
    <col min="3078" max="3078" width="12.140625" style="161" customWidth="1"/>
    <col min="3079" max="3079" width="11.85546875" style="161" bestFit="1" customWidth="1"/>
    <col min="3080" max="3081" width="11.85546875" style="161" customWidth="1"/>
    <col min="3082" max="3083" width="9.140625" style="161"/>
    <col min="3084" max="3084" width="12.140625" style="161" customWidth="1"/>
    <col min="3085" max="3085" width="9.140625" style="161"/>
    <col min="3086" max="3086" width="13.140625" style="161" customWidth="1"/>
    <col min="3087" max="3328" width="9.140625" style="161"/>
    <col min="3329" max="3329" width="4.42578125" style="161" bestFit="1" customWidth="1"/>
    <col min="3330" max="3330" width="28.7109375" style="161" customWidth="1"/>
    <col min="3331" max="3331" width="12.5703125" style="161" customWidth="1"/>
    <col min="3332" max="3332" width="13.28515625" style="161" customWidth="1"/>
    <col min="3333" max="3333" width="13.85546875" style="161" bestFit="1" customWidth="1"/>
    <col min="3334" max="3334" width="12.140625" style="161" customWidth="1"/>
    <col min="3335" max="3335" width="11.85546875" style="161" bestFit="1" customWidth="1"/>
    <col min="3336" max="3337" width="11.85546875" style="161" customWidth="1"/>
    <col min="3338" max="3339" width="9.140625" style="161"/>
    <col min="3340" max="3340" width="12.140625" style="161" customWidth="1"/>
    <col min="3341" max="3341" width="9.140625" style="161"/>
    <col min="3342" max="3342" width="13.140625" style="161" customWidth="1"/>
    <col min="3343" max="3584" width="9.140625" style="161"/>
    <col min="3585" max="3585" width="4.42578125" style="161" bestFit="1" customWidth="1"/>
    <col min="3586" max="3586" width="28.7109375" style="161" customWidth="1"/>
    <col min="3587" max="3587" width="12.5703125" style="161" customWidth="1"/>
    <col min="3588" max="3588" width="13.28515625" style="161" customWidth="1"/>
    <col min="3589" max="3589" width="13.85546875" style="161" bestFit="1" customWidth="1"/>
    <col min="3590" max="3590" width="12.140625" style="161" customWidth="1"/>
    <col min="3591" max="3591" width="11.85546875" style="161" bestFit="1" customWidth="1"/>
    <col min="3592" max="3593" width="11.85546875" style="161" customWidth="1"/>
    <col min="3594" max="3595" width="9.140625" style="161"/>
    <col min="3596" max="3596" width="12.140625" style="161" customWidth="1"/>
    <col min="3597" max="3597" width="9.140625" style="161"/>
    <col min="3598" max="3598" width="13.140625" style="161" customWidth="1"/>
    <col min="3599" max="3840" width="9.140625" style="161"/>
    <col min="3841" max="3841" width="4.42578125" style="161" bestFit="1" customWidth="1"/>
    <col min="3842" max="3842" width="28.7109375" style="161" customWidth="1"/>
    <col min="3843" max="3843" width="12.5703125" style="161" customWidth="1"/>
    <col min="3844" max="3844" width="13.28515625" style="161" customWidth="1"/>
    <col min="3845" max="3845" width="13.85546875" style="161" bestFit="1" customWidth="1"/>
    <col min="3846" max="3846" width="12.140625" style="161" customWidth="1"/>
    <col min="3847" max="3847" width="11.85546875" style="161" bestFit="1" customWidth="1"/>
    <col min="3848" max="3849" width="11.85546875" style="161" customWidth="1"/>
    <col min="3850" max="3851" width="9.140625" style="161"/>
    <col min="3852" max="3852" width="12.140625" style="161" customWidth="1"/>
    <col min="3853" max="3853" width="9.140625" style="161"/>
    <col min="3854" max="3854" width="13.140625" style="161" customWidth="1"/>
    <col min="3855" max="4096" width="9.140625" style="161"/>
    <col min="4097" max="4097" width="4.42578125" style="161" bestFit="1" customWidth="1"/>
    <col min="4098" max="4098" width="28.7109375" style="161" customWidth="1"/>
    <col min="4099" max="4099" width="12.5703125" style="161" customWidth="1"/>
    <col min="4100" max="4100" width="13.28515625" style="161" customWidth="1"/>
    <col min="4101" max="4101" width="13.85546875" style="161" bestFit="1" customWidth="1"/>
    <col min="4102" max="4102" width="12.140625" style="161" customWidth="1"/>
    <col min="4103" max="4103" width="11.85546875" style="161" bestFit="1" customWidth="1"/>
    <col min="4104" max="4105" width="11.85546875" style="161" customWidth="1"/>
    <col min="4106" max="4107" width="9.140625" style="161"/>
    <col min="4108" max="4108" width="12.140625" style="161" customWidth="1"/>
    <col min="4109" max="4109" width="9.140625" style="161"/>
    <col min="4110" max="4110" width="13.140625" style="161" customWidth="1"/>
    <col min="4111" max="4352" width="9.140625" style="161"/>
    <col min="4353" max="4353" width="4.42578125" style="161" bestFit="1" customWidth="1"/>
    <col min="4354" max="4354" width="28.7109375" style="161" customWidth="1"/>
    <col min="4355" max="4355" width="12.5703125" style="161" customWidth="1"/>
    <col min="4356" max="4356" width="13.28515625" style="161" customWidth="1"/>
    <col min="4357" max="4357" width="13.85546875" style="161" bestFit="1" customWidth="1"/>
    <col min="4358" max="4358" width="12.140625" style="161" customWidth="1"/>
    <col min="4359" max="4359" width="11.85546875" style="161" bestFit="1" customWidth="1"/>
    <col min="4360" max="4361" width="11.85546875" style="161" customWidth="1"/>
    <col min="4362" max="4363" width="9.140625" style="161"/>
    <col min="4364" max="4364" width="12.140625" style="161" customWidth="1"/>
    <col min="4365" max="4365" width="9.140625" style="161"/>
    <col min="4366" max="4366" width="13.140625" style="161" customWidth="1"/>
    <col min="4367" max="4608" width="9.140625" style="161"/>
    <col min="4609" max="4609" width="4.42578125" style="161" bestFit="1" customWidth="1"/>
    <col min="4610" max="4610" width="28.7109375" style="161" customWidth="1"/>
    <col min="4611" max="4611" width="12.5703125" style="161" customWidth="1"/>
    <col min="4612" max="4612" width="13.28515625" style="161" customWidth="1"/>
    <col min="4613" max="4613" width="13.85546875" style="161" bestFit="1" customWidth="1"/>
    <col min="4614" max="4614" width="12.140625" style="161" customWidth="1"/>
    <col min="4615" max="4615" width="11.85546875" style="161" bestFit="1" customWidth="1"/>
    <col min="4616" max="4617" width="11.85546875" style="161" customWidth="1"/>
    <col min="4618" max="4619" width="9.140625" style="161"/>
    <col min="4620" max="4620" width="12.140625" style="161" customWidth="1"/>
    <col min="4621" max="4621" width="9.140625" style="161"/>
    <col min="4622" max="4622" width="13.140625" style="161" customWidth="1"/>
    <col min="4623" max="4864" width="9.140625" style="161"/>
    <col min="4865" max="4865" width="4.42578125" style="161" bestFit="1" customWidth="1"/>
    <col min="4866" max="4866" width="28.7109375" style="161" customWidth="1"/>
    <col min="4867" max="4867" width="12.5703125" style="161" customWidth="1"/>
    <col min="4868" max="4868" width="13.28515625" style="161" customWidth="1"/>
    <col min="4869" max="4869" width="13.85546875" style="161" bestFit="1" customWidth="1"/>
    <col min="4870" max="4870" width="12.140625" style="161" customWidth="1"/>
    <col min="4871" max="4871" width="11.85546875" style="161" bestFit="1" customWidth="1"/>
    <col min="4872" max="4873" width="11.85546875" style="161" customWidth="1"/>
    <col min="4874" max="4875" width="9.140625" style="161"/>
    <col min="4876" max="4876" width="12.140625" style="161" customWidth="1"/>
    <col min="4877" max="4877" width="9.140625" style="161"/>
    <col min="4878" max="4878" width="13.140625" style="161" customWidth="1"/>
    <col min="4879" max="5120" width="9.140625" style="161"/>
    <col min="5121" max="5121" width="4.42578125" style="161" bestFit="1" customWidth="1"/>
    <col min="5122" max="5122" width="28.7109375" style="161" customWidth="1"/>
    <col min="5123" max="5123" width="12.5703125" style="161" customWidth="1"/>
    <col min="5124" max="5124" width="13.28515625" style="161" customWidth="1"/>
    <col min="5125" max="5125" width="13.85546875" style="161" bestFit="1" customWidth="1"/>
    <col min="5126" max="5126" width="12.140625" style="161" customWidth="1"/>
    <col min="5127" max="5127" width="11.85546875" style="161" bestFit="1" customWidth="1"/>
    <col min="5128" max="5129" width="11.85546875" style="161" customWidth="1"/>
    <col min="5130" max="5131" width="9.140625" style="161"/>
    <col min="5132" max="5132" width="12.140625" style="161" customWidth="1"/>
    <col min="5133" max="5133" width="9.140625" style="161"/>
    <col min="5134" max="5134" width="13.140625" style="161" customWidth="1"/>
    <col min="5135" max="5376" width="9.140625" style="161"/>
    <col min="5377" max="5377" width="4.42578125" style="161" bestFit="1" customWidth="1"/>
    <col min="5378" max="5378" width="28.7109375" style="161" customWidth="1"/>
    <col min="5379" max="5379" width="12.5703125" style="161" customWidth="1"/>
    <col min="5380" max="5380" width="13.28515625" style="161" customWidth="1"/>
    <col min="5381" max="5381" width="13.85546875" style="161" bestFit="1" customWidth="1"/>
    <col min="5382" max="5382" width="12.140625" style="161" customWidth="1"/>
    <col min="5383" max="5383" width="11.85546875" style="161" bestFit="1" customWidth="1"/>
    <col min="5384" max="5385" width="11.85546875" style="161" customWidth="1"/>
    <col min="5386" max="5387" width="9.140625" style="161"/>
    <col min="5388" max="5388" width="12.140625" style="161" customWidth="1"/>
    <col min="5389" max="5389" width="9.140625" style="161"/>
    <col min="5390" max="5390" width="13.140625" style="161" customWidth="1"/>
    <col min="5391" max="5632" width="9.140625" style="161"/>
    <col min="5633" max="5633" width="4.42578125" style="161" bestFit="1" customWidth="1"/>
    <col min="5634" max="5634" width="28.7109375" style="161" customWidth="1"/>
    <col min="5635" max="5635" width="12.5703125" style="161" customWidth="1"/>
    <col min="5636" max="5636" width="13.28515625" style="161" customWidth="1"/>
    <col min="5637" max="5637" width="13.85546875" style="161" bestFit="1" customWidth="1"/>
    <col min="5638" max="5638" width="12.140625" style="161" customWidth="1"/>
    <col min="5639" max="5639" width="11.85546875" style="161" bestFit="1" customWidth="1"/>
    <col min="5640" max="5641" width="11.85546875" style="161" customWidth="1"/>
    <col min="5642" max="5643" width="9.140625" style="161"/>
    <col min="5644" max="5644" width="12.140625" style="161" customWidth="1"/>
    <col min="5645" max="5645" width="9.140625" style="161"/>
    <col min="5646" max="5646" width="13.140625" style="161" customWidth="1"/>
    <col min="5647" max="5888" width="9.140625" style="161"/>
    <col min="5889" max="5889" width="4.42578125" style="161" bestFit="1" customWidth="1"/>
    <col min="5890" max="5890" width="28.7109375" style="161" customWidth="1"/>
    <col min="5891" max="5891" width="12.5703125" style="161" customWidth="1"/>
    <col min="5892" max="5892" width="13.28515625" style="161" customWidth="1"/>
    <col min="5893" max="5893" width="13.85546875" style="161" bestFit="1" customWidth="1"/>
    <col min="5894" max="5894" width="12.140625" style="161" customWidth="1"/>
    <col min="5895" max="5895" width="11.85546875" style="161" bestFit="1" customWidth="1"/>
    <col min="5896" max="5897" width="11.85546875" style="161" customWidth="1"/>
    <col min="5898" max="5899" width="9.140625" style="161"/>
    <col min="5900" max="5900" width="12.140625" style="161" customWidth="1"/>
    <col min="5901" max="5901" width="9.140625" style="161"/>
    <col min="5902" max="5902" width="13.140625" style="161" customWidth="1"/>
    <col min="5903" max="6144" width="9.140625" style="161"/>
    <col min="6145" max="6145" width="4.42578125" style="161" bestFit="1" customWidth="1"/>
    <col min="6146" max="6146" width="28.7109375" style="161" customWidth="1"/>
    <col min="6147" max="6147" width="12.5703125" style="161" customWidth="1"/>
    <col min="6148" max="6148" width="13.28515625" style="161" customWidth="1"/>
    <col min="6149" max="6149" width="13.85546875" style="161" bestFit="1" customWidth="1"/>
    <col min="6150" max="6150" width="12.140625" style="161" customWidth="1"/>
    <col min="6151" max="6151" width="11.85546875" style="161" bestFit="1" customWidth="1"/>
    <col min="6152" max="6153" width="11.85546875" style="161" customWidth="1"/>
    <col min="6154" max="6155" width="9.140625" style="161"/>
    <col min="6156" max="6156" width="12.140625" style="161" customWidth="1"/>
    <col min="6157" max="6157" width="9.140625" style="161"/>
    <col min="6158" max="6158" width="13.140625" style="161" customWidth="1"/>
    <col min="6159" max="6400" width="9.140625" style="161"/>
    <col min="6401" max="6401" width="4.42578125" style="161" bestFit="1" customWidth="1"/>
    <col min="6402" max="6402" width="28.7109375" style="161" customWidth="1"/>
    <col min="6403" max="6403" width="12.5703125" style="161" customWidth="1"/>
    <col min="6404" max="6404" width="13.28515625" style="161" customWidth="1"/>
    <col min="6405" max="6405" width="13.85546875" style="161" bestFit="1" customWidth="1"/>
    <col min="6406" max="6406" width="12.140625" style="161" customWidth="1"/>
    <col min="6407" max="6407" width="11.85546875" style="161" bestFit="1" customWidth="1"/>
    <col min="6408" max="6409" width="11.85546875" style="161" customWidth="1"/>
    <col min="6410" max="6411" width="9.140625" style="161"/>
    <col min="6412" max="6412" width="12.140625" style="161" customWidth="1"/>
    <col min="6413" max="6413" width="9.140625" style="161"/>
    <col min="6414" max="6414" width="13.140625" style="161" customWidth="1"/>
    <col min="6415" max="6656" width="9.140625" style="161"/>
    <col min="6657" max="6657" width="4.42578125" style="161" bestFit="1" customWidth="1"/>
    <col min="6658" max="6658" width="28.7109375" style="161" customWidth="1"/>
    <col min="6659" max="6659" width="12.5703125" style="161" customWidth="1"/>
    <col min="6660" max="6660" width="13.28515625" style="161" customWidth="1"/>
    <col min="6661" max="6661" width="13.85546875" style="161" bestFit="1" customWidth="1"/>
    <col min="6662" max="6662" width="12.140625" style="161" customWidth="1"/>
    <col min="6663" max="6663" width="11.85546875" style="161" bestFit="1" customWidth="1"/>
    <col min="6664" max="6665" width="11.85546875" style="161" customWidth="1"/>
    <col min="6666" max="6667" width="9.140625" style="161"/>
    <col min="6668" max="6668" width="12.140625" style="161" customWidth="1"/>
    <col min="6669" max="6669" width="9.140625" style="161"/>
    <col min="6670" max="6670" width="13.140625" style="161" customWidth="1"/>
    <col min="6671" max="6912" width="9.140625" style="161"/>
    <col min="6913" max="6913" width="4.42578125" style="161" bestFit="1" customWidth="1"/>
    <col min="6914" max="6914" width="28.7109375" style="161" customWidth="1"/>
    <col min="6915" max="6915" width="12.5703125" style="161" customWidth="1"/>
    <col min="6916" max="6916" width="13.28515625" style="161" customWidth="1"/>
    <col min="6917" max="6917" width="13.85546875" style="161" bestFit="1" customWidth="1"/>
    <col min="6918" max="6918" width="12.140625" style="161" customWidth="1"/>
    <col min="6919" max="6919" width="11.85546875" style="161" bestFit="1" customWidth="1"/>
    <col min="6920" max="6921" width="11.85546875" style="161" customWidth="1"/>
    <col min="6922" max="6923" width="9.140625" style="161"/>
    <col min="6924" max="6924" width="12.140625" style="161" customWidth="1"/>
    <col min="6925" max="6925" width="9.140625" style="161"/>
    <col min="6926" max="6926" width="13.140625" style="161" customWidth="1"/>
    <col min="6927" max="7168" width="9.140625" style="161"/>
    <col min="7169" max="7169" width="4.42578125" style="161" bestFit="1" customWidth="1"/>
    <col min="7170" max="7170" width="28.7109375" style="161" customWidth="1"/>
    <col min="7171" max="7171" width="12.5703125" style="161" customWidth="1"/>
    <col min="7172" max="7172" width="13.28515625" style="161" customWidth="1"/>
    <col min="7173" max="7173" width="13.85546875" style="161" bestFit="1" customWidth="1"/>
    <col min="7174" max="7174" width="12.140625" style="161" customWidth="1"/>
    <col min="7175" max="7175" width="11.85546875" style="161" bestFit="1" customWidth="1"/>
    <col min="7176" max="7177" width="11.85546875" style="161" customWidth="1"/>
    <col min="7178" max="7179" width="9.140625" style="161"/>
    <col min="7180" max="7180" width="12.140625" style="161" customWidth="1"/>
    <col min="7181" max="7181" width="9.140625" style="161"/>
    <col min="7182" max="7182" width="13.140625" style="161" customWidth="1"/>
    <col min="7183" max="7424" width="9.140625" style="161"/>
    <col min="7425" max="7425" width="4.42578125" style="161" bestFit="1" customWidth="1"/>
    <col min="7426" max="7426" width="28.7109375" style="161" customWidth="1"/>
    <col min="7427" max="7427" width="12.5703125" style="161" customWidth="1"/>
    <col min="7428" max="7428" width="13.28515625" style="161" customWidth="1"/>
    <col min="7429" max="7429" width="13.85546875" style="161" bestFit="1" customWidth="1"/>
    <col min="7430" max="7430" width="12.140625" style="161" customWidth="1"/>
    <col min="7431" max="7431" width="11.85546875" style="161" bestFit="1" customWidth="1"/>
    <col min="7432" max="7433" width="11.85546875" style="161" customWidth="1"/>
    <col min="7434" max="7435" width="9.140625" style="161"/>
    <col min="7436" max="7436" width="12.140625" style="161" customWidth="1"/>
    <col min="7437" max="7437" width="9.140625" style="161"/>
    <col min="7438" max="7438" width="13.140625" style="161" customWidth="1"/>
    <col min="7439" max="7680" width="9.140625" style="161"/>
    <col min="7681" max="7681" width="4.42578125" style="161" bestFit="1" customWidth="1"/>
    <col min="7682" max="7682" width="28.7109375" style="161" customWidth="1"/>
    <col min="7683" max="7683" width="12.5703125" style="161" customWidth="1"/>
    <col min="7684" max="7684" width="13.28515625" style="161" customWidth="1"/>
    <col min="7685" max="7685" width="13.85546875" style="161" bestFit="1" customWidth="1"/>
    <col min="7686" max="7686" width="12.140625" style="161" customWidth="1"/>
    <col min="7687" max="7687" width="11.85546875" style="161" bestFit="1" customWidth="1"/>
    <col min="7688" max="7689" width="11.85546875" style="161" customWidth="1"/>
    <col min="7690" max="7691" width="9.140625" style="161"/>
    <col min="7692" max="7692" width="12.140625" style="161" customWidth="1"/>
    <col min="7693" max="7693" width="9.140625" style="161"/>
    <col min="7694" max="7694" width="13.140625" style="161" customWidth="1"/>
    <col min="7695" max="7936" width="9.140625" style="161"/>
    <col min="7937" max="7937" width="4.42578125" style="161" bestFit="1" customWidth="1"/>
    <col min="7938" max="7938" width="28.7109375" style="161" customWidth="1"/>
    <col min="7939" max="7939" width="12.5703125" style="161" customWidth="1"/>
    <col min="7940" max="7940" width="13.28515625" style="161" customWidth="1"/>
    <col min="7941" max="7941" width="13.85546875" style="161" bestFit="1" customWidth="1"/>
    <col min="7942" max="7942" width="12.140625" style="161" customWidth="1"/>
    <col min="7943" max="7943" width="11.85546875" style="161" bestFit="1" customWidth="1"/>
    <col min="7944" max="7945" width="11.85546875" style="161" customWidth="1"/>
    <col min="7946" max="7947" width="9.140625" style="161"/>
    <col min="7948" max="7948" width="12.140625" style="161" customWidth="1"/>
    <col min="7949" max="7949" width="9.140625" style="161"/>
    <col min="7950" max="7950" width="13.140625" style="161" customWidth="1"/>
    <col min="7951" max="8192" width="9.140625" style="161"/>
    <col min="8193" max="8193" width="4.42578125" style="161" bestFit="1" customWidth="1"/>
    <col min="8194" max="8194" width="28.7109375" style="161" customWidth="1"/>
    <col min="8195" max="8195" width="12.5703125" style="161" customWidth="1"/>
    <col min="8196" max="8196" width="13.28515625" style="161" customWidth="1"/>
    <col min="8197" max="8197" width="13.85546875" style="161" bestFit="1" customWidth="1"/>
    <col min="8198" max="8198" width="12.140625" style="161" customWidth="1"/>
    <col min="8199" max="8199" width="11.85546875" style="161" bestFit="1" customWidth="1"/>
    <col min="8200" max="8201" width="11.85546875" style="161" customWidth="1"/>
    <col min="8202" max="8203" width="9.140625" style="161"/>
    <col min="8204" max="8204" width="12.140625" style="161" customWidth="1"/>
    <col min="8205" max="8205" width="9.140625" style="161"/>
    <col min="8206" max="8206" width="13.140625" style="161" customWidth="1"/>
    <col min="8207" max="8448" width="9.140625" style="161"/>
    <col min="8449" max="8449" width="4.42578125" style="161" bestFit="1" customWidth="1"/>
    <col min="8450" max="8450" width="28.7109375" style="161" customWidth="1"/>
    <col min="8451" max="8451" width="12.5703125" style="161" customWidth="1"/>
    <col min="8452" max="8452" width="13.28515625" style="161" customWidth="1"/>
    <col min="8453" max="8453" width="13.85546875" style="161" bestFit="1" customWidth="1"/>
    <col min="8454" max="8454" width="12.140625" style="161" customWidth="1"/>
    <col min="8455" max="8455" width="11.85546875" style="161" bestFit="1" customWidth="1"/>
    <col min="8456" max="8457" width="11.85546875" style="161" customWidth="1"/>
    <col min="8458" max="8459" width="9.140625" style="161"/>
    <col min="8460" max="8460" width="12.140625" style="161" customWidth="1"/>
    <col min="8461" max="8461" width="9.140625" style="161"/>
    <col min="8462" max="8462" width="13.140625" style="161" customWidth="1"/>
    <col min="8463" max="8704" width="9.140625" style="161"/>
    <col min="8705" max="8705" width="4.42578125" style="161" bestFit="1" customWidth="1"/>
    <col min="8706" max="8706" width="28.7109375" style="161" customWidth="1"/>
    <col min="8707" max="8707" width="12.5703125" style="161" customWidth="1"/>
    <col min="8708" max="8708" width="13.28515625" style="161" customWidth="1"/>
    <col min="8709" max="8709" width="13.85546875" style="161" bestFit="1" customWidth="1"/>
    <col min="8710" max="8710" width="12.140625" style="161" customWidth="1"/>
    <col min="8711" max="8711" width="11.85546875" style="161" bestFit="1" customWidth="1"/>
    <col min="8712" max="8713" width="11.85546875" style="161" customWidth="1"/>
    <col min="8714" max="8715" width="9.140625" style="161"/>
    <col min="8716" max="8716" width="12.140625" style="161" customWidth="1"/>
    <col min="8717" max="8717" width="9.140625" style="161"/>
    <col min="8718" max="8718" width="13.140625" style="161" customWidth="1"/>
    <col min="8719" max="8960" width="9.140625" style="161"/>
    <col min="8961" max="8961" width="4.42578125" style="161" bestFit="1" customWidth="1"/>
    <col min="8962" max="8962" width="28.7109375" style="161" customWidth="1"/>
    <col min="8963" max="8963" width="12.5703125" style="161" customWidth="1"/>
    <col min="8964" max="8964" width="13.28515625" style="161" customWidth="1"/>
    <col min="8965" max="8965" width="13.85546875" style="161" bestFit="1" customWidth="1"/>
    <col min="8966" max="8966" width="12.140625" style="161" customWidth="1"/>
    <col min="8967" max="8967" width="11.85546875" style="161" bestFit="1" customWidth="1"/>
    <col min="8968" max="8969" width="11.85546875" style="161" customWidth="1"/>
    <col min="8970" max="8971" width="9.140625" style="161"/>
    <col min="8972" max="8972" width="12.140625" style="161" customWidth="1"/>
    <col min="8973" max="8973" width="9.140625" style="161"/>
    <col min="8974" max="8974" width="13.140625" style="161" customWidth="1"/>
    <col min="8975" max="9216" width="9.140625" style="161"/>
    <col min="9217" max="9217" width="4.42578125" style="161" bestFit="1" customWidth="1"/>
    <col min="9218" max="9218" width="28.7109375" style="161" customWidth="1"/>
    <col min="9219" max="9219" width="12.5703125" style="161" customWidth="1"/>
    <col min="9220" max="9220" width="13.28515625" style="161" customWidth="1"/>
    <col min="9221" max="9221" width="13.85546875" style="161" bestFit="1" customWidth="1"/>
    <col min="9222" max="9222" width="12.140625" style="161" customWidth="1"/>
    <col min="9223" max="9223" width="11.85546875" style="161" bestFit="1" customWidth="1"/>
    <col min="9224" max="9225" width="11.85546875" style="161" customWidth="1"/>
    <col min="9226" max="9227" width="9.140625" style="161"/>
    <col min="9228" max="9228" width="12.140625" style="161" customWidth="1"/>
    <col min="9229" max="9229" width="9.140625" style="161"/>
    <col min="9230" max="9230" width="13.140625" style="161" customWidth="1"/>
    <col min="9231" max="9472" width="9.140625" style="161"/>
    <col min="9473" max="9473" width="4.42578125" style="161" bestFit="1" customWidth="1"/>
    <col min="9474" max="9474" width="28.7109375" style="161" customWidth="1"/>
    <col min="9475" max="9475" width="12.5703125" style="161" customWidth="1"/>
    <col min="9476" max="9476" width="13.28515625" style="161" customWidth="1"/>
    <col min="9477" max="9477" width="13.85546875" style="161" bestFit="1" customWidth="1"/>
    <col min="9478" max="9478" width="12.140625" style="161" customWidth="1"/>
    <col min="9479" max="9479" width="11.85546875" style="161" bestFit="1" customWidth="1"/>
    <col min="9480" max="9481" width="11.85546875" style="161" customWidth="1"/>
    <col min="9482" max="9483" width="9.140625" style="161"/>
    <col min="9484" max="9484" width="12.140625" style="161" customWidth="1"/>
    <col min="9485" max="9485" width="9.140625" style="161"/>
    <col min="9486" max="9486" width="13.140625" style="161" customWidth="1"/>
    <col min="9487" max="9728" width="9.140625" style="161"/>
    <col min="9729" max="9729" width="4.42578125" style="161" bestFit="1" customWidth="1"/>
    <col min="9730" max="9730" width="28.7109375" style="161" customWidth="1"/>
    <col min="9731" max="9731" width="12.5703125" style="161" customWidth="1"/>
    <col min="9732" max="9732" width="13.28515625" style="161" customWidth="1"/>
    <col min="9733" max="9733" width="13.85546875" style="161" bestFit="1" customWidth="1"/>
    <col min="9734" max="9734" width="12.140625" style="161" customWidth="1"/>
    <col min="9735" max="9735" width="11.85546875" style="161" bestFit="1" customWidth="1"/>
    <col min="9736" max="9737" width="11.85546875" style="161" customWidth="1"/>
    <col min="9738" max="9739" width="9.140625" style="161"/>
    <col min="9740" max="9740" width="12.140625" style="161" customWidth="1"/>
    <col min="9741" max="9741" width="9.140625" style="161"/>
    <col min="9742" max="9742" width="13.140625" style="161" customWidth="1"/>
    <col min="9743" max="9984" width="9.140625" style="161"/>
    <col min="9985" max="9985" width="4.42578125" style="161" bestFit="1" customWidth="1"/>
    <col min="9986" max="9986" width="28.7109375" style="161" customWidth="1"/>
    <col min="9987" max="9987" width="12.5703125" style="161" customWidth="1"/>
    <col min="9988" max="9988" width="13.28515625" style="161" customWidth="1"/>
    <col min="9989" max="9989" width="13.85546875" style="161" bestFit="1" customWidth="1"/>
    <col min="9990" max="9990" width="12.140625" style="161" customWidth="1"/>
    <col min="9991" max="9991" width="11.85546875" style="161" bestFit="1" customWidth="1"/>
    <col min="9992" max="9993" width="11.85546875" style="161" customWidth="1"/>
    <col min="9994" max="9995" width="9.140625" style="161"/>
    <col min="9996" max="9996" width="12.140625" style="161" customWidth="1"/>
    <col min="9997" max="9997" width="9.140625" style="161"/>
    <col min="9998" max="9998" width="13.140625" style="161" customWidth="1"/>
    <col min="9999" max="10240" width="9.140625" style="161"/>
    <col min="10241" max="10241" width="4.42578125" style="161" bestFit="1" customWidth="1"/>
    <col min="10242" max="10242" width="28.7109375" style="161" customWidth="1"/>
    <col min="10243" max="10243" width="12.5703125" style="161" customWidth="1"/>
    <col min="10244" max="10244" width="13.28515625" style="161" customWidth="1"/>
    <col min="10245" max="10245" width="13.85546875" style="161" bestFit="1" customWidth="1"/>
    <col min="10246" max="10246" width="12.140625" style="161" customWidth="1"/>
    <col min="10247" max="10247" width="11.85546875" style="161" bestFit="1" customWidth="1"/>
    <col min="10248" max="10249" width="11.85546875" style="161" customWidth="1"/>
    <col min="10250" max="10251" width="9.140625" style="161"/>
    <col min="10252" max="10252" width="12.140625" style="161" customWidth="1"/>
    <col min="10253" max="10253" width="9.140625" style="161"/>
    <col min="10254" max="10254" width="13.140625" style="161" customWidth="1"/>
    <col min="10255" max="10496" width="9.140625" style="161"/>
    <col min="10497" max="10497" width="4.42578125" style="161" bestFit="1" customWidth="1"/>
    <col min="10498" max="10498" width="28.7109375" style="161" customWidth="1"/>
    <col min="10499" max="10499" width="12.5703125" style="161" customWidth="1"/>
    <col min="10500" max="10500" width="13.28515625" style="161" customWidth="1"/>
    <col min="10501" max="10501" width="13.85546875" style="161" bestFit="1" customWidth="1"/>
    <col min="10502" max="10502" width="12.140625" style="161" customWidth="1"/>
    <col min="10503" max="10503" width="11.85546875" style="161" bestFit="1" customWidth="1"/>
    <col min="10504" max="10505" width="11.85546875" style="161" customWidth="1"/>
    <col min="10506" max="10507" width="9.140625" style="161"/>
    <col min="10508" max="10508" width="12.140625" style="161" customWidth="1"/>
    <col min="10509" max="10509" width="9.140625" style="161"/>
    <col min="10510" max="10510" width="13.140625" style="161" customWidth="1"/>
    <col min="10511" max="10752" width="9.140625" style="161"/>
    <col min="10753" max="10753" width="4.42578125" style="161" bestFit="1" customWidth="1"/>
    <col min="10754" max="10754" width="28.7109375" style="161" customWidth="1"/>
    <col min="10755" max="10755" width="12.5703125" style="161" customWidth="1"/>
    <col min="10756" max="10756" width="13.28515625" style="161" customWidth="1"/>
    <col min="10757" max="10757" width="13.85546875" style="161" bestFit="1" customWidth="1"/>
    <col min="10758" max="10758" width="12.140625" style="161" customWidth="1"/>
    <col min="10759" max="10759" width="11.85546875" style="161" bestFit="1" customWidth="1"/>
    <col min="10760" max="10761" width="11.85546875" style="161" customWidth="1"/>
    <col min="10762" max="10763" width="9.140625" style="161"/>
    <col min="10764" max="10764" width="12.140625" style="161" customWidth="1"/>
    <col min="10765" max="10765" width="9.140625" style="161"/>
    <col min="10766" max="10766" width="13.140625" style="161" customWidth="1"/>
    <col min="10767" max="11008" width="9.140625" style="161"/>
    <col min="11009" max="11009" width="4.42578125" style="161" bestFit="1" customWidth="1"/>
    <col min="11010" max="11010" width="28.7109375" style="161" customWidth="1"/>
    <col min="11011" max="11011" width="12.5703125" style="161" customWidth="1"/>
    <col min="11012" max="11012" width="13.28515625" style="161" customWidth="1"/>
    <col min="11013" max="11013" width="13.85546875" style="161" bestFit="1" customWidth="1"/>
    <col min="11014" max="11014" width="12.140625" style="161" customWidth="1"/>
    <col min="11015" max="11015" width="11.85546875" style="161" bestFit="1" customWidth="1"/>
    <col min="11016" max="11017" width="11.85546875" style="161" customWidth="1"/>
    <col min="11018" max="11019" width="9.140625" style="161"/>
    <col min="11020" max="11020" width="12.140625" style="161" customWidth="1"/>
    <col min="11021" max="11021" width="9.140625" style="161"/>
    <col min="11022" max="11022" width="13.140625" style="161" customWidth="1"/>
    <col min="11023" max="11264" width="9.140625" style="161"/>
    <col min="11265" max="11265" width="4.42578125" style="161" bestFit="1" customWidth="1"/>
    <col min="11266" max="11266" width="28.7109375" style="161" customWidth="1"/>
    <col min="11267" max="11267" width="12.5703125" style="161" customWidth="1"/>
    <col min="11268" max="11268" width="13.28515625" style="161" customWidth="1"/>
    <col min="11269" max="11269" width="13.85546875" style="161" bestFit="1" customWidth="1"/>
    <col min="11270" max="11270" width="12.140625" style="161" customWidth="1"/>
    <col min="11271" max="11271" width="11.85546875" style="161" bestFit="1" customWidth="1"/>
    <col min="11272" max="11273" width="11.85546875" style="161" customWidth="1"/>
    <col min="11274" max="11275" width="9.140625" style="161"/>
    <col min="11276" max="11276" width="12.140625" style="161" customWidth="1"/>
    <col min="11277" max="11277" width="9.140625" style="161"/>
    <col min="11278" max="11278" width="13.140625" style="161" customWidth="1"/>
    <col min="11279" max="11520" width="9.140625" style="161"/>
    <col min="11521" max="11521" width="4.42578125" style="161" bestFit="1" customWidth="1"/>
    <col min="11522" max="11522" width="28.7109375" style="161" customWidth="1"/>
    <col min="11523" max="11523" width="12.5703125" style="161" customWidth="1"/>
    <col min="11524" max="11524" width="13.28515625" style="161" customWidth="1"/>
    <col min="11525" max="11525" width="13.85546875" style="161" bestFit="1" customWidth="1"/>
    <col min="11526" max="11526" width="12.140625" style="161" customWidth="1"/>
    <col min="11527" max="11527" width="11.85546875" style="161" bestFit="1" customWidth="1"/>
    <col min="11528" max="11529" width="11.85546875" style="161" customWidth="1"/>
    <col min="11530" max="11531" width="9.140625" style="161"/>
    <col min="11532" max="11532" width="12.140625" style="161" customWidth="1"/>
    <col min="11533" max="11533" width="9.140625" style="161"/>
    <col min="11534" max="11534" width="13.140625" style="161" customWidth="1"/>
    <col min="11535" max="11776" width="9.140625" style="161"/>
    <col min="11777" max="11777" width="4.42578125" style="161" bestFit="1" customWidth="1"/>
    <col min="11778" max="11778" width="28.7109375" style="161" customWidth="1"/>
    <col min="11779" max="11779" width="12.5703125" style="161" customWidth="1"/>
    <col min="11780" max="11780" width="13.28515625" style="161" customWidth="1"/>
    <col min="11781" max="11781" width="13.85546875" style="161" bestFit="1" customWidth="1"/>
    <col min="11782" max="11782" width="12.140625" style="161" customWidth="1"/>
    <col min="11783" max="11783" width="11.85546875" style="161" bestFit="1" customWidth="1"/>
    <col min="11784" max="11785" width="11.85546875" style="161" customWidth="1"/>
    <col min="11786" max="11787" width="9.140625" style="161"/>
    <col min="11788" max="11788" width="12.140625" style="161" customWidth="1"/>
    <col min="11789" max="11789" width="9.140625" style="161"/>
    <col min="11790" max="11790" width="13.140625" style="161" customWidth="1"/>
    <col min="11791" max="12032" width="9.140625" style="161"/>
    <col min="12033" max="12033" width="4.42578125" style="161" bestFit="1" customWidth="1"/>
    <col min="12034" max="12034" width="28.7109375" style="161" customWidth="1"/>
    <col min="12035" max="12035" width="12.5703125" style="161" customWidth="1"/>
    <col min="12036" max="12036" width="13.28515625" style="161" customWidth="1"/>
    <col min="12037" max="12037" width="13.85546875" style="161" bestFit="1" customWidth="1"/>
    <col min="12038" max="12038" width="12.140625" style="161" customWidth="1"/>
    <col min="12039" max="12039" width="11.85546875" style="161" bestFit="1" customWidth="1"/>
    <col min="12040" max="12041" width="11.85546875" style="161" customWidth="1"/>
    <col min="12042" max="12043" width="9.140625" style="161"/>
    <col min="12044" max="12044" width="12.140625" style="161" customWidth="1"/>
    <col min="12045" max="12045" width="9.140625" style="161"/>
    <col min="12046" max="12046" width="13.140625" style="161" customWidth="1"/>
    <col min="12047" max="12288" width="9.140625" style="161"/>
    <col min="12289" max="12289" width="4.42578125" style="161" bestFit="1" customWidth="1"/>
    <col min="12290" max="12290" width="28.7109375" style="161" customWidth="1"/>
    <col min="12291" max="12291" width="12.5703125" style="161" customWidth="1"/>
    <col min="12292" max="12292" width="13.28515625" style="161" customWidth="1"/>
    <col min="12293" max="12293" width="13.85546875" style="161" bestFit="1" customWidth="1"/>
    <col min="12294" max="12294" width="12.140625" style="161" customWidth="1"/>
    <col min="12295" max="12295" width="11.85546875" style="161" bestFit="1" customWidth="1"/>
    <col min="12296" max="12297" width="11.85546875" style="161" customWidth="1"/>
    <col min="12298" max="12299" width="9.140625" style="161"/>
    <col min="12300" max="12300" width="12.140625" style="161" customWidth="1"/>
    <col min="12301" max="12301" width="9.140625" style="161"/>
    <col min="12302" max="12302" width="13.140625" style="161" customWidth="1"/>
    <col min="12303" max="12544" width="9.140625" style="161"/>
    <col min="12545" max="12545" width="4.42578125" style="161" bestFit="1" customWidth="1"/>
    <col min="12546" max="12546" width="28.7109375" style="161" customWidth="1"/>
    <col min="12547" max="12547" width="12.5703125" style="161" customWidth="1"/>
    <col min="12548" max="12548" width="13.28515625" style="161" customWidth="1"/>
    <col min="12549" max="12549" width="13.85546875" style="161" bestFit="1" customWidth="1"/>
    <col min="12550" max="12550" width="12.140625" style="161" customWidth="1"/>
    <col min="12551" max="12551" width="11.85546875" style="161" bestFit="1" customWidth="1"/>
    <col min="12552" max="12553" width="11.85546875" style="161" customWidth="1"/>
    <col min="12554" max="12555" width="9.140625" style="161"/>
    <col min="12556" max="12556" width="12.140625" style="161" customWidth="1"/>
    <col min="12557" max="12557" width="9.140625" style="161"/>
    <col min="12558" max="12558" width="13.140625" style="161" customWidth="1"/>
    <col min="12559" max="12800" width="9.140625" style="161"/>
    <col min="12801" max="12801" width="4.42578125" style="161" bestFit="1" customWidth="1"/>
    <col min="12802" max="12802" width="28.7109375" style="161" customWidth="1"/>
    <col min="12803" max="12803" width="12.5703125" style="161" customWidth="1"/>
    <col min="12804" max="12804" width="13.28515625" style="161" customWidth="1"/>
    <col min="12805" max="12805" width="13.85546875" style="161" bestFit="1" customWidth="1"/>
    <col min="12806" max="12806" width="12.140625" style="161" customWidth="1"/>
    <col min="12807" max="12807" width="11.85546875" style="161" bestFit="1" customWidth="1"/>
    <col min="12808" max="12809" width="11.85546875" style="161" customWidth="1"/>
    <col min="12810" max="12811" width="9.140625" style="161"/>
    <col min="12812" max="12812" width="12.140625" style="161" customWidth="1"/>
    <col min="12813" max="12813" width="9.140625" style="161"/>
    <col min="12814" max="12814" width="13.140625" style="161" customWidth="1"/>
    <col min="12815" max="13056" width="9.140625" style="161"/>
    <col min="13057" max="13057" width="4.42578125" style="161" bestFit="1" customWidth="1"/>
    <col min="13058" max="13058" width="28.7109375" style="161" customWidth="1"/>
    <col min="13059" max="13059" width="12.5703125" style="161" customWidth="1"/>
    <col min="13060" max="13060" width="13.28515625" style="161" customWidth="1"/>
    <col min="13061" max="13061" width="13.85546875" style="161" bestFit="1" customWidth="1"/>
    <col min="13062" max="13062" width="12.140625" style="161" customWidth="1"/>
    <col min="13063" max="13063" width="11.85546875" style="161" bestFit="1" customWidth="1"/>
    <col min="13064" max="13065" width="11.85546875" style="161" customWidth="1"/>
    <col min="13066" max="13067" width="9.140625" style="161"/>
    <col min="13068" max="13068" width="12.140625" style="161" customWidth="1"/>
    <col min="13069" max="13069" width="9.140625" style="161"/>
    <col min="13070" max="13070" width="13.140625" style="161" customWidth="1"/>
    <col min="13071" max="13312" width="9.140625" style="161"/>
    <col min="13313" max="13313" width="4.42578125" style="161" bestFit="1" customWidth="1"/>
    <col min="13314" max="13314" width="28.7109375" style="161" customWidth="1"/>
    <col min="13315" max="13315" width="12.5703125" style="161" customWidth="1"/>
    <col min="13316" max="13316" width="13.28515625" style="161" customWidth="1"/>
    <col min="13317" max="13317" width="13.85546875" style="161" bestFit="1" customWidth="1"/>
    <col min="13318" max="13318" width="12.140625" style="161" customWidth="1"/>
    <col min="13319" max="13319" width="11.85546875" style="161" bestFit="1" customWidth="1"/>
    <col min="13320" max="13321" width="11.85546875" style="161" customWidth="1"/>
    <col min="13322" max="13323" width="9.140625" style="161"/>
    <col min="13324" max="13324" width="12.140625" style="161" customWidth="1"/>
    <col min="13325" max="13325" width="9.140625" style="161"/>
    <col min="13326" max="13326" width="13.140625" style="161" customWidth="1"/>
    <col min="13327" max="13568" width="9.140625" style="161"/>
    <col min="13569" max="13569" width="4.42578125" style="161" bestFit="1" customWidth="1"/>
    <col min="13570" max="13570" width="28.7109375" style="161" customWidth="1"/>
    <col min="13571" max="13571" width="12.5703125" style="161" customWidth="1"/>
    <col min="13572" max="13572" width="13.28515625" style="161" customWidth="1"/>
    <col min="13573" max="13573" width="13.85546875" style="161" bestFit="1" customWidth="1"/>
    <col min="13574" max="13574" width="12.140625" style="161" customWidth="1"/>
    <col min="13575" max="13575" width="11.85546875" style="161" bestFit="1" customWidth="1"/>
    <col min="13576" max="13577" width="11.85546875" style="161" customWidth="1"/>
    <col min="13578" max="13579" width="9.140625" style="161"/>
    <col min="13580" max="13580" width="12.140625" style="161" customWidth="1"/>
    <col min="13581" max="13581" width="9.140625" style="161"/>
    <col min="13582" max="13582" width="13.140625" style="161" customWidth="1"/>
    <col min="13583" max="13824" width="9.140625" style="161"/>
    <col min="13825" max="13825" width="4.42578125" style="161" bestFit="1" customWidth="1"/>
    <col min="13826" max="13826" width="28.7109375" style="161" customWidth="1"/>
    <col min="13827" max="13827" width="12.5703125" style="161" customWidth="1"/>
    <col min="13828" max="13828" width="13.28515625" style="161" customWidth="1"/>
    <col min="13829" max="13829" width="13.85546875" style="161" bestFit="1" customWidth="1"/>
    <col min="13830" max="13830" width="12.140625" style="161" customWidth="1"/>
    <col min="13831" max="13831" width="11.85546875" style="161" bestFit="1" customWidth="1"/>
    <col min="13832" max="13833" width="11.85546875" style="161" customWidth="1"/>
    <col min="13834" max="13835" width="9.140625" style="161"/>
    <col min="13836" max="13836" width="12.140625" style="161" customWidth="1"/>
    <col min="13837" max="13837" width="9.140625" style="161"/>
    <col min="13838" max="13838" width="13.140625" style="161" customWidth="1"/>
    <col min="13839" max="14080" width="9.140625" style="161"/>
    <col min="14081" max="14081" width="4.42578125" style="161" bestFit="1" customWidth="1"/>
    <col min="14082" max="14082" width="28.7109375" style="161" customWidth="1"/>
    <col min="14083" max="14083" width="12.5703125" style="161" customWidth="1"/>
    <col min="14084" max="14084" width="13.28515625" style="161" customWidth="1"/>
    <col min="14085" max="14085" width="13.85546875" style="161" bestFit="1" customWidth="1"/>
    <col min="14086" max="14086" width="12.140625" style="161" customWidth="1"/>
    <col min="14087" max="14087" width="11.85546875" style="161" bestFit="1" customWidth="1"/>
    <col min="14088" max="14089" width="11.85546875" style="161" customWidth="1"/>
    <col min="14090" max="14091" width="9.140625" style="161"/>
    <col min="14092" max="14092" width="12.140625" style="161" customWidth="1"/>
    <col min="14093" max="14093" width="9.140625" style="161"/>
    <col min="14094" max="14094" width="13.140625" style="161" customWidth="1"/>
    <col min="14095" max="14336" width="9.140625" style="161"/>
    <col min="14337" max="14337" width="4.42578125" style="161" bestFit="1" customWidth="1"/>
    <col min="14338" max="14338" width="28.7109375" style="161" customWidth="1"/>
    <col min="14339" max="14339" width="12.5703125" style="161" customWidth="1"/>
    <col min="14340" max="14340" width="13.28515625" style="161" customWidth="1"/>
    <col min="14341" max="14341" width="13.85546875" style="161" bestFit="1" customWidth="1"/>
    <col min="14342" max="14342" width="12.140625" style="161" customWidth="1"/>
    <col min="14343" max="14343" width="11.85546875" style="161" bestFit="1" customWidth="1"/>
    <col min="14344" max="14345" width="11.85546875" style="161" customWidth="1"/>
    <col min="14346" max="14347" width="9.140625" style="161"/>
    <col min="14348" max="14348" width="12.140625" style="161" customWidth="1"/>
    <col min="14349" max="14349" width="9.140625" style="161"/>
    <col min="14350" max="14350" width="13.140625" style="161" customWidth="1"/>
    <col min="14351" max="14592" width="9.140625" style="161"/>
    <col min="14593" max="14593" width="4.42578125" style="161" bestFit="1" customWidth="1"/>
    <col min="14594" max="14594" width="28.7109375" style="161" customWidth="1"/>
    <col min="14595" max="14595" width="12.5703125" style="161" customWidth="1"/>
    <col min="14596" max="14596" width="13.28515625" style="161" customWidth="1"/>
    <col min="14597" max="14597" width="13.85546875" style="161" bestFit="1" customWidth="1"/>
    <col min="14598" max="14598" width="12.140625" style="161" customWidth="1"/>
    <col min="14599" max="14599" width="11.85546875" style="161" bestFit="1" customWidth="1"/>
    <col min="14600" max="14601" width="11.85546875" style="161" customWidth="1"/>
    <col min="14602" max="14603" width="9.140625" style="161"/>
    <col min="14604" max="14604" width="12.140625" style="161" customWidth="1"/>
    <col min="14605" max="14605" width="9.140625" style="161"/>
    <col min="14606" max="14606" width="13.140625" style="161" customWidth="1"/>
    <col min="14607" max="14848" width="9.140625" style="161"/>
    <col min="14849" max="14849" width="4.42578125" style="161" bestFit="1" customWidth="1"/>
    <col min="14850" max="14850" width="28.7109375" style="161" customWidth="1"/>
    <col min="14851" max="14851" width="12.5703125" style="161" customWidth="1"/>
    <col min="14852" max="14852" width="13.28515625" style="161" customWidth="1"/>
    <col min="14853" max="14853" width="13.85546875" style="161" bestFit="1" customWidth="1"/>
    <col min="14854" max="14854" width="12.140625" style="161" customWidth="1"/>
    <col min="14855" max="14855" width="11.85546875" style="161" bestFit="1" customWidth="1"/>
    <col min="14856" max="14857" width="11.85546875" style="161" customWidth="1"/>
    <col min="14858" max="14859" width="9.140625" style="161"/>
    <col min="14860" max="14860" width="12.140625" style="161" customWidth="1"/>
    <col min="14861" max="14861" width="9.140625" style="161"/>
    <col min="14862" max="14862" width="13.140625" style="161" customWidth="1"/>
    <col min="14863" max="15104" width="9.140625" style="161"/>
    <col min="15105" max="15105" width="4.42578125" style="161" bestFit="1" customWidth="1"/>
    <col min="15106" max="15106" width="28.7109375" style="161" customWidth="1"/>
    <col min="15107" max="15107" width="12.5703125" style="161" customWidth="1"/>
    <col min="15108" max="15108" width="13.28515625" style="161" customWidth="1"/>
    <col min="15109" max="15109" width="13.85546875" style="161" bestFit="1" customWidth="1"/>
    <col min="15110" max="15110" width="12.140625" style="161" customWidth="1"/>
    <col min="15111" max="15111" width="11.85546875" style="161" bestFit="1" customWidth="1"/>
    <col min="15112" max="15113" width="11.85546875" style="161" customWidth="1"/>
    <col min="15114" max="15115" width="9.140625" style="161"/>
    <col min="15116" max="15116" width="12.140625" style="161" customWidth="1"/>
    <col min="15117" max="15117" width="9.140625" style="161"/>
    <col min="15118" max="15118" width="13.140625" style="161" customWidth="1"/>
    <col min="15119" max="15360" width="9.140625" style="161"/>
    <col min="15361" max="15361" width="4.42578125" style="161" bestFit="1" customWidth="1"/>
    <col min="15362" max="15362" width="28.7109375" style="161" customWidth="1"/>
    <col min="15363" max="15363" width="12.5703125" style="161" customWidth="1"/>
    <col min="15364" max="15364" width="13.28515625" style="161" customWidth="1"/>
    <col min="15365" max="15365" width="13.85546875" style="161" bestFit="1" customWidth="1"/>
    <col min="15366" max="15366" width="12.140625" style="161" customWidth="1"/>
    <col min="15367" max="15367" width="11.85546875" style="161" bestFit="1" customWidth="1"/>
    <col min="15368" max="15369" width="11.85546875" style="161" customWidth="1"/>
    <col min="15370" max="15371" width="9.140625" style="161"/>
    <col min="15372" max="15372" width="12.140625" style="161" customWidth="1"/>
    <col min="15373" max="15373" width="9.140625" style="161"/>
    <col min="15374" max="15374" width="13.140625" style="161" customWidth="1"/>
    <col min="15375" max="15616" width="9.140625" style="161"/>
    <col min="15617" max="15617" width="4.42578125" style="161" bestFit="1" customWidth="1"/>
    <col min="15618" max="15618" width="28.7109375" style="161" customWidth="1"/>
    <col min="15619" max="15619" width="12.5703125" style="161" customWidth="1"/>
    <col min="15620" max="15620" width="13.28515625" style="161" customWidth="1"/>
    <col min="15621" max="15621" width="13.85546875" style="161" bestFit="1" customWidth="1"/>
    <col min="15622" max="15622" width="12.140625" style="161" customWidth="1"/>
    <col min="15623" max="15623" width="11.85546875" style="161" bestFit="1" customWidth="1"/>
    <col min="15624" max="15625" width="11.85546875" style="161" customWidth="1"/>
    <col min="15626" max="15627" width="9.140625" style="161"/>
    <col min="15628" max="15628" width="12.140625" style="161" customWidth="1"/>
    <col min="15629" max="15629" width="9.140625" style="161"/>
    <col min="15630" max="15630" width="13.140625" style="161" customWidth="1"/>
    <col min="15631" max="15872" width="9.140625" style="161"/>
    <col min="15873" max="15873" width="4.42578125" style="161" bestFit="1" customWidth="1"/>
    <col min="15874" max="15874" width="28.7109375" style="161" customWidth="1"/>
    <col min="15875" max="15875" width="12.5703125" style="161" customWidth="1"/>
    <col min="15876" max="15876" width="13.28515625" style="161" customWidth="1"/>
    <col min="15877" max="15877" width="13.85546875" style="161" bestFit="1" customWidth="1"/>
    <col min="15878" max="15878" width="12.140625" style="161" customWidth="1"/>
    <col min="15879" max="15879" width="11.85546875" style="161" bestFit="1" customWidth="1"/>
    <col min="15880" max="15881" width="11.85546875" style="161" customWidth="1"/>
    <col min="15882" max="15883" width="9.140625" style="161"/>
    <col min="15884" max="15884" width="12.140625" style="161" customWidth="1"/>
    <col min="15885" max="15885" width="9.140625" style="161"/>
    <col min="15886" max="15886" width="13.140625" style="161" customWidth="1"/>
    <col min="15887" max="16128" width="9.140625" style="161"/>
    <col min="16129" max="16129" width="4.42578125" style="161" bestFit="1" customWidth="1"/>
    <col min="16130" max="16130" width="28.7109375" style="161" customWidth="1"/>
    <col min="16131" max="16131" width="12.5703125" style="161" customWidth="1"/>
    <col min="16132" max="16132" width="13.28515625" style="161" customWidth="1"/>
    <col min="16133" max="16133" width="13.85546875" style="161" bestFit="1" customWidth="1"/>
    <col min="16134" max="16134" width="12.140625" style="161" customWidth="1"/>
    <col min="16135" max="16135" width="11.85546875" style="161" bestFit="1" customWidth="1"/>
    <col min="16136" max="16137" width="11.85546875" style="161" customWidth="1"/>
    <col min="16138" max="16139" width="9.140625" style="161"/>
    <col min="16140" max="16140" width="12.140625" style="161" customWidth="1"/>
    <col min="16141" max="16141" width="9.140625" style="161"/>
    <col min="16142" max="16142" width="13.140625" style="161" customWidth="1"/>
    <col min="16143" max="16384" width="9.140625" style="161"/>
  </cols>
  <sheetData>
    <row r="1" spans="1:14" ht="15.75">
      <c r="A1" s="621" t="s">
        <v>538</v>
      </c>
      <c r="B1" s="621"/>
      <c r="C1" s="621"/>
      <c r="D1" s="621"/>
      <c r="E1" s="621"/>
      <c r="F1" s="621"/>
      <c r="G1" s="621"/>
      <c r="H1" s="621"/>
      <c r="I1" s="621"/>
      <c r="J1" s="621"/>
      <c r="K1" s="621"/>
      <c r="L1" s="621"/>
      <c r="M1" s="621"/>
      <c r="N1" s="621"/>
    </row>
    <row r="2" spans="1:14" ht="15.75">
      <c r="A2" s="621" t="s">
        <v>539</v>
      </c>
      <c r="B2" s="621"/>
      <c r="C2" s="621"/>
      <c r="D2" s="621"/>
      <c r="E2" s="621"/>
      <c r="F2" s="621"/>
      <c r="G2" s="621"/>
      <c r="H2" s="621"/>
      <c r="I2" s="621"/>
      <c r="J2" s="621"/>
      <c r="K2" s="621"/>
      <c r="L2" s="621"/>
      <c r="M2" s="621"/>
      <c r="N2" s="621"/>
    </row>
    <row r="3" spans="1:14">
      <c r="A3" s="644" t="s">
        <v>540</v>
      </c>
      <c r="B3" s="644"/>
      <c r="C3" s="644"/>
      <c r="D3" s="644"/>
      <c r="E3" s="644"/>
      <c r="F3" s="644"/>
      <c r="G3" s="644"/>
      <c r="H3" s="644"/>
      <c r="I3" s="644"/>
      <c r="J3" s="644"/>
      <c r="K3" s="644"/>
      <c r="L3" s="644"/>
      <c r="M3" s="644"/>
      <c r="N3" s="644"/>
    </row>
    <row r="4" spans="1:14" s="210" customFormat="1" ht="15.75">
      <c r="A4" s="314"/>
      <c r="B4" s="315"/>
      <c r="D4" s="316"/>
      <c r="F4" s="317"/>
      <c r="H4" s="317"/>
      <c r="I4" s="318"/>
      <c r="J4" s="317"/>
      <c r="L4" s="317"/>
      <c r="N4" s="317"/>
    </row>
    <row r="5" spans="1:14" ht="15.75">
      <c r="A5" s="645" t="s">
        <v>508</v>
      </c>
      <c r="B5" s="624" t="s">
        <v>95</v>
      </c>
      <c r="C5" s="648" t="s">
        <v>541</v>
      </c>
      <c r="D5" s="649"/>
      <c r="E5" s="649"/>
      <c r="F5" s="650"/>
      <c r="G5" s="648" t="s">
        <v>542</v>
      </c>
      <c r="H5" s="649"/>
      <c r="I5" s="649"/>
      <c r="J5" s="650"/>
      <c r="K5" s="648" t="s">
        <v>543</v>
      </c>
      <c r="L5" s="649"/>
      <c r="M5" s="649"/>
      <c r="N5" s="650"/>
    </row>
    <row r="6" spans="1:14" ht="40.5" customHeight="1">
      <c r="A6" s="646"/>
      <c r="B6" s="624"/>
      <c r="C6" s="651" t="s">
        <v>528</v>
      </c>
      <c r="D6" s="652"/>
      <c r="E6" s="651" t="s">
        <v>544</v>
      </c>
      <c r="F6" s="652"/>
      <c r="G6" s="651" t="s">
        <v>528</v>
      </c>
      <c r="H6" s="652"/>
      <c r="I6" s="651" t="s">
        <v>544</v>
      </c>
      <c r="J6" s="652"/>
      <c r="K6" s="651" t="s">
        <v>528</v>
      </c>
      <c r="L6" s="652"/>
      <c r="M6" s="651" t="s">
        <v>544</v>
      </c>
      <c r="N6" s="652"/>
    </row>
    <row r="7" spans="1:14" ht="15.75" customHeight="1">
      <c r="A7" s="647"/>
      <c r="B7" s="624"/>
      <c r="C7" s="252" t="s">
        <v>319</v>
      </c>
      <c r="D7" s="248" t="s">
        <v>423</v>
      </c>
      <c r="E7" s="252" t="s">
        <v>319</v>
      </c>
      <c r="F7" s="248" t="s">
        <v>423</v>
      </c>
      <c r="G7" s="252" t="s">
        <v>319</v>
      </c>
      <c r="H7" s="248" t="s">
        <v>423</v>
      </c>
      <c r="I7" s="252" t="s">
        <v>319</v>
      </c>
      <c r="J7" s="248" t="s">
        <v>423</v>
      </c>
      <c r="K7" s="252" t="s">
        <v>319</v>
      </c>
      <c r="L7" s="248" t="s">
        <v>423</v>
      </c>
      <c r="M7" s="252" t="s">
        <v>319</v>
      </c>
      <c r="N7" s="248" t="s">
        <v>423</v>
      </c>
    </row>
    <row r="8" spans="1:14" ht="15.75">
      <c r="A8" s="132" t="s">
        <v>328</v>
      </c>
      <c r="B8" s="124" t="s">
        <v>329</v>
      </c>
      <c r="C8" s="319"/>
      <c r="D8" s="281"/>
      <c r="E8" s="319"/>
      <c r="F8" s="281"/>
      <c r="G8" s="320"/>
      <c r="H8" s="321"/>
      <c r="I8" s="320"/>
      <c r="J8" s="321"/>
      <c r="K8" s="320"/>
      <c r="L8" s="321"/>
      <c r="M8" s="320"/>
      <c r="N8" s="321"/>
    </row>
    <row r="9" spans="1:14" ht="15.75">
      <c r="A9" s="133">
        <v>1</v>
      </c>
      <c r="B9" s="278" t="s">
        <v>149</v>
      </c>
      <c r="C9" s="281">
        <v>29120</v>
      </c>
      <c r="D9" s="281">
        <v>28190</v>
      </c>
      <c r="E9" s="281">
        <v>380684</v>
      </c>
      <c r="F9" s="281">
        <v>974075</v>
      </c>
      <c r="G9" s="281">
        <v>17</v>
      </c>
      <c r="H9" s="281">
        <v>166</v>
      </c>
      <c r="I9" s="281">
        <v>581</v>
      </c>
      <c r="J9" s="281">
        <v>568</v>
      </c>
      <c r="K9" s="281">
        <v>0</v>
      </c>
      <c r="L9" s="281">
        <v>0</v>
      </c>
      <c r="M9" s="281">
        <v>0</v>
      </c>
      <c r="N9" s="281">
        <v>0</v>
      </c>
    </row>
    <row r="10" spans="1:14" ht="15.75">
      <c r="A10" s="133">
        <v>2</v>
      </c>
      <c r="B10" s="278" t="s">
        <v>150</v>
      </c>
      <c r="C10" s="281">
        <v>37986</v>
      </c>
      <c r="D10" s="281">
        <v>54345</v>
      </c>
      <c r="E10" s="281">
        <v>112546</v>
      </c>
      <c r="F10" s="281">
        <v>203002</v>
      </c>
      <c r="G10" s="281">
        <v>0</v>
      </c>
      <c r="H10" s="281">
        <v>0</v>
      </c>
      <c r="I10" s="281">
        <v>0</v>
      </c>
      <c r="J10" s="281">
        <v>0</v>
      </c>
      <c r="K10" s="281">
        <v>0</v>
      </c>
      <c r="L10" s="281">
        <v>0</v>
      </c>
      <c r="M10" s="281">
        <v>0</v>
      </c>
      <c r="N10" s="281">
        <v>0</v>
      </c>
    </row>
    <row r="11" spans="1:14" ht="15.75">
      <c r="A11" s="133">
        <v>3</v>
      </c>
      <c r="B11" s="278" t="s">
        <v>163</v>
      </c>
      <c r="C11" s="281">
        <v>8512</v>
      </c>
      <c r="D11" s="281">
        <v>12575</v>
      </c>
      <c r="E11" s="281">
        <v>128242</v>
      </c>
      <c r="F11" s="281">
        <v>192538</v>
      </c>
      <c r="G11" s="281">
        <v>22</v>
      </c>
      <c r="H11" s="281">
        <v>28</v>
      </c>
      <c r="I11" s="281">
        <v>318</v>
      </c>
      <c r="J11" s="281">
        <v>1998</v>
      </c>
      <c r="K11" s="281">
        <v>13</v>
      </c>
      <c r="L11" s="281">
        <v>285</v>
      </c>
      <c r="M11" s="281">
        <v>48</v>
      </c>
      <c r="N11" s="281">
        <v>2288</v>
      </c>
    </row>
    <row r="12" spans="1:14" ht="15.75">
      <c r="A12" s="133">
        <v>4</v>
      </c>
      <c r="B12" s="278" t="s">
        <v>187</v>
      </c>
      <c r="C12" s="281">
        <v>522</v>
      </c>
      <c r="D12" s="281">
        <v>673</v>
      </c>
      <c r="E12" s="281">
        <v>15794</v>
      </c>
      <c r="F12" s="281">
        <v>16109</v>
      </c>
      <c r="G12" s="281">
        <v>26</v>
      </c>
      <c r="H12" s="281">
        <v>37</v>
      </c>
      <c r="I12" s="281">
        <v>417</v>
      </c>
      <c r="J12" s="281">
        <v>285</v>
      </c>
      <c r="K12" s="281">
        <v>0</v>
      </c>
      <c r="L12" s="281">
        <v>0</v>
      </c>
      <c r="M12" s="281">
        <v>0</v>
      </c>
      <c r="N12" s="281">
        <v>0</v>
      </c>
    </row>
    <row r="13" spans="1:14" ht="15.75">
      <c r="A13" s="133">
        <v>5</v>
      </c>
      <c r="B13" s="278" t="s">
        <v>188</v>
      </c>
      <c r="C13" s="281">
        <v>849</v>
      </c>
      <c r="D13" s="281">
        <v>1062</v>
      </c>
      <c r="E13" s="281">
        <v>36789</v>
      </c>
      <c r="F13" s="281">
        <v>37002</v>
      </c>
      <c r="G13" s="281">
        <v>6</v>
      </c>
      <c r="H13" s="281">
        <v>22</v>
      </c>
      <c r="I13" s="281">
        <v>9571</v>
      </c>
      <c r="J13" s="281">
        <v>58962</v>
      </c>
      <c r="K13" s="281">
        <v>0</v>
      </c>
      <c r="L13" s="281">
        <v>0</v>
      </c>
      <c r="M13" s="281">
        <v>315</v>
      </c>
      <c r="N13" s="281">
        <v>30238</v>
      </c>
    </row>
    <row r="14" spans="1:14" ht="15.75">
      <c r="A14" s="133">
        <v>6</v>
      </c>
      <c r="B14" s="278" t="s">
        <v>189</v>
      </c>
      <c r="C14" s="281">
        <v>11296</v>
      </c>
      <c r="D14" s="281">
        <v>14465</v>
      </c>
      <c r="E14" s="281">
        <v>122961</v>
      </c>
      <c r="F14" s="281">
        <v>177123</v>
      </c>
      <c r="G14" s="281">
        <v>8</v>
      </c>
      <c r="H14" s="281">
        <v>26</v>
      </c>
      <c r="I14" s="281">
        <v>2874</v>
      </c>
      <c r="J14" s="281">
        <v>2565</v>
      </c>
      <c r="K14" s="281">
        <v>232</v>
      </c>
      <c r="L14" s="281">
        <v>1219</v>
      </c>
      <c r="M14" s="281">
        <v>232</v>
      </c>
      <c r="N14" s="281">
        <v>167200</v>
      </c>
    </row>
    <row r="15" spans="1:14" ht="15.75">
      <c r="A15" s="133">
        <v>7</v>
      </c>
      <c r="B15" s="278" t="s">
        <v>165</v>
      </c>
      <c r="C15" s="281">
        <v>25340</v>
      </c>
      <c r="D15" s="281">
        <v>34719</v>
      </c>
      <c r="E15" s="281">
        <v>127900</v>
      </c>
      <c r="F15" s="281">
        <v>237946</v>
      </c>
      <c r="G15" s="281">
        <v>1</v>
      </c>
      <c r="H15" s="281">
        <v>4</v>
      </c>
      <c r="I15" s="281">
        <v>32</v>
      </c>
      <c r="J15" s="281">
        <v>49</v>
      </c>
      <c r="K15" s="281">
        <v>0</v>
      </c>
      <c r="L15" s="281">
        <v>0</v>
      </c>
      <c r="M15" s="281">
        <v>0</v>
      </c>
      <c r="N15" s="281">
        <v>0</v>
      </c>
    </row>
    <row r="16" spans="1:14" ht="15.75">
      <c r="A16" s="133"/>
      <c r="B16" s="124" t="s">
        <v>333</v>
      </c>
      <c r="C16" s="322">
        <v>113625</v>
      </c>
      <c r="D16" s="322">
        <v>146029</v>
      </c>
      <c r="E16" s="322">
        <v>924916</v>
      </c>
      <c r="F16" s="322">
        <v>1837795</v>
      </c>
      <c r="G16" s="322">
        <v>80</v>
      </c>
      <c r="H16" s="322">
        <v>283</v>
      </c>
      <c r="I16" s="322">
        <v>13793</v>
      </c>
      <c r="J16" s="322">
        <v>64427</v>
      </c>
      <c r="K16" s="322">
        <v>245</v>
      </c>
      <c r="L16" s="322">
        <v>1504</v>
      </c>
      <c r="M16" s="322">
        <v>595</v>
      </c>
      <c r="N16" s="322">
        <v>199726</v>
      </c>
    </row>
    <row r="17" spans="1:14" ht="15.75">
      <c r="A17" s="568" t="s">
        <v>334</v>
      </c>
      <c r="B17" s="569"/>
      <c r="C17" s="281"/>
      <c r="D17" s="281"/>
      <c r="E17" s="281"/>
      <c r="F17" s="323"/>
      <c r="G17" s="324"/>
      <c r="I17" s="324"/>
      <c r="K17" s="324"/>
      <c r="M17" s="324"/>
    </row>
    <row r="18" spans="1:14" ht="15.75">
      <c r="A18" s="141">
        <v>1</v>
      </c>
      <c r="B18" s="142" t="s">
        <v>145</v>
      </c>
      <c r="C18" s="281">
        <v>9</v>
      </c>
      <c r="D18" s="281">
        <v>26</v>
      </c>
      <c r="E18" s="281">
        <v>1579</v>
      </c>
      <c r="F18" s="281">
        <v>6389</v>
      </c>
      <c r="G18" s="281">
        <v>0</v>
      </c>
      <c r="H18" s="281">
        <v>0</v>
      </c>
      <c r="I18" s="281">
        <v>0</v>
      </c>
      <c r="J18" s="281">
        <v>0</v>
      </c>
      <c r="K18" s="281">
        <v>2</v>
      </c>
      <c r="L18" s="281">
        <v>120</v>
      </c>
      <c r="M18" s="281">
        <v>18</v>
      </c>
      <c r="N18" s="281">
        <v>165</v>
      </c>
    </row>
    <row r="19" spans="1:14" ht="15.75">
      <c r="A19" s="141">
        <v>2</v>
      </c>
      <c r="B19" s="142" t="s">
        <v>146</v>
      </c>
      <c r="C19" s="281">
        <v>104</v>
      </c>
      <c r="D19" s="281">
        <v>212</v>
      </c>
      <c r="E19" s="281">
        <v>7341</v>
      </c>
      <c r="F19" s="281">
        <v>10341</v>
      </c>
      <c r="G19" s="281">
        <v>1</v>
      </c>
      <c r="H19" s="281">
        <v>4</v>
      </c>
      <c r="I19" s="281">
        <v>27</v>
      </c>
      <c r="J19" s="281">
        <v>78</v>
      </c>
      <c r="K19" s="281">
        <v>0</v>
      </c>
      <c r="L19" s="281">
        <v>0</v>
      </c>
      <c r="M19" s="281">
        <v>36</v>
      </c>
      <c r="N19" s="281">
        <v>9684</v>
      </c>
    </row>
    <row r="20" spans="1:14" ht="15.75">
      <c r="A20" s="141">
        <v>3</v>
      </c>
      <c r="B20" s="142" t="s">
        <v>181</v>
      </c>
      <c r="C20" s="281">
        <v>125</v>
      </c>
      <c r="D20" s="281">
        <v>358</v>
      </c>
      <c r="E20" s="281">
        <v>7658</v>
      </c>
      <c r="F20" s="281">
        <v>25573</v>
      </c>
      <c r="G20" s="281">
        <v>0</v>
      </c>
      <c r="H20" s="281">
        <v>0</v>
      </c>
      <c r="I20" s="281">
        <v>0</v>
      </c>
      <c r="J20" s="281">
        <v>0</v>
      </c>
      <c r="K20" s="281">
        <v>0</v>
      </c>
      <c r="L20" s="281">
        <v>0</v>
      </c>
      <c r="M20" s="281">
        <v>0</v>
      </c>
      <c r="N20" s="281">
        <v>0</v>
      </c>
    </row>
    <row r="21" spans="1:14" ht="15.75">
      <c r="A21" s="141">
        <v>4</v>
      </c>
      <c r="B21" s="143" t="s">
        <v>182</v>
      </c>
      <c r="C21" s="281">
        <v>98</v>
      </c>
      <c r="D21" s="281">
        <v>125</v>
      </c>
      <c r="E21" s="281">
        <v>4282</v>
      </c>
      <c r="F21" s="281">
        <v>4910</v>
      </c>
      <c r="G21" s="281">
        <v>0</v>
      </c>
      <c r="H21" s="281">
        <v>0</v>
      </c>
      <c r="I21" s="281">
        <v>0</v>
      </c>
      <c r="J21" s="281">
        <v>0</v>
      </c>
      <c r="K21" s="281">
        <v>0</v>
      </c>
      <c r="L21" s="281">
        <v>0</v>
      </c>
      <c r="M21" s="281">
        <v>653</v>
      </c>
      <c r="N21" s="281">
        <v>67</v>
      </c>
    </row>
    <row r="22" spans="1:14" ht="15.75">
      <c r="A22" s="141">
        <v>5</v>
      </c>
      <c r="B22" s="143" t="s">
        <v>183</v>
      </c>
      <c r="C22" s="281">
        <v>412</v>
      </c>
      <c r="D22" s="281">
        <v>3308</v>
      </c>
      <c r="E22" s="281">
        <v>4382</v>
      </c>
      <c r="F22" s="281">
        <v>14739</v>
      </c>
      <c r="G22" s="281">
        <v>0</v>
      </c>
      <c r="H22" s="281">
        <v>0</v>
      </c>
      <c r="I22" s="281">
        <v>8</v>
      </c>
      <c r="J22" s="281">
        <v>8</v>
      </c>
      <c r="K22" s="281">
        <v>7</v>
      </c>
      <c r="L22" s="281">
        <v>1215</v>
      </c>
      <c r="M22" s="281">
        <v>40</v>
      </c>
      <c r="N22" s="281">
        <v>2684</v>
      </c>
    </row>
    <row r="23" spans="1:14" ht="15.75">
      <c r="A23" s="141">
        <v>6</v>
      </c>
      <c r="B23" s="142" t="s">
        <v>184</v>
      </c>
      <c r="C23" s="281">
        <v>252</v>
      </c>
      <c r="D23" s="281">
        <v>484</v>
      </c>
      <c r="E23" s="281">
        <v>8033</v>
      </c>
      <c r="F23" s="281">
        <v>8242</v>
      </c>
      <c r="G23" s="281">
        <v>5</v>
      </c>
      <c r="H23" s="281">
        <v>13</v>
      </c>
      <c r="I23" s="281">
        <v>123</v>
      </c>
      <c r="J23" s="281">
        <v>721</v>
      </c>
      <c r="K23" s="281">
        <v>0</v>
      </c>
      <c r="L23" s="281">
        <v>0</v>
      </c>
      <c r="M23" s="281">
        <v>0</v>
      </c>
      <c r="N23" s="281">
        <v>0</v>
      </c>
    </row>
    <row r="24" spans="1:14" ht="15.75">
      <c r="A24" s="141">
        <v>7</v>
      </c>
      <c r="B24" s="143" t="s">
        <v>258</v>
      </c>
      <c r="C24" s="281">
        <v>18</v>
      </c>
      <c r="D24" s="281">
        <v>5</v>
      </c>
      <c r="E24" s="281">
        <v>215</v>
      </c>
      <c r="F24" s="281">
        <v>10170</v>
      </c>
      <c r="G24" s="281">
        <v>0</v>
      </c>
      <c r="H24" s="281">
        <v>0</v>
      </c>
      <c r="I24" s="281">
        <v>0</v>
      </c>
      <c r="J24" s="281">
        <v>0</v>
      </c>
      <c r="K24" s="281">
        <v>0</v>
      </c>
      <c r="L24" s="281">
        <v>0</v>
      </c>
      <c r="M24" s="281">
        <v>0</v>
      </c>
      <c r="N24" s="281">
        <v>0</v>
      </c>
    </row>
    <row r="25" spans="1:14" ht="15.75">
      <c r="A25" s="141">
        <v>8</v>
      </c>
      <c r="B25" s="143" t="s">
        <v>153</v>
      </c>
      <c r="C25" s="281">
        <v>455</v>
      </c>
      <c r="D25" s="281">
        <v>120</v>
      </c>
      <c r="E25" s="281">
        <v>7350</v>
      </c>
      <c r="F25" s="281">
        <v>14063</v>
      </c>
      <c r="G25" s="281">
        <v>5</v>
      </c>
      <c r="H25" s="281">
        <v>5</v>
      </c>
      <c r="I25" s="281">
        <v>226</v>
      </c>
      <c r="J25" s="281">
        <v>153</v>
      </c>
      <c r="K25" s="281">
        <v>0</v>
      </c>
      <c r="L25" s="281">
        <v>0</v>
      </c>
      <c r="M25" s="281">
        <v>10</v>
      </c>
      <c r="N25" s="281">
        <v>702</v>
      </c>
    </row>
    <row r="26" spans="1:14" ht="15.75">
      <c r="A26" s="141">
        <v>9</v>
      </c>
      <c r="B26" s="143" t="s">
        <v>185</v>
      </c>
      <c r="C26" s="281">
        <v>0</v>
      </c>
      <c r="D26" s="281">
        <v>0</v>
      </c>
      <c r="E26" s="281">
        <v>30032</v>
      </c>
      <c r="F26" s="281">
        <v>41587</v>
      </c>
      <c r="G26" s="281">
        <v>0</v>
      </c>
      <c r="H26" s="281">
        <v>0</v>
      </c>
      <c r="I26" s="281">
        <v>251</v>
      </c>
      <c r="J26" s="281">
        <v>296</v>
      </c>
      <c r="K26" s="281">
        <v>0</v>
      </c>
      <c r="L26" s="281">
        <v>0</v>
      </c>
      <c r="M26" s="281">
        <v>31</v>
      </c>
      <c r="N26" s="281">
        <v>2843</v>
      </c>
    </row>
    <row r="27" spans="1:14" ht="15.75">
      <c r="A27" s="141">
        <v>10</v>
      </c>
      <c r="B27" s="143" t="s">
        <v>264</v>
      </c>
      <c r="C27" s="281">
        <v>90</v>
      </c>
      <c r="D27" s="281">
        <v>184</v>
      </c>
      <c r="E27" s="281">
        <v>2557</v>
      </c>
      <c r="F27" s="281">
        <v>10412</v>
      </c>
      <c r="G27" s="281">
        <v>0</v>
      </c>
      <c r="H27" s="281">
        <v>0</v>
      </c>
      <c r="I27" s="281">
        <v>0</v>
      </c>
      <c r="J27" s="281">
        <v>0</v>
      </c>
      <c r="K27" s="281">
        <v>0</v>
      </c>
      <c r="L27" s="281">
        <v>0</v>
      </c>
      <c r="M27" s="281">
        <v>0</v>
      </c>
      <c r="N27" s="281">
        <v>0</v>
      </c>
    </row>
    <row r="28" spans="1:14" ht="15.75">
      <c r="A28" s="141">
        <v>11</v>
      </c>
      <c r="B28" s="143" t="s">
        <v>186</v>
      </c>
      <c r="C28" s="281">
        <v>599</v>
      </c>
      <c r="D28" s="281">
        <v>1628</v>
      </c>
      <c r="E28" s="281">
        <v>12970</v>
      </c>
      <c r="F28" s="281">
        <v>73909</v>
      </c>
      <c r="G28" s="281">
        <v>25</v>
      </c>
      <c r="H28" s="281">
        <v>24</v>
      </c>
      <c r="I28" s="281">
        <v>128</v>
      </c>
      <c r="J28" s="281">
        <v>565</v>
      </c>
      <c r="K28" s="281">
        <v>3</v>
      </c>
      <c r="L28" s="281">
        <v>165</v>
      </c>
      <c r="M28" s="281">
        <v>12</v>
      </c>
      <c r="N28" s="281">
        <v>5460</v>
      </c>
    </row>
    <row r="29" spans="1:14" ht="15.75">
      <c r="A29" s="141">
        <v>12</v>
      </c>
      <c r="B29" s="143" t="s">
        <v>335</v>
      </c>
      <c r="C29" s="281">
        <v>0</v>
      </c>
      <c r="D29" s="281">
        <v>0</v>
      </c>
      <c r="E29" s="281">
        <v>116</v>
      </c>
      <c r="F29" s="281">
        <v>9779</v>
      </c>
      <c r="G29" s="281">
        <v>0</v>
      </c>
      <c r="H29" s="281">
        <v>0</v>
      </c>
      <c r="I29" s="281">
        <v>0</v>
      </c>
      <c r="J29" s="281">
        <v>0</v>
      </c>
      <c r="K29" s="281">
        <v>0</v>
      </c>
      <c r="L29" s="281">
        <v>0</v>
      </c>
      <c r="M29" s="281">
        <v>0</v>
      </c>
      <c r="N29" s="281">
        <v>0</v>
      </c>
    </row>
    <row r="30" spans="1:14" ht="15.75">
      <c r="A30" s="141">
        <v>13</v>
      </c>
      <c r="B30" s="142" t="s">
        <v>531</v>
      </c>
      <c r="C30" s="281">
        <v>21</v>
      </c>
      <c r="D30" s="281">
        <v>124</v>
      </c>
      <c r="E30" s="281">
        <v>240</v>
      </c>
      <c r="F30" s="281">
        <v>1324</v>
      </c>
      <c r="G30" s="281">
        <v>0</v>
      </c>
      <c r="H30" s="281">
        <v>0</v>
      </c>
      <c r="I30" s="281">
        <v>0</v>
      </c>
      <c r="J30" s="281">
        <v>0</v>
      </c>
      <c r="K30" s="281">
        <v>2</v>
      </c>
      <c r="L30" s="281">
        <v>33</v>
      </c>
      <c r="M30" s="281">
        <v>40</v>
      </c>
      <c r="N30" s="281">
        <v>395</v>
      </c>
    </row>
    <row r="31" spans="1:14" ht="15.75">
      <c r="A31" s="141">
        <v>14</v>
      </c>
      <c r="B31" s="142" t="s">
        <v>532</v>
      </c>
      <c r="C31" s="281">
        <v>1</v>
      </c>
      <c r="D31" s="281">
        <v>15</v>
      </c>
      <c r="E31" s="281">
        <v>300</v>
      </c>
      <c r="F31" s="281">
        <v>1586</v>
      </c>
      <c r="G31" s="281">
        <v>0</v>
      </c>
      <c r="H31" s="281">
        <v>0</v>
      </c>
      <c r="I31" s="281">
        <v>0</v>
      </c>
      <c r="J31" s="281">
        <v>0</v>
      </c>
      <c r="K31" s="281">
        <v>0</v>
      </c>
      <c r="L31" s="281">
        <v>0</v>
      </c>
      <c r="M31" s="281">
        <v>0</v>
      </c>
      <c r="N31" s="281">
        <v>0</v>
      </c>
    </row>
    <row r="32" spans="1:14" ht="15.75">
      <c r="A32" s="141">
        <v>15</v>
      </c>
      <c r="B32" s="142" t="s">
        <v>393</v>
      </c>
      <c r="C32" s="281">
        <v>25</v>
      </c>
      <c r="D32" s="281">
        <v>242</v>
      </c>
      <c r="E32" s="281">
        <v>375</v>
      </c>
      <c r="F32" s="281">
        <v>898</v>
      </c>
      <c r="G32" s="281">
        <v>1</v>
      </c>
      <c r="H32" s="281">
        <v>15</v>
      </c>
      <c r="I32" s="281">
        <v>460</v>
      </c>
      <c r="J32" s="281">
        <v>589</v>
      </c>
      <c r="K32" s="281">
        <v>1</v>
      </c>
      <c r="L32" s="281">
        <v>17</v>
      </c>
      <c r="M32" s="281">
        <v>10</v>
      </c>
      <c r="N32" s="281">
        <v>9143</v>
      </c>
    </row>
    <row r="33" spans="1:14" ht="15.75">
      <c r="A33" s="141">
        <v>16</v>
      </c>
      <c r="B33" s="143" t="s">
        <v>190</v>
      </c>
      <c r="C33" s="281">
        <v>4009</v>
      </c>
      <c r="D33" s="281">
        <v>2211</v>
      </c>
      <c r="E33" s="281">
        <v>28744</v>
      </c>
      <c r="F33" s="281">
        <v>31470</v>
      </c>
      <c r="G33" s="281">
        <v>0</v>
      </c>
      <c r="H33" s="281">
        <v>0</v>
      </c>
      <c r="I33" s="281">
        <v>0</v>
      </c>
      <c r="J33" s="281">
        <v>0</v>
      </c>
      <c r="K33" s="281">
        <v>0</v>
      </c>
      <c r="L33" s="281">
        <v>0</v>
      </c>
      <c r="M33" s="281">
        <v>0</v>
      </c>
      <c r="N33" s="281">
        <v>0</v>
      </c>
    </row>
    <row r="34" spans="1:14" ht="15.75">
      <c r="A34" s="141">
        <v>17</v>
      </c>
      <c r="B34" s="143" t="s">
        <v>191</v>
      </c>
      <c r="C34" s="281">
        <v>10379</v>
      </c>
      <c r="D34" s="281">
        <v>8382</v>
      </c>
      <c r="E34" s="281">
        <v>91994</v>
      </c>
      <c r="F34" s="281">
        <v>103323</v>
      </c>
      <c r="G34" s="281">
        <v>0</v>
      </c>
      <c r="H34" s="281">
        <v>0</v>
      </c>
      <c r="I34" s="281">
        <v>20</v>
      </c>
      <c r="J34" s="281">
        <v>171</v>
      </c>
      <c r="K34" s="281">
        <v>0</v>
      </c>
      <c r="L34" s="281">
        <v>0</v>
      </c>
      <c r="M34" s="281">
        <v>97</v>
      </c>
      <c r="N34" s="281">
        <v>4088</v>
      </c>
    </row>
    <row r="35" spans="1:14" ht="15.75">
      <c r="A35" s="141">
        <v>18</v>
      </c>
      <c r="B35" s="143" t="s">
        <v>339</v>
      </c>
      <c r="C35" s="281">
        <v>28</v>
      </c>
      <c r="D35" s="281">
        <v>45</v>
      </c>
      <c r="E35" s="281">
        <v>128</v>
      </c>
      <c r="F35" s="281">
        <v>5050</v>
      </c>
      <c r="G35" s="281">
        <v>0</v>
      </c>
      <c r="H35" s="281">
        <v>0</v>
      </c>
      <c r="I35" s="281">
        <v>0</v>
      </c>
      <c r="J35" s="281">
        <v>0</v>
      </c>
      <c r="K35" s="281">
        <v>0</v>
      </c>
      <c r="L35" s="281">
        <v>0</v>
      </c>
      <c r="M35" s="281">
        <v>0</v>
      </c>
      <c r="N35" s="281">
        <v>0</v>
      </c>
    </row>
    <row r="36" spans="1:14" ht="15" customHeight="1">
      <c r="A36" s="144">
        <v>19</v>
      </c>
      <c r="B36" s="143" t="s">
        <v>65</v>
      </c>
      <c r="C36" s="281">
        <v>0</v>
      </c>
      <c r="D36" s="281">
        <v>0</v>
      </c>
      <c r="E36" s="281">
        <v>9636</v>
      </c>
      <c r="F36" s="281">
        <v>97112</v>
      </c>
      <c r="G36" s="281">
        <v>0</v>
      </c>
      <c r="H36" s="281">
        <v>0</v>
      </c>
      <c r="I36" s="281">
        <v>0</v>
      </c>
      <c r="J36" s="281">
        <v>0</v>
      </c>
      <c r="K36" s="281">
        <v>0</v>
      </c>
      <c r="L36" s="281">
        <v>0</v>
      </c>
      <c r="M36" s="281">
        <v>65</v>
      </c>
      <c r="N36" s="281">
        <v>23364</v>
      </c>
    </row>
    <row r="37" spans="1:14" ht="15" customHeight="1">
      <c r="A37" s="144">
        <v>18</v>
      </c>
      <c r="B37" s="143" t="s">
        <v>340</v>
      </c>
      <c r="C37" s="281">
        <v>3</v>
      </c>
      <c r="D37" s="281">
        <v>8</v>
      </c>
      <c r="E37" s="281">
        <v>3</v>
      </c>
      <c r="F37" s="281">
        <v>8</v>
      </c>
      <c r="G37" s="281">
        <v>0</v>
      </c>
      <c r="H37" s="281">
        <v>0</v>
      </c>
      <c r="I37" s="281">
        <v>0</v>
      </c>
      <c r="J37" s="281">
        <v>0</v>
      </c>
      <c r="K37" s="281">
        <v>0</v>
      </c>
      <c r="L37" s="281">
        <v>0</v>
      </c>
      <c r="M37" s="281">
        <v>0</v>
      </c>
      <c r="N37" s="281">
        <v>0</v>
      </c>
    </row>
    <row r="38" spans="1:14" ht="15.75">
      <c r="A38" s="141"/>
      <c r="B38" s="145" t="s">
        <v>341</v>
      </c>
      <c r="C38" s="322">
        <v>16628</v>
      </c>
      <c r="D38" s="322">
        <v>17477</v>
      </c>
      <c r="E38" s="322">
        <v>217935</v>
      </c>
      <c r="F38" s="322">
        <v>470885</v>
      </c>
      <c r="G38" s="322">
        <v>37</v>
      </c>
      <c r="H38" s="322">
        <v>61</v>
      </c>
      <c r="I38" s="322">
        <v>1243</v>
      </c>
      <c r="J38" s="322">
        <v>2581</v>
      </c>
      <c r="K38" s="322">
        <v>15</v>
      </c>
      <c r="L38" s="322">
        <v>1550</v>
      </c>
      <c r="M38" s="322">
        <v>1012</v>
      </c>
      <c r="N38" s="322">
        <v>58595</v>
      </c>
    </row>
    <row r="39" spans="1:14" ht="15.75">
      <c r="A39" s="133"/>
      <c r="B39" s="124"/>
      <c r="C39" s="281"/>
      <c r="D39" s="281"/>
      <c r="E39" s="281"/>
      <c r="F39" s="281"/>
      <c r="G39" s="281"/>
      <c r="H39" s="281"/>
      <c r="I39" s="281"/>
      <c r="J39" s="281"/>
      <c r="K39" s="281"/>
      <c r="L39" s="281"/>
      <c r="M39" s="281"/>
      <c r="N39" s="281"/>
    </row>
    <row r="40" spans="1:14" ht="15.75">
      <c r="A40" s="621" t="s">
        <v>538</v>
      </c>
      <c r="B40" s="621"/>
      <c r="C40" s="621"/>
      <c r="D40" s="621"/>
      <c r="E40" s="621"/>
      <c r="F40" s="621"/>
      <c r="G40" s="621"/>
      <c r="H40" s="621"/>
      <c r="I40" s="621"/>
      <c r="J40" s="621"/>
      <c r="K40" s="621"/>
      <c r="L40" s="621"/>
      <c r="M40" s="621"/>
      <c r="N40" s="621"/>
    </row>
    <row r="41" spans="1:14" ht="15.75">
      <c r="A41" s="621" t="s">
        <v>539</v>
      </c>
      <c r="B41" s="621"/>
      <c r="C41" s="621"/>
      <c r="D41" s="621"/>
      <c r="E41" s="621"/>
      <c r="F41" s="621"/>
      <c r="G41" s="621"/>
      <c r="H41" s="621"/>
      <c r="I41" s="621"/>
      <c r="J41" s="621"/>
      <c r="K41" s="621"/>
      <c r="L41" s="621"/>
      <c r="M41" s="621"/>
      <c r="N41" s="621"/>
    </row>
    <row r="42" spans="1:14">
      <c r="A42" s="644" t="s">
        <v>545</v>
      </c>
      <c r="B42" s="644"/>
      <c r="C42" s="644"/>
      <c r="D42" s="644"/>
      <c r="E42" s="644"/>
      <c r="F42" s="644"/>
      <c r="G42" s="644"/>
      <c r="H42" s="644"/>
      <c r="I42" s="644"/>
      <c r="J42" s="644"/>
      <c r="K42" s="644"/>
      <c r="L42" s="644"/>
      <c r="M42" s="644"/>
      <c r="N42" s="644"/>
    </row>
    <row r="43" spans="1:14" ht="15.75">
      <c r="A43" s="645" t="s">
        <v>508</v>
      </c>
      <c r="B43" s="624" t="s">
        <v>95</v>
      </c>
      <c r="C43" s="654" t="s">
        <v>541</v>
      </c>
      <c r="D43" s="654"/>
      <c r="E43" s="654"/>
      <c r="F43" s="654"/>
      <c r="G43" s="654" t="s">
        <v>542</v>
      </c>
      <c r="H43" s="654"/>
      <c r="I43" s="654"/>
      <c r="J43" s="654"/>
      <c r="K43" s="654" t="s">
        <v>543</v>
      </c>
      <c r="L43" s="654"/>
      <c r="M43" s="654"/>
      <c r="N43" s="654"/>
    </row>
    <row r="44" spans="1:14" ht="42" customHeight="1">
      <c r="A44" s="646"/>
      <c r="B44" s="624"/>
      <c r="C44" s="653" t="s">
        <v>528</v>
      </c>
      <c r="D44" s="653"/>
      <c r="E44" s="653" t="s">
        <v>544</v>
      </c>
      <c r="F44" s="653"/>
      <c r="G44" s="653" t="s">
        <v>528</v>
      </c>
      <c r="H44" s="653"/>
      <c r="I44" s="653" t="s">
        <v>544</v>
      </c>
      <c r="J44" s="653"/>
      <c r="K44" s="653" t="s">
        <v>528</v>
      </c>
      <c r="L44" s="653"/>
      <c r="M44" s="653" t="s">
        <v>544</v>
      </c>
      <c r="N44" s="653"/>
    </row>
    <row r="45" spans="1:14" ht="15.75" customHeight="1">
      <c r="A45" s="647"/>
      <c r="B45" s="624"/>
      <c r="C45" s="252" t="s">
        <v>319</v>
      </c>
      <c r="D45" s="248" t="s">
        <v>423</v>
      </c>
      <c r="E45" s="252" t="s">
        <v>319</v>
      </c>
      <c r="F45" s="248" t="s">
        <v>423</v>
      </c>
      <c r="G45" s="252" t="s">
        <v>319</v>
      </c>
      <c r="H45" s="248" t="s">
        <v>423</v>
      </c>
      <c r="I45" s="252" t="s">
        <v>319</v>
      </c>
      <c r="J45" s="248" t="s">
        <v>423</v>
      </c>
      <c r="K45" s="252" t="s">
        <v>319</v>
      </c>
      <c r="L45" s="248" t="s">
        <v>423</v>
      </c>
      <c r="M45" s="252" t="s">
        <v>319</v>
      </c>
      <c r="N45" s="248" t="s">
        <v>423</v>
      </c>
    </row>
    <row r="46" spans="1:14" ht="15.75">
      <c r="A46" s="154" t="s">
        <v>346</v>
      </c>
      <c r="B46" s="145" t="s">
        <v>347</v>
      </c>
      <c r="C46" s="325"/>
      <c r="D46" s="281"/>
      <c r="E46" s="325"/>
      <c r="F46" s="281"/>
      <c r="G46" s="320"/>
      <c r="H46" s="321"/>
      <c r="I46" s="320"/>
      <c r="J46" s="321"/>
      <c r="K46" s="320"/>
      <c r="L46" s="321"/>
      <c r="M46" s="320"/>
      <c r="N46" s="321"/>
    </row>
    <row r="47" spans="1:14" ht="15" customHeight="1">
      <c r="A47" s="144">
        <v>1</v>
      </c>
      <c r="B47" s="143" t="s">
        <v>202</v>
      </c>
      <c r="C47" s="281">
        <v>15155</v>
      </c>
      <c r="D47" s="281">
        <v>14329</v>
      </c>
      <c r="E47" s="281">
        <v>67992</v>
      </c>
      <c r="F47" s="281">
        <v>82687</v>
      </c>
      <c r="G47" s="281">
        <v>1</v>
      </c>
      <c r="H47" s="281">
        <v>6</v>
      </c>
      <c r="I47" s="281">
        <v>8</v>
      </c>
      <c r="J47" s="281">
        <v>49</v>
      </c>
      <c r="K47" s="281">
        <v>0</v>
      </c>
      <c r="L47" s="281">
        <v>0</v>
      </c>
      <c r="M47" s="281">
        <v>0</v>
      </c>
      <c r="N47" s="281">
        <v>0</v>
      </c>
    </row>
    <row r="48" spans="1:14" ht="15" customHeight="1">
      <c r="A48" s="144">
        <v>2</v>
      </c>
      <c r="B48" s="143" t="s">
        <v>201</v>
      </c>
      <c r="C48" s="281">
        <v>1158</v>
      </c>
      <c r="D48" s="281">
        <v>919</v>
      </c>
      <c r="E48" s="281">
        <v>4127</v>
      </c>
      <c r="F48" s="281">
        <v>4781</v>
      </c>
      <c r="G48" s="281">
        <v>0</v>
      </c>
      <c r="H48" s="281">
        <v>0</v>
      </c>
      <c r="I48" s="281">
        <v>0</v>
      </c>
      <c r="J48" s="281">
        <v>0</v>
      </c>
      <c r="K48" s="281">
        <v>0</v>
      </c>
      <c r="L48" s="281">
        <v>0</v>
      </c>
      <c r="M48" s="281">
        <v>0</v>
      </c>
      <c r="N48" s="281">
        <v>0</v>
      </c>
    </row>
    <row r="49" spans="1:14" ht="15" customHeight="1">
      <c r="A49" s="144">
        <v>3</v>
      </c>
      <c r="B49" s="143" t="s">
        <v>348</v>
      </c>
      <c r="C49" s="281">
        <v>881</v>
      </c>
      <c r="D49" s="281">
        <v>1365</v>
      </c>
      <c r="E49" s="281">
        <v>1389</v>
      </c>
      <c r="F49" s="281">
        <v>1766</v>
      </c>
      <c r="G49" s="281">
        <v>0</v>
      </c>
      <c r="H49" s="281">
        <v>0</v>
      </c>
      <c r="I49" s="281">
        <v>0</v>
      </c>
      <c r="J49" s="281">
        <v>0</v>
      </c>
      <c r="K49" s="281">
        <v>0</v>
      </c>
      <c r="L49" s="281">
        <v>0</v>
      </c>
      <c r="M49" s="281">
        <v>0</v>
      </c>
      <c r="N49" s="281">
        <v>0</v>
      </c>
    </row>
    <row r="50" spans="1:14" ht="15" customHeight="1">
      <c r="A50" s="144">
        <v>4</v>
      </c>
      <c r="B50" s="143" t="s">
        <v>349</v>
      </c>
      <c r="C50" s="281">
        <v>12</v>
      </c>
      <c r="D50" s="281">
        <v>145</v>
      </c>
      <c r="E50" s="281">
        <v>12</v>
      </c>
      <c r="F50" s="281">
        <v>145</v>
      </c>
      <c r="G50" s="281">
        <v>0</v>
      </c>
      <c r="H50" s="281">
        <v>0</v>
      </c>
      <c r="I50" s="281">
        <v>0</v>
      </c>
      <c r="J50" s="281">
        <v>0</v>
      </c>
      <c r="K50" s="281">
        <v>0</v>
      </c>
      <c r="L50" s="281">
        <v>0</v>
      </c>
      <c r="M50" s="281">
        <v>0</v>
      </c>
      <c r="N50" s="281">
        <v>0</v>
      </c>
    </row>
    <row r="51" spans="1:14" ht="15" customHeight="1">
      <c r="A51" s="144">
        <v>5</v>
      </c>
      <c r="B51" s="143" t="s">
        <v>350</v>
      </c>
      <c r="C51" s="281">
        <v>0</v>
      </c>
      <c r="D51" s="281">
        <v>0</v>
      </c>
      <c r="E51" s="281">
        <v>216</v>
      </c>
      <c r="F51" s="281">
        <v>428</v>
      </c>
      <c r="G51" s="281">
        <v>0</v>
      </c>
      <c r="H51" s="281">
        <v>0</v>
      </c>
      <c r="I51" s="281">
        <v>0</v>
      </c>
      <c r="J51" s="281">
        <v>0</v>
      </c>
      <c r="K51" s="281">
        <v>0</v>
      </c>
      <c r="L51" s="281">
        <v>0</v>
      </c>
      <c r="M51" s="281">
        <v>0</v>
      </c>
      <c r="N51" s="281">
        <v>0</v>
      </c>
    </row>
    <row r="52" spans="1:14" ht="15" customHeight="1">
      <c r="A52" s="144">
        <v>6</v>
      </c>
      <c r="B52" s="143" t="s">
        <v>259</v>
      </c>
      <c r="C52" s="281">
        <v>1710</v>
      </c>
      <c r="D52" s="281">
        <v>2173</v>
      </c>
      <c r="E52" s="281">
        <v>4907</v>
      </c>
      <c r="F52" s="281">
        <v>16698</v>
      </c>
      <c r="G52" s="281">
        <v>0</v>
      </c>
      <c r="H52" s="281">
        <v>0</v>
      </c>
      <c r="I52" s="281">
        <v>0</v>
      </c>
      <c r="J52" s="281">
        <v>0</v>
      </c>
      <c r="K52" s="281">
        <v>0</v>
      </c>
      <c r="L52" s="281">
        <v>0</v>
      </c>
      <c r="M52" s="281">
        <v>0</v>
      </c>
      <c r="N52" s="281">
        <v>0</v>
      </c>
    </row>
    <row r="53" spans="1:14" ht="15" customHeight="1">
      <c r="A53" s="144">
        <v>7</v>
      </c>
      <c r="B53" s="142" t="s">
        <v>351</v>
      </c>
      <c r="C53" s="281">
        <v>0</v>
      </c>
      <c r="D53" s="281">
        <v>0</v>
      </c>
      <c r="E53" s="281">
        <v>103</v>
      </c>
      <c r="F53" s="281">
        <v>601</v>
      </c>
      <c r="G53" s="281">
        <v>0</v>
      </c>
      <c r="H53" s="281">
        <v>0</v>
      </c>
      <c r="I53" s="281">
        <v>0</v>
      </c>
      <c r="J53" s="281">
        <v>0</v>
      </c>
      <c r="K53" s="281">
        <v>0</v>
      </c>
      <c r="L53" s="281">
        <v>0</v>
      </c>
      <c r="M53" s="281">
        <v>0</v>
      </c>
      <c r="N53" s="281">
        <v>0</v>
      </c>
    </row>
    <row r="54" spans="1:14" ht="15" customHeight="1">
      <c r="A54" s="144">
        <v>8</v>
      </c>
      <c r="B54" s="143" t="s">
        <v>262</v>
      </c>
      <c r="C54" s="281">
        <v>298</v>
      </c>
      <c r="D54" s="281">
        <v>498</v>
      </c>
      <c r="E54" s="281">
        <v>1658</v>
      </c>
      <c r="F54" s="281">
        <v>2342</v>
      </c>
      <c r="G54" s="281">
        <v>0</v>
      </c>
      <c r="H54" s="281">
        <v>0</v>
      </c>
      <c r="I54" s="281">
        <v>0</v>
      </c>
      <c r="J54" s="281">
        <v>0</v>
      </c>
      <c r="K54" s="281">
        <v>0</v>
      </c>
      <c r="L54" s="281">
        <v>0</v>
      </c>
      <c r="M54" s="281">
        <v>0</v>
      </c>
      <c r="N54" s="281">
        <v>0</v>
      </c>
    </row>
    <row r="55" spans="1:14" ht="15" customHeight="1">
      <c r="A55" s="144">
        <v>9</v>
      </c>
      <c r="B55" s="142" t="s">
        <v>352</v>
      </c>
      <c r="C55" s="281">
        <v>317</v>
      </c>
      <c r="D55" s="281">
        <v>581</v>
      </c>
      <c r="E55" s="281">
        <v>1706</v>
      </c>
      <c r="F55" s="281">
        <v>2680</v>
      </c>
      <c r="G55" s="281">
        <v>0</v>
      </c>
      <c r="H55" s="281">
        <v>0</v>
      </c>
      <c r="I55" s="281">
        <v>0</v>
      </c>
      <c r="J55" s="281">
        <v>0</v>
      </c>
      <c r="K55" s="281">
        <v>0</v>
      </c>
      <c r="L55" s="281">
        <v>0</v>
      </c>
      <c r="M55" s="281">
        <v>0</v>
      </c>
      <c r="N55" s="281">
        <v>0</v>
      </c>
    </row>
    <row r="56" spans="1:14" ht="15" customHeight="1">
      <c r="A56" s="144">
        <v>10</v>
      </c>
      <c r="B56" s="142" t="s">
        <v>203</v>
      </c>
      <c r="C56" s="281">
        <v>9570</v>
      </c>
      <c r="D56" s="281">
        <v>1697</v>
      </c>
      <c r="E56" s="281">
        <v>40370</v>
      </c>
      <c r="F56" s="281">
        <v>4655</v>
      </c>
      <c r="G56" s="281">
        <v>0</v>
      </c>
      <c r="H56" s="281">
        <v>0</v>
      </c>
      <c r="I56" s="281">
        <v>0</v>
      </c>
      <c r="J56" s="281">
        <v>0</v>
      </c>
      <c r="K56" s="281">
        <v>0</v>
      </c>
      <c r="L56" s="281">
        <v>0</v>
      </c>
      <c r="M56" s="281">
        <v>0</v>
      </c>
      <c r="N56" s="281">
        <v>0</v>
      </c>
    </row>
    <row r="57" spans="1:14" ht="15.75">
      <c r="A57" s="144">
        <v>11</v>
      </c>
      <c r="B57" s="143" t="s">
        <v>353</v>
      </c>
      <c r="C57" s="281">
        <v>8</v>
      </c>
      <c r="D57" s="281">
        <v>282</v>
      </c>
      <c r="E57" s="281">
        <v>584</v>
      </c>
      <c r="F57" s="281">
        <v>19820</v>
      </c>
      <c r="G57" s="281">
        <v>0</v>
      </c>
      <c r="H57" s="281">
        <v>0</v>
      </c>
      <c r="I57" s="281">
        <v>0</v>
      </c>
      <c r="J57" s="281">
        <v>0</v>
      </c>
      <c r="K57" s="281">
        <v>2</v>
      </c>
      <c r="L57" s="281">
        <v>156</v>
      </c>
      <c r="M57" s="281">
        <v>119</v>
      </c>
      <c r="N57" s="281">
        <v>7187</v>
      </c>
    </row>
    <row r="58" spans="1:14" ht="15.75">
      <c r="A58" s="144">
        <v>12</v>
      </c>
      <c r="B58" s="142" t="s">
        <v>354</v>
      </c>
      <c r="C58" s="281">
        <v>163</v>
      </c>
      <c r="D58" s="281">
        <v>216</v>
      </c>
      <c r="E58" s="281">
        <v>661</v>
      </c>
      <c r="F58" s="281">
        <v>2069</v>
      </c>
      <c r="G58" s="281">
        <v>0</v>
      </c>
      <c r="H58" s="281">
        <v>0</v>
      </c>
      <c r="I58" s="281">
        <v>0</v>
      </c>
      <c r="J58" s="281">
        <v>0</v>
      </c>
      <c r="K58" s="281">
        <v>0</v>
      </c>
      <c r="L58" s="281">
        <v>0</v>
      </c>
      <c r="M58" s="281">
        <v>1</v>
      </c>
      <c r="N58" s="281">
        <v>114</v>
      </c>
    </row>
    <row r="59" spans="1:14" ht="15.75">
      <c r="A59" s="144">
        <v>13</v>
      </c>
      <c r="B59" s="143" t="s">
        <v>355</v>
      </c>
      <c r="C59" s="281">
        <v>6852</v>
      </c>
      <c r="D59" s="281">
        <v>17570</v>
      </c>
      <c r="E59" s="281">
        <v>43355</v>
      </c>
      <c r="F59" s="281">
        <v>90023</v>
      </c>
      <c r="G59" s="281">
        <v>0</v>
      </c>
      <c r="H59" s="281">
        <v>0</v>
      </c>
      <c r="I59" s="281">
        <v>0</v>
      </c>
      <c r="J59" s="281">
        <v>0</v>
      </c>
      <c r="K59" s="281">
        <v>0</v>
      </c>
      <c r="L59" s="281">
        <v>0</v>
      </c>
      <c r="M59" s="281">
        <v>0</v>
      </c>
      <c r="N59" s="281">
        <v>0</v>
      </c>
    </row>
    <row r="60" spans="1:14" ht="15.75">
      <c r="A60" s="144">
        <v>14</v>
      </c>
      <c r="B60" s="143" t="s">
        <v>152</v>
      </c>
      <c r="C60" s="281">
        <v>24351</v>
      </c>
      <c r="D60" s="281">
        <v>22781</v>
      </c>
      <c r="E60" s="281">
        <v>44092</v>
      </c>
      <c r="F60" s="281">
        <v>121654</v>
      </c>
      <c r="G60" s="281">
        <v>0</v>
      </c>
      <c r="H60" s="281">
        <v>0</v>
      </c>
      <c r="I60" s="281">
        <v>0</v>
      </c>
      <c r="J60" s="281">
        <v>0</v>
      </c>
      <c r="K60" s="281">
        <v>0</v>
      </c>
      <c r="L60" s="281">
        <v>0</v>
      </c>
      <c r="M60" s="281">
        <v>0</v>
      </c>
      <c r="N60" s="281">
        <v>0</v>
      </c>
    </row>
    <row r="61" spans="1:14" ht="15" customHeight="1">
      <c r="A61" s="144">
        <v>15</v>
      </c>
      <c r="B61" s="143" t="s">
        <v>356</v>
      </c>
      <c r="C61" s="281">
        <v>1905</v>
      </c>
      <c r="D61" s="281">
        <v>9496</v>
      </c>
      <c r="E61" s="281">
        <v>1905</v>
      </c>
      <c r="F61" s="281">
        <v>9496</v>
      </c>
      <c r="G61" s="281">
        <v>0</v>
      </c>
      <c r="H61" s="281">
        <v>0</v>
      </c>
      <c r="I61" s="281">
        <v>0</v>
      </c>
      <c r="J61" s="281">
        <v>0</v>
      </c>
      <c r="K61" s="281">
        <v>0</v>
      </c>
      <c r="L61" s="281">
        <v>0</v>
      </c>
      <c r="M61" s="281">
        <v>0</v>
      </c>
      <c r="N61" s="281">
        <v>0</v>
      </c>
    </row>
    <row r="62" spans="1:14" ht="15" customHeight="1">
      <c r="A62" s="144">
        <v>16</v>
      </c>
      <c r="B62" s="143" t="s">
        <v>357</v>
      </c>
      <c r="C62" s="281">
        <v>0</v>
      </c>
      <c r="D62" s="281">
        <v>0</v>
      </c>
      <c r="E62" s="281">
        <v>0</v>
      </c>
      <c r="F62" s="281">
        <v>0</v>
      </c>
      <c r="G62" s="281">
        <v>0</v>
      </c>
      <c r="H62" s="281">
        <v>0</v>
      </c>
      <c r="I62" s="281">
        <v>0</v>
      </c>
      <c r="J62" s="281">
        <v>0</v>
      </c>
      <c r="K62" s="281">
        <v>0</v>
      </c>
      <c r="L62" s="281">
        <v>0</v>
      </c>
      <c r="M62" s="281">
        <v>0</v>
      </c>
      <c r="N62" s="281">
        <v>0</v>
      </c>
    </row>
    <row r="63" spans="1:14" ht="15" customHeight="1">
      <c r="A63" s="144">
        <v>17</v>
      </c>
      <c r="B63" s="143" t="s">
        <v>359</v>
      </c>
      <c r="C63" s="281">
        <v>0</v>
      </c>
      <c r="D63" s="281">
        <v>0</v>
      </c>
      <c r="E63" s="281">
        <v>78</v>
      </c>
      <c r="F63" s="281">
        <v>189</v>
      </c>
      <c r="G63" s="281">
        <v>0</v>
      </c>
      <c r="H63" s="281">
        <v>0</v>
      </c>
      <c r="I63" s="281">
        <v>0</v>
      </c>
      <c r="J63" s="281">
        <v>0</v>
      </c>
      <c r="K63" s="281">
        <v>0</v>
      </c>
      <c r="L63" s="281">
        <v>0</v>
      </c>
      <c r="M63" s="281">
        <v>0</v>
      </c>
      <c r="N63" s="281">
        <v>0</v>
      </c>
    </row>
    <row r="64" spans="1:14" ht="15" customHeight="1">
      <c r="A64" s="141"/>
      <c r="B64" s="145" t="s">
        <v>360</v>
      </c>
      <c r="C64" s="322">
        <v>62380</v>
      </c>
      <c r="D64" s="322">
        <v>72052</v>
      </c>
      <c r="E64" s="322">
        <v>213155</v>
      </c>
      <c r="F64" s="322">
        <v>360034</v>
      </c>
      <c r="G64" s="322">
        <v>0</v>
      </c>
      <c r="H64" s="322">
        <v>0</v>
      </c>
      <c r="I64" s="322">
        <v>8</v>
      </c>
      <c r="J64" s="322">
        <v>49</v>
      </c>
      <c r="K64" s="322">
        <v>2</v>
      </c>
      <c r="L64" s="322">
        <v>156</v>
      </c>
      <c r="M64" s="322">
        <v>120</v>
      </c>
      <c r="N64" s="322">
        <v>7301</v>
      </c>
    </row>
    <row r="65" spans="1:14" ht="15.75">
      <c r="A65" s="154" t="s">
        <v>361</v>
      </c>
      <c r="B65" s="145" t="s">
        <v>362</v>
      </c>
      <c r="C65" s="281"/>
      <c r="D65" s="281"/>
      <c r="E65" s="281"/>
      <c r="F65" s="281"/>
      <c r="G65" s="281"/>
      <c r="H65" s="281"/>
      <c r="I65" s="281"/>
      <c r="J65" s="281"/>
      <c r="K65" s="281"/>
      <c r="L65" s="281"/>
      <c r="M65" s="281"/>
      <c r="N65" s="281"/>
    </row>
    <row r="66" spans="1:14" ht="15.75">
      <c r="A66" s="141">
        <v>1</v>
      </c>
      <c r="B66" s="142" t="s">
        <v>438</v>
      </c>
      <c r="C66" s="281">
        <v>2781</v>
      </c>
      <c r="D66" s="281">
        <v>13006</v>
      </c>
      <c r="E66" s="281">
        <v>143812</v>
      </c>
      <c r="F66" s="281">
        <v>69175</v>
      </c>
      <c r="G66" s="281">
        <v>8</v>
      </c>
      <c r="H66" s="281">
        <v>40</v>
      </c>
      <c r="I66" s="281">
        <v>8</v>
      </c>
      <c r="J66" s="281">
        <v>53</v>
      </c>
      <c r="K66" s="281">
        <v>0</v>
      </c>
      <c r="L66" s="281">
        <v>0</v>
      </c>
      <c r="M66" s="281">
        <v>0</v>
      </c>
      <c r="N66" s="281">
        <v>0</v>
      </c>
    </row>
    <row r="67" spans="1:14" ht="15" customHeight="1">
      <c r="A67" s="144">
        <v>2</v>
      </c>
      <c r="B67" s="143" t="s">
        <v>365</v>
      </c>
      <c r="C67" s="281">
        <v>7201</v>
      </c>
      <c r="D67" s="281">
        <v>8327</v>
      </c>
      <c r="E67" s="281">
        <v>134685</v>
      </c>
      <c r="F67" s="281">
        <v>114952</v>
      </c>
      <c r="G67" s="281">
        <v>53</v>
      </c>
      <c r="H67" s="281">
        <v>134</v>
      </c>
      <c r="I67" s="281">
        <v>536</v>
      </c>
      <c r="J67" s="281">
        <v>714</v>
      </c>
      <c r="K67" s="281">
        <v>0</v>
      </c>
      <c r="L67" s="281">
        <v>0</v>
      </c>
      <c r="M67" s="281">
        <v>0</v>
      </c>
      <c r="N67" s="281">
        <v>0</v>
      </c>
    </row>
    <row r="68" spans="1:14" ht="15" customHeight="1">
      <c r="A68" s="144">
        <v>3</v>
      </c>
      <c r="B68" s="143" t="s">
        <v>366</v>
      </c>
      <c r="C68" s="281">
        <v>31845</v>
      </c>
      <c r="D68" s="281">
        <v>19366</v>
      </c>
      <c r="E68" s="281">
        <v>198452</v>
      </c>
      <c r="F68" s="281">
        <v>129565</v>
      </c>
      <c r="G68" s="281">
        <v>0</v>
      </c>
      <c r="H68" s="281">
        <v>0</v>
      </c>
      <c r="I68" s="281">
        <v>0</v>
      </c>
      <c r="J68" s="281">
        <v>0</v>
      </c>
      <c r="K68" s="281">
        <v>0</v>
      </c>
      <c r="L68" s="281">
        <v>0</v>
      </c>
      <c r="M68" s="281">
        <v>0</v>
      </c>
      <c r="N68" s="281">
        <v>0</v>
      </c>
    </row>
    <row r="69" spans="1:14" ht="15" customHeight="1">
      <c r="A69" s="141"/>
      <c r="B69" s="145" t="s">
        <v>367</v>
      </c>
      <c r="C69" s="322">
        <v>41827</v>
      </c>
      <c r="D69" s="322">
        <v>40699</v>
      </c>
      <c r="E69" s="322">
        <v>476949</v>
      </c>
      <c r="F69" s="322">
        <v>313692</v>
      </c>
      <c r="G69" s="322">
        <v>61</v>
      </c>
      <c r="H69" s="322">
        <v>174</v>
      </c>
      <c r="I69" s="322">
        <v>544</v>
      </c>
      <c r="J69" s="322">
        <v>767</v>
      </c>
      <c r="K69" s="322">
        <v>0</v>
      </c>
      <c r="L69" s="322">
        <v>0</v>
      </c>
      <c r="M69" s="322">
        <v>0</v>
      </c>
      <c r="N69" s="322">
        <v>0</v>
      </c>
    </row>
    <row r="70" spans="1:14" ht="15" customHeight="1">
      <c r="A70" s="145" t="s">
        <v>368</v>
      </c>
      <c r="B70" s="152"/>
      <c r="C70" s="322">
        <v>192633</v>
      </c>
      <c r="D70" s="322">
        <v>235558</v>
      </c>
      <c r="E70" s="322">
        <v>1356006</v>
      </c>
      <c r="F70" s="322">
        <v>2668714</v>
      </c>
      <c r="G70" s="322">
        <v>117</v>
      </c>
      <c r="H70" s="322">
        <v>344</v>
      </c>
      <c r="I70" s="322">
        <v>15044</v>
      </c>
      <c r="J70" s="322">
        <v>67057</v>
      </c>
      <c r="K70" s="322">
        <v>262</v>
      </c>
      <c r="L70" s="322">
        <v>3210</v>
      </c>
      <c r="M70" s="322">
        <v>1727</v>
      </c>
      <c r="N70" s="322">
        <v>265622</v>
      </c>
    </row>
    <row r="71" spans="1:14" ht="15" customHeight="1">
      <c r="A71" s="145" t="s">
        <v>518</v>
      </c>
      <c r="B71" s="142"/>
      <c r="C71" s="322">
        <v>234460</v>
      </c>
      <c r="D71" s="322">
        <v>276257</v>
      </c>
      <c r="E71" s="322">
        <v>1832955</v>
      </c>
      <c r="F71" s="322">
        <v>2982406</v>
      </c>
      <c r="G71" s="322">
        <v>178</v>
      </c>
      <c r="H71" s="322">
        <v>518</v>
      </c>
      <c r="I71" s="322">
        <v>15588</v>
      </c>
      <c r="J71" s="322">
        <v>67824</v>
      </c>
      <c r="K71" s="322">
        <v>262</v>
      </c>
      <c r="L71" s="322">
        <v>3210</v>
      </c>
      <c r="M71" s="322">
        <v>1727</v>
      </c>
      <c r="N71" s="322">
        <v>265622</v>
      </c>
    </row>
    <row r="72" spans="1:14" ht="15" customHeight="1">
      <c r="A72" s="154" t="s">
        <v>370</v>
      </c>
      <c r="B72" s="145" t="s">
        <v>371</v>
      </c>
      <c r="C72" s="281"/>
      <c r="D72" s="281"/>
      <c r="E72" s="281"/>
      <c r="F72" s="281"/>
      <c r="G72" s="281"/>
      <c r="H72" s="281"/>
      <c r="I72" s="281"/>
      <c r="J72" s="281"/>
      <c r="K72" s="281"/>
      <c r="L72" s="281"/>
      <c r="M72" s="281"/>
      <c r="N72" s="281"/>
    </row>
    <row r="73" spans="1:14" ht="15" customHeight="1">
      <c r="A73" s="144">
        <v>1</v>
      </c>
      <c r="B73" s="143" t="s">
        <v>372</v>
      </c>
      <c r="C73" s="281">
        <v>12</v>
      </c>
      <c r="D73" s="281">
        <v>153</v>
      </c>
      <c r="E73" s="281">
        <v>27877</v>
      </c>
      <c r="F73" s="281">
        <v>12447</v>
      </c>
      <c r="G73" s="281">
        <v>0</v>
      </c>
      <c r="H73" s="281">
        <v>0</v>
      </c>
      <c r="I73" s="281">
        <v>0</v>
      </c>
      <c r="J73" s="281">
        <v>0</v>
      </c>
      <c r="K73" s="281">
        <v>0</v>
      </c>
      <c r="L73" s="281">
        <v>0</v>
      </c>
      <c r="M73" s="281">
        <v>0</v>
      </c>
      <c r="N73" s="281">
        <v>0</v>
      </c>
    </row>
    <row r="74" spans="1:14" ht="15" customHeight="1">
      <c r="A74" s="156">
        <v>2</v>
      </c>
      <c r="B74" s="157" t="s">
        <v>373</v>
      </c>
      <c r="C74" s="281">
        <v>37087</v>
      </c>
      <c r="D74" s="281">
        <v>17988</v>
      </c>
      <c r="E74" s="281">
        <v>174637</v>
      </c>
      <c r="F74" s="281">
        <v>65969</v>
      </c>
      <c r="G74" s="281">
        <v>0</v>
      </c>
      <c r="H74" s="281">
        <v>0</v>
      </c>
      <c r="I74" s="281">
        <v>0</v>
      </c>
      <c r="J74" s="281">
        <v>0</v>
      </c>
      <c r="K74" s="281">
        <v>0</v>
      </c>
      <c r="L74" s="281">
        <v>0</v>
      </c>
      <c r="M74" s="281">
        <v>0</v>
      </c>
      <c r="N74" s="281">
        <v>0</v>
      </c>
    </row>
    <row r="75" spans="1:14" ht="15.75">
      <c r="A75" s="154"/>
      <c r="B75" s="145" t="s">
        <v>375</v>
      </c>
      <c r="C75" s="322">
        <v>37099</v>
      </c>
      <c r="D75" s="322">
        <v>18141</v>
      </c>
      <c r="E75" s="322">
        <v>202514</v>
      </c>
      <c r="F75" s="322">
        <v>78416</v>
      </c>
      <c r="G75" s="322">
        <v>0</v>
      </c>
      <c r="H75" s="322">
        <v>0</v>
      </c>
      <c r="I75" s="322">
        <v>0</v>
      </c>
      <c r="J75" s="322">
        <v>0</v>
      </c>
      <c r="K75" s="322">
        <v>0</v>
      </c>
      <c r="L75" s="322">
        <v>0</v>
      </c>
      <c r="M75" s="322">
        <v>0</v>
      </c>
      <c r="N75" s="322">
        <v>0</v>
      </c>
    </row>
    <row r="76" spans="1:14" ht="15.75">
      <c r="A76" s="158" t="s">
        <v>376</v>
      </c>
      <c r="B76" s="159" t="s">
        <v>377</v>
      </c>
      <c r="C76" s="281">
        <v>0</v>
      </c>
      <c r="D76" s="281">
        <v>3588</v>
      </c>
      <c r="E76" s="281">
        <v>2080</v>
      </c>
      <c r="F76" s="281">
        <v>54185</v>
      </c>
      <c r="G76" s="281">
        <v>0</v>
      </c>
      <c r="H76" s="281">
        <v>0</v>
      </c>
      <c r="I76" s="281">
        <v>0</v>
      </c>
      <c r="J76" s="281">
        <v>0</v>
      </c>
      <c r="K76" s="281">
        <v>0</v>
      </c>
      <c r="L76" s="281">
        <v>0</v>
      </c>
      <c r="M76" s="281">
        <v>0</v>
      </c>
      <c r="N76" s="281">
        <v>0</v>
      </c>
    </row>
    <row r="77" spans="1:14" ht="15.75">
      <c r="A77" s="158"/>
      <c r="B77" s="159" t="s">
        <v>378</v>
      </c>
      <c r="C77" s="322">
        <v>0</v>
      </c>
      <c r="D77" s="322">
        <v>3588</v>
      </c>
      <c r="E77" s="322">
        <v>2080</v>
      </c>
      <c r="F77" s="322">
        <v>54185</v>
      </c>
      <c r="G77" s="322">
        <v>0</v>
      </c>
      <c r="H77" s="322">
        <v>0</v>
      </c>
      <c r="I77" s="322">
        <v>0</v>
      </c>
      <c r="J77" s="322">
        <v>0</v>
      </c>
      <c r="K77" s="322">
        <v>0</v>
      </c>
      <c r="L77" s="322">
        <v>0</v>
      </c>
      <c r="M77" s="322">
        <v>0</v>
      </c>
      <c r="N77" s="322">
        <v>0</v>
      </c>
    </row>
    <row r="78" spans="1:14" ht="15.75">
      <c r="A78" s="158"/>
      <c r="B78" s="159" t="s">
        <v>308</v>
      </c>
      <c r="C78" s="322">
        <v>271559</v>
      </c>
      <c r="D78" s="322">
        <v>297986</v>
      </c>
      <c r="E78" s="322">
        <v>2037549</v>
      </c>
      <c r="F78" s="322">
        <v>3115007</v>
      </c>
      <c r="G78" s="322">
        <v>178</v>
      </c>
      <c r="H78" s="322">
        <v>518</v>
      </c>
      <c r="I78" s="322">
        <v>15588</v>
      </c>
      <c r="J78" s="322">
        <v>67824</v>
      </c>
      <c r="K78" s="322">
        <v>262</v>
      </c>
      <c r="L78" s="322">
        <v>3210</v>
      </c>
      <c r="M78" s="322">
        <v>1727</v>
      </c>
      <c r="N78" s="322">
        <v>265622</v>
      </c>
    </row>
  </sheetData>
  <mergeCells count="29">
    <mergeCell ref="I44:J44"/>
    <mergeCell ref="K44:L44"/>
    <mergeCell ref="M44:N44"/>
    <mergeCell ref="A41:N41"/>
    <mergeCell ref="A42:N42"/>
    <mergeCell ref="A43:A45"/>
    <mergeCell ref="B43:B45"/>
    <mergeCell ref="C43:F43"/>
    <mergeCell ref="G43:J43"/>
    <mergeCell ref="K43:N43"/>
    <mergeCell ref="C44:D44"/>
    <mergeCell ref="E44:F44"/>
    <mergeCell ref="G44:H44"/>
    <mergeCell ref="A40:N40"/>
    <mergeCell ref="A1:N1"/>
    <mergeCell ref="A2:N2"/>
    <mergeCell ref="A3:N3"/>
    <mergeCell ref="A5:A7"/>
    <mergeCell ref="B5:B7"/>
    <mergeCell ref="C5:F5"/>
    <mergeCell ref="G5:J5"/>
    <mergeCell ref="K5:N5"/>
    <mergeCell ref="C6:D6"/>
    <mergeCell ref="E6:F6"/>
    <mergeCell ref="G6:H6"/>
    <mergeCell ref="I6:J6"/>
    <mergeCell ref="K6:L6"/>
    <mergeCell ref="M6:N6"/>
    <mergeCell ref="A17:B17"/>
  </mergeCells>
  <pageMargins left="0.7" right="0.7" top="0.75" bottom="0.75" header="0.3" footer="0.3"/>
  <legacyDrawing r:id="rId1"/>
</worksheet>
</file>

<file path=xl/worksheets/sheet22.xml><?xml version="1.0" encoding="utf-8"?>
<worksheet xmlns="http://schemas.openxmlformats.org/spreadsheetml/2006/main" xmlns:r="http://schemas.openxmlformats.org/officeDocument/2006/relationships">
  <dimension ref="A1:N69"/>
  <sheetViews>
    <sheetView topLeftCell="A55" workbookViewId="0">
      <selection activeCell="P11" sqref="P11"/>
    </sheetView>
  </sheetViews>
  <sheetFormatPr defaultRowHeight="14.25"/>
  <cols>
    <col min="1" max="1" width="4.42578125" style="326" bestFit="1" customWidth="1"/>
    <col min="2" max="2" width="29.28515625" style="326" customWidth="1"/>
    <col min="3" max="3" width="11.7109375" style="326" customWidth="1"/>
    <col min="4" max="4" width="10.5703125" style="326" customWidth="1"/>
    <col min="5" max="5" width="10.85546875" style="326" customWidth="1"/>
    <col min="6" max="6" width="7.28515625" style="326" hidden="1" customWidth="1"/>
    <col min="7" max="7" width="11" style="326" hidden="1" customWidth="1"/>
    <col min="8" max="8" width="9.7109375" style="326" hidden="1" customWidth="1"/>
    <col min="9" max="9" width="0" style="326" hidden="1" customWidth="1"/>
    <col min="10" max="10" width="9" style="326" hidden="1" customWidth="1"/>
    <col min="11" max="11" width="0" style="326" hidden="1" customWidth="1"/>
    <col min="12" max="12" width="14.140625" style="326" customWidth="1"/>
    <col min="13" max="13" width="9.140625" style="326"/>
    <col min="14" max="14" width="17.7109375" style="326" customWidth="1"/>
    <col min="15" max="256" width="9.140625" style="326"/>
    <col min="257" max="257" width="4.42578125" style="326" bestFit="1" customWidth="1"/>
    <col min="258" max="258" width="29.28515625" style="326" customWidth="1"/>
    <col min="259" max="259" width="11.7109375" style="326" customWidth="1"/>
    <col min="260" max="260" width="10.5703125" style="326" customWidth="1"/>
    <col min="261" max="261" width="10.85546875" style="326" customWidth="1"/>
    <col min="262" max="267" width="0" style="326" hidden="1" customWidth="1"/>
    <col min="268" max="268" width="14.140625" style="326" customWidth="1"/>
    <col min="269" max="269" width="9.140625" style="326"/>
    <col min="270" max="270" width="17.7109375" style="326" customWidth="1"/>
    <col min="271" max="512" width="9.140625" style="326"/>
    <col min="513" max="513" width="4.42578125" style="326" bestFit="1" customWidth="1"/>
    <col min="514" max="514" width="29.28515625" style="326" customWidth="1"/>
    <col min="515" max="515" width="11.7109375" style="326" customWidth="1"/>
    <col min="516" max="516" width="10.5703125" style="326" customWidth="1"/>
    <col min="517" max="517" width="10.85546875" style="326" customWidth="1"/>
    <col min="518" max="523" width="0" style="326" hidden="1" customWidth="1"/>
    <col min="524" max="524" width="14.140625" style="326" customWidth="1"/>
    <col min="525" max="525" width="9.140625" style="326"/>
    <col min="526" max="526" width="17.7109375" style="326" customWidth="1"/>
    <col min="527" max="768" width="9.140625" style="326"/>
    <col min="769" max="769" width="4.42578125" style="326" bestFit="1" customWidth="1"/>
    <col min="770" max="770" width="29.28515625" style="326" customWidth="1"/>
    <col min="771" max="771" width="11.7109375" style="326" customWidth="1"/>
    <col min="772" max="772" width="10.5703125" style="326" customWidth="1"/>
    <col min="773" max="773" width="10.85546875" style="326" customWidth="1"/>
    <col min="774" max="779" width="0" style="326" hidden="1" customWidth="1"/>
    <col min="780" max="780" width="14.140625" style="326" customWidth="1"/>
    <col min="781" max="781" width="9.140625" style="326"/>
    <col min="782" max="782" width="17.7109375" style="326" customWidth="1"/>
    <col min="783" max="1024" width="9.140625" style="326"/>
    <col min="1025" max="1025" width="4.42578125" style="326" bestFit="1" customWidth="1"/>
    <col min="1026" max="1026" width="29.28515625" style="326" customWidth="1"/>
    <col min="1027" max="1027" width="11.7109375" style="326" customWidth="1"/>
    <col min="1028" max="1028" width="10.5703125" style="326" customWidth="1"/>
    <col min="1029" max="1029" width="10.85546875" style="326" customWidth="1"/>
    <col min="1030" max="1035" width="0" style="326" hidden="1" customWidth="1"/>
    <col min="1036" max="1036" width="14.140625" style="326" customWidth="1"/>
    <col min="1037" max="1037" width="9.140625" style="326"/>
    <col min="1038" max="1038" width="17.7109375" style="326" customWidth="1"/>
    <col min="1039" max="1280" width="9.140625" style="326"/>
    <col min="1281" max="1281" width="4.42578125" style="326" bestFit="1" customWidth="1"/>
    <col min="1282" max="1282" width="29.28515625" style="326" customWidth="1"/>
    <col min="1283" max="1283" width="11.7109375" style="326" customWidth="1"/>
    <col min="1284" max="1284" width="10.5703125" style="326" customWidth="1"/>
    <col min="1285" max="1285" width="10.85546875" style="326" customWidth="1"/>
    <col min="1286" max="1291" width="0" style="326" hidden="1" customWidth="1"/>
    <col min="1292" max="1292" width="14.140625" style="326" customWidth="1"/>
    <col min="1293" max="1293" width="9.140625" style="326"/>
    <col min="1294" max="1294" width="17.7109375" style="326" customWidth="1"/>
    <col min="1295" max="1536" width="9.140625" style="326"/>
    <col min="1537" max="1537" width="4.42578125" style="326" bestFit="1" customWidth="1"/>
    <col min="1538" max="1538" width="29.28515625" style="326" customWidth="1"/>
    <col min="1539" max="1539" width="11.7109375" style="326" customWidth="1"/>
    <col min="1540" max="1540" width="10.5703125" style="326" customWidth="1"/>
    <col min="1541" max="1541" width="10.85546875" style="326" customWidth="1"/>
    <col min="1542" max="1547" width="0" style="326" hidden="1" customWidth="1"/>
    <col min="1548" max="1548" width="14.140625" style="326" customWidth="1"/>
    <col min="1549" max="1549" width="9.140625" style="326"/>
    <col min="1550" max="1550" width="17.7109375" style="326" customWidth="1"/>
    <col min="1551" max="1792" width="9.140625" style="326"/>
    <col min="1793" max="1793" width="4.42578125" style="326" bestFit="1" customWidth="1"/>
    <col min="1794" max="1794" width="29.28515625" style="326" customWidth="1"/>
    <col min="1795" max="1795" width="11.7109375" style="326" customWidth="1"/>
    <col min="1796" max="1796" width="10.5703125" style="326" customWidth="1"/>
    <col min="1797" max="1797" width="10.85546875" style="326" customWidth="1"/>
    <col min="1798" max="1803" width="0" style="326" hidden="1" customWidth="1"/>
    <col min="1804" max="1804" width="14.140625" style="326" customWidth="1"/>
    <col min="1805" max="1805" width="9.140625" style="326"/>
    <col min="1806" max="1806" width="17.7109375" style="326" customWidth="1"/>
    <col min="1807" max="2048" width="9.140625" style="326"/>
    <col min="2049" max="2049" width="4.42578125" style="326" bestFit="1" customWidth="1"/>
    <col min="2050" max="2050" width="29.28515625" style="326" customWidth="1"/>
    <col min="2051" max="2051" width="11.7109375" style="326" customWidth="1"/>
    <col min="2052" max="2052" width="10.5703125" style="326" customWidth="1"/>
    <col min="2053" max="2053" width="10.85546875" style="326" customWidth="1"/>
    <col min="2054" max="2059" width="0" style="326" hidden="1" customWidth="1"/>
    <col min="2060" max="2060" width="14.140625" style="326" customWidth="1"/>
    <col min="2061" max="2061" width="9.140625" style="326"/>
    <col min="2062" max="2062" width="17.7109375" style="326" customWidth="1"/>
    <col min="2063" max="2304" width="9.140625" style="326"/>
    <col min="2305" max="2305" width="4.42578125" style="326" bestFit="1" customWidth="1"/>
    <col min="2306" max="2306" width="29.28515625" style="326" customWidth="1"/>
    <col min="2307" max="2307" width="11.7109375" style="326" customWidth="1"/>
    <col min="2308" max="2308" width="10.5703125" style="326" customWidth="1"/>
    <col min="2309" max="2309" width="10.85546875" style="326" customWidth="1"/>
    <col min="2310" max="2315" width="0" style="326" hidden="1" customWidth="1"/>
    <col min="2316" max="2316" width="14.140625" style="326" customWidth="1"/>
    <col min="2317" max="2317" width="9.140625" style="326"/>
    <col min="2318" max="2318" width="17.7109375" style="326" customWidth="1"/>
    <col min="2319" max="2560" width="9.140625" style="326"/>
    <col min="2561" max="2561" width="4.42578125" style="326" bestFit="1" customWidth="1"/>
    <col min="2562" max="2562" width="29.28515625" style="326" customWidth="1"/>
    <col min="2563" max="2563" width="11.7109375" style="326" customWidth="1"/>
    <col min="2564" max="2564" width="10.5703125" style="326" customWidth="1"/>
    <col min="2565" max="2565" width="10.85546875" style="326" customWidth="1"/>
    <col min="2566" max="2571" width="0" style="326" hidden="1" customWidth="1"/>
    <col min="2572" max="2572" width="14.140625" style="326" customWidth="1"/>
    <col min="2573" max="2573" width="9.140625" style="326"/>
    <col min="2574" max="2574" width="17.7109375" style="326" customWidth="1"/>
    <col min="2575" max="2816" width="9.140625" style="326"/>
    <col min="2817" max="2817" width="4.42578125" style="326" bestFit="1" customWidth="1"/>
    <col min="2818" max="2818" width="29.28515625" style="326" customWidth="1"/>
    <col min="2819" max="2819" width="11.7109375" style="326" customWidth="1"/>
    <col min="2820" max="2820" width="10.5703125" style="326" customWidth="1"/>
    <col min="2821" max="2821" width="10.85546875" style="326" customWidth="1"/>
    <col min="2822" max="2827" width="0" style="326" hidden="1" customWidth="1"/>
    <col min="2828" max="2828" width="14.140625" style="326" customWidth="1"/>
    <col min="2829" max="2829" width="9.140625" style="326"/>
    <col min="2830" max="2830" width="17.7109375" style="326" customWidth="1"/>
    <col min="2831" max="3072" width="9.140625" style="326"/>
    <col min="3073" max="3073" width="4.42578125" style="326" bestFit="1" customWidth="1"/>
    <col min="3074" max="3074" width="29.28515625" style="326" customWidth="1"/>
    <col min="3075" max="3075" width="11.7109375" style="326" customWidth="1"/>
    <col min="3076" max="3076" width="10.5703125" style="326" customWidth="1"/>
    <col min="3077" max="3077" width="10.85546875" style="326" customWidth="1"/>
    <col min="3078" max="3083" width="0" style="326" hidden="1" customWidth="1"/>
    <col min="3084" max="3084" width="14.140625" style="326" customWidth="1"/>
    <col min="3085" max="3085" width="9.140625" style="326"/>
    <col min="3086" max="3086" width="17.7109375" style="326" customWidth="1"/>
    <col min="3087" max="3328" width="9.140625" style="326"/>
    <col min="3329" max="3329" width="4.42578125" style="326" bestFit="1" customWidth="1"/>
    <col min="3330" max="3330" width="29.28515625" style="326" customWidth="1"/>
    <col min="3331" max="3331" width="11.7109375" style="326" customWidth="1"/>
    <col min="3332" max="3332" width="10.5703125" style="326" customWidth="1"/>
    <col min="3333" max="3333" width="10.85546875" style="326" customWidth="1"/>
    <col min="3334" max="3339" width="0" style="326" hidden="1" customWidth="1"/>
    <col min="3340" max="3340" width="14.140625" style="326" customWidth="1"/>
    <col min="3341" max="3341" width="9.140625" style="326"/>
    <col min="3342" max="3342" width="17.7109375" style="326" customWidth="1"/>
    <col min="3343" max="3584" width="9.140625" style="326"/>
    <col min="3585" max="3585" width="4.42578125" style="326" bestFit="1" customWidth="1"/>
    <col min="3586" max="3586" width="29.28515625" style="326" customWidth="1"/>
    <col min="3587" max="3587" width="11.7109375" style="326" customWidth="1"/>
    <col min="3588" max="3588" width="10.5703125" style="326" customWidth="1"/>
    <col min="3589" max="3589" width="10.85546875" style="326" customWidth="1"/>
    <col min="3590" max="3595" width="0" style="326" hidden="1" customWidth="1"/>
    <col min="3596" max="3596" width="14.140625" style="326" customWidth="1"/>
    <col min="3597" max="3597" width="9.140625" style="326"/>
    <col min="3598" max="3598" width="17.7109375" style="326" customWidth="1"/>
    <col min="3599" max="3840" width="9.140625" style="326"/>
    <col min="3841" max="3841" width="4.42578125" style="326" bestFit="1" customWidth="1"/>
    <col min="3842" max="3842" width="29.28515625" style="326" customWidth="1"/>
    <col min="3843" max="3843" width="11.7109375" style="326" customWidth="1"/>
    <col min="3844" max="3844" width="10.5703125" style="326" customWidth="1"/>
    <col min="3845" max="3845" width="10.85546875" style="326" customWidth="1"/>
    <col min="3846" max="3851" width="0" style="326" hidden="1" customWidth="1"/>
    <col min="3852" max="3852" width="14.140625" style="326" customWidth="1"/>
    <col min="3853" max="3853" width="9.140625" style="326"/>
    <col min="3854" max="3854" width="17.7109375" style="326" customWidth="1"/>
    <col min="3855" max="4096" width="9.140625" style="326"/>
    <col min="4097" max="4097" width="4.42578125" style="326" bestFit="1" customWidth="1"/>
    <col min="4098" max="4098" width="29.28515625" style="326" customWidth="1"/>
    <col min="4099" max="4099" width="11.7109375" style="326" customWidth="1"/>
    <col min="4100" max="4100" width="10.5703125" style="326" customWidth="1"/>
    <col min="4101" max="4101" width="10.85546875" style="326" customWidth="1"/>
    <col min="4102" max="4107" width="0" style="326" hidden="1" customWidth="1"/>
    <col min="4108" max="4108" width="14.140625" style="326" customWidth="1"/>
    <col min="4109" max="4109" width="9.140625" style="326"/>
    <col min="4110" max="4110" width="17.7109375" style="326" customWidth="1"/>
    <col min="4111" max="4352" width="9.140625" style="326"/>
    <col min="4353" max="4353" width="4.42578125" style="326" bestFit="1" customWidth="1"/>
    <col min="4354" max="4354" width="29.28515625" style="326" customWidth="1"/>
    <col min="4355" max="4355" width="11.7109375" style="326" customWidth="1"/>
    <col min="4356" max="4356" width="10.5703125" style="326" customWidth="1"/>
    <col min="4357" max="4357" width="10.85546875" style="326" customWidth="1"/>
    <col min="4358" max="4363" width="0" style="326" hidden="1" customWidth="1"/>
    <col min="4364" max="4364" width="14.140625" style="326" customWidth="1"/>
    <col min="4365" max="4365" width="9.140625" style="326"/>
    <col min="4366" max="4366" width="17.7109375" style="326" customWidth="1"/>
    <col min="4367" max="4608" width="9.140625" style="326"/>
    <col min="4609" max="4609" width="4.42578125" style="326" bestFit="1" customWidth="1"/>
    <col min="4610" max="4610" width="29.28515625" style="326" customWidth="1"/>
    <col min="4611" max="4611" width="11.7109375" style="326" customWidth="1"/>
    <col min="4612" max="4612" width="10.5703125" style="326" customWidth="1"/>
    <col min="4613" max="4613" width="10.85546875" style="326" customWidth="1"/>
    <col min="4614" max="4619" width="0" style="326" hidden="1" customWidth="1"/>
    <col min="4620" max="4620" width="14.140625" style="326" customWidth="1"/>
    <col min="4621" max="4621" width="9.140625" style="326"/>
    <col min="4622" max="4622" width="17.7109375" style="326" customWidth="1"/>
    <col min="4623" max="4864" width="9.140625" style="326"/>
    <col min="4865" max="4865" width="4.42578125" style="326" bestFit="1" customWidth="1"/>
    <col min="4866" max="4866" width="29.28515625" style="326" customWidth="1"/>
    <col min="4867" max="4867" width="11.7109375" style="326" customWidth="1"/>
    <col min="4868" max="4868" width="10.5703125" style="326" customWidth="1"/>
    <col min="4869" max="4869" width="10.85546875" style="326" customWidth="1"/>
    <col min="4870" max="4875" width="0" style="326" hidden="1" customWidth="1"/>
    <col min="4876" max="4876" width="14.140625" style="326" customWidth="1"/>
    <col min="4877" max="4877" width="9.140625" style="326"/>
    <col min="4878" max="4878" width="17.7109375" style="326" customWidth="1"/>
    <col min="4879" max="5120" width="9.140625" style="326"/>
    <col min="5121" max="5121" width="4.42578125" style="326" bestFit="1" customWidth="1"/>
    <col min="5122" max="5122" width="29.28515625" style="326" customWidth="1"/>
    <col min="5123" max="5123" width="11.7109375" style="326" customWidth="1"/>
    <col min="5124" max="5124" width="10.5703125" style="326" customWidth="1"/>
    <col min="5125" max="5125" width="10.85546875" style="326" customWidth="1"/>
    <col min="5126" max="5131" width="0" style="326" hidden="1" customWidth="1"/>
    <col min="5132" max="5132" width="14.140625" style="326" customWidth="1"/>
    <col min="5133" max="5133" width="9.140625" style="326"/>
    <col min="5134" max="5134" width="17.7109375" style="326" customWidth="1"/>
    <col min="5135" max="5376" width="9.140625" style="326"/>
    <col min="5377" max="5377" width="4.42578125" style="326" bestFit="1" customWidth="1"/>
    <col min="5378" max="5378" width="29.28515625" style="326" customWidth="1"/>
    <col min="5379" max="5379" width="11.7109375" style="326" customWidth="1"/>
    <col min="5380" max="5380" width="10.5703125" style="326" customWidth="1"/>
    <col min="5381" max="5381" width="10.85546875" style="326" customWidth="1"/>
    <col min="5382" max="5387" width="0" style="326" hidden="1" customWidth="1"/>
    <col min="5388" max="5388" width="14.140625" style="326" customWidth="1"/>
    <col min="5389" max="5389" width="9.140625" style="326"/>
    <col min="5390" max="5390" width="17.7109375" style="326" customWidth="1"/>
    <col min="5391" max="5632" width="9.140625" style="326"/>
    <col min="5633" max="5633" width="4.42578125" style="326" bestFit="1" customWidth="1"/>
    <col min="5634" max="5634" width="29.28515625" style="326" customWidth="1"/>
    <col min="5635" max="5635" width="11.7109375" style="326" customWidth="1"/>
    <col min="5636" max="5636" width="10.5703125" style="326" customWidth="1"/>
    <col min="5637" max="5637" width="10.85546875" style="326" customWidth="1"/>
    <col min="5638" max="5643" width="0" style="326" hidden="1" customWidth="1"/>
    <col min="5644" max="5644" width="14.140625" style="326" customWidth="1"/>
    <col min="5645" max="5645" width="9.140625" style="326"/>
    <col min="5646" max="5646" width="17.7109375" style="326" customWidth="1"/>
    <col min="5647" max="5888" width="9.140625" style="326"/>
    <col min="5889" max="5889" width="4.42578125" style="326" bestFit="1" customWidth="1"/>
    <col min="5890" max="5890" width="29.28515625" style="326" customWidth="1"/>
    <col min="5891" max="5891" width="11.7109375" style="326" customWidth="1"/>
    <col min="5892" max="5892" width="10.5703125" style="326" customWidth="1"/>
    <col min="5893" max="5893" width="10.85546875" style="326" customWidth="1"/>
    <col min="5894" max="5899" width="0" style="326" hidden="1" customWidth="1"/>
    <col min="5900" max="5900" width="14.140625" style="326" customWidth="1"/>
    <col min="5901" max="5901" width="9.140625" style="326"/>
    <col min="5902" max="5902" width="17.7109375" style="326" customWidth="1"/>
    <col min="5903" max="6144" width="9.140625" style="326"/>
    <col min="6145" max="6145" width="4.42578125" style="326" bestFit="1" customWidth="1"/>
    <col min="6146" max="6146" width="29.28515625" style="326" customWidth="1"/>
    <col min="6147" max="6147" width="11.7109375" style="326" customWidth="1"/>
    <col min="6148" max="6148" width="10.5703125" style="326" customWidth="1"/>
    <col min="6149" max="6149" width="10.85546875" style="326" customWidth="1"/>
    <col min="6150" max="6155" width="0" style="326" hidden="1" customWidth="1"/>
    <col min="6156" max="6156" width="14.140625" style="326" customWidth="1"/>
    <col min="6157" max="6157" width="9.140625" style="326"/>
    <col min="6158" max="6158" width="17.7109375" style="326" customWidth="1"/>
    <col min="6159" max="6400" width="9.140625" style="326"/>
    <col min="6401" max="6401" width="4.42578125" style="326" bestFit="1" customWidth="1"/>
    <col min="6402" max="6402" width="29.28515625" style="326" customWidth="1"/>
    <col min="6403" max="6403" width="11.7109375" style="326" customWidth="1"/>
    <col min="6404" max="6404" width="10.5703125" style="326" customWidth="1"/>
    <col min="6405" max="6405" width="10.85546875" style="326" customWidth="1"/>
    <col min="6406" max="6411" width="0" style="326" hidden="1" customWidth="1"/>
    <col min="6412" max="6412" width="14.140625" style="326" customWidth="1"/>
    <col min="6413" max="6413" width="9.140625" style="326"/>
    <col min="6414" max="6414" width="17.7109375" style="326" customWidth="1"/>
    <col min="6415" max="6656" width="9.140625" style="326"/>
    <col min="6657" max="6657" width="4.42578125" style="326" bestFit="1" customWidth="1"/>
    <col min="6658" max="6658" width="29.28515625" style="326" customWidth="1"/>
    <col min="6659" max="6659" width="11.7109375" style="326" customWidth="1"/>
    <col min="6660" max="6660" width="10.5703125" style="326" customWidth="1"/>
    <col min="6661" max="6661" width="10.85546875" style="326" customWidth="1"/>
    <col min="6662" max="6667" width="0" style="326" hidden="1" customWidth="1"/>
    <col min="6668" max="6668" width="14.140625" style="326" customWidth="1"/>
    <col min="6669" max="6669" width="9.140625" style="326"/>
    <col min="6670" max="6670" width="17.7109375" style="326" customWidth="1"/>
    <col min="6671" max="6912" width="9.140625" style="326"/>
    <col min="6913" max="6913" width="4.42578125" style="326" bestFit="1" customWidth="1"/>
    <col min="6914" max="6914" width="29.28515625" style="326" customWidth="1"/>
    <col min="6915" max="6915" width="11.7109375" style="326" customWidth="1"/>
    <col min="6916" max="6916" width="10.5703125" style="326" customWidth="1"/>
    <col min="6917" max="6917" width="10.85546875" style="326" customWidth="1"/>
    <col min="6918" max="6923" width="0" style="326" hidden="1" customWidth="1"/>
    <col min="6924" max="6924" width="14.140625" style="326" customWidth="1"/>
    <col min="6925" max="6925" width="9.140625" style="326"/>
    <col min="6926" max="6926" width="17.7109375" style="326" customWidth="1"/>
    <col min="6927" max="7168" width="9.140625" style="326"/>
    <col min="7169" max="7169" width="4.42578125" style="326" bestFit="1" customWidth="1"/>
    <col min="7170" max="7170" width="29.28515625" style="326" customWidth="1"/>
    <col min="7171" max="7171" width="11.7109375" style="326" customWidth="1"/>
    <col min="7172" max="7172" width="10.5703125" style="326" customWidth="1"/>
    <col min="7173" max="7173" width="10.85546875" style="326" customWidth="1"/>
    <col min="7174" max="7179" width="0" style="326" hidden="1" customWidth="1"/>
    <col min="7180" max="7180" width="14.140625" style="326" customWidth="1"/>
    <col min="7181" max="7181" width="9.140625" style="326"/>
    <col min="7182" max="7182" width="17.7109375" style="326" customWidth="1"/>
    <col min="7183" max="7424" width="9.140625" style="326"/>
    <col min="7425" max="7425" width="4.42578125" style="326" bestFit="1" customWidth="1"/>
    <col min="7426" max="7426" width="29.28515625" style="326" customWidth="1"/>
    <col min="7427" max="7427" width="11.7109375" style="326" customWidth="1"/>
    <col min="7428" max="7428" width="10.5703125" style="326" customWidth="1"/>
    <col min="7429" max="7429" width="10.85546875" style="326" customWidth="1"/>
    <col min="7430" max="7435" width="0" style="326" hidden="1" customWidth="1"/>
    <col min="7436" max="7436" width="14.140625" style="326" customWidth="1"/>
    <col min="7437" max="7437" width="9.140625" style="326"/>
    <col min="7438" max="7438" width="17.7109375" style="326" customWidth="1"/>
    <col min="7439" max="7680" width="9.140625" style="326"/>
    <col min="7681" max="7681" width="4.42578125" style="326" bestFit="1" customWidth="1"/>
    <col min="7682" max="7682" width="29.28515625" style="326" customWidth="1"/>
    <col min="7683" max="7683" width="11.7109375" style="326" customWidth="1"/>
    <col min="7684" max="7684" width="10.5703125" style="326" customWidth="1"/>
    <col min="7685" max="7685" width="10.85546875" style="326" customWidth="1"/>
    <col min="7686" max="7691" width="0" style="326" hidden="1" customWidth="1"/>
    <col min="7692" max="7692" width="14.140625" style="326" customWidth="1"/>
    <col min="7693" max="7693" width="9.140625" style="326"/>
    <col min="7694" max="7694" width="17.7109375" style="326" customWidth="1"/>
    <col min="7695" max="7936" width="9.140625" style="326"/>
    <col min="7937" max="7937" width="4.42578125" style="326" bestFit="1" customWidth="1"/>
    <col min="7938" max="7938" width="29.28515625" style="326" customWidth="1"/>
    <col min="7939" max="7939" width="11.7109375" style="326" customWidth="1"/>
    <col min="7940" max="7940" width="10.5703125" style="326" customWidth="1"/>
    <col min="7941" max="7941" width="10.85546875" style="326" customWidth="1"/>
    <col min="7942" max="7947" width="0" style="326" hidden="1" customWidth="1"/>
    <col min="7948" max="7948" width="14.140625" style="326" customWidth="1"/>
    <col min="7949" max="7949" width="9.140625" style="326"/>
    <col min="7950" max="7950" width="17.7109375" style="326" customWidth="1"/>
    <col min="7951" max="8192" width="9.140625" style="326"/>
    <col min="8193" max="8193" width="4.42578125" style="326" bestFit="1" customWidth="1"/>
    <col min="8194" max="8194" width="29.28515625" style="326" customWidth="1"/>
    <col min="8195" max="8195" width="11.7109375" style="326" customWidth="1"/>
    <col min="8196" max="8196" width="10.5703125" style="326" customWidth="1"/>
    <col min="8197" max="8197" width="10.85546875" style="326" customWidth="1"/>
    <col min="8198" max="8203" width="0" style="326" hidden="1" customWidth="1"/>
    <col min="8204" max="8204" width="14.140625" style="326" customWidth="1"/>
    <col min="8205" max="8205" width="9.140625" style="326"/>
    <col min="8206" max="8206" width="17.7109375" style="326" customWidth="1"/>
    <col min="8207" max="8448" width="9.140625" style="326"/>
    <col min="8449" max="8449" width="4.42578125" style="326" bestFit="1" customWidth="1"/>
    <col min="8450" max="8450" width="29.28515625" style="326" customWidth="1"/>
    <col min="8451" max="8451" width="11.7109375" style="326" customWidth="1"/>
    <col min="8452" max="8452" width="10.5703125" style="326" customWidth="1"/>
    <col min="8453" max="8453" width="10.85546875" style="326" customWidth="1"/>
    <col min="8454" max="8459" width="0" style="326" hidden="1" customWidth="1"/>
    <col min="8460" max="8460" width="14.140625" style="326" customWidth="1"/>
    <col min="8461" max="8461" width="9.140625" style="326"/>
    <col min="8462" max="8462" width="17.7109375" style="326" customWidth="1"/>
    <col min="8463" max="8704" width="9.140625" style="326"/>
    <col min="8705" max="8705" width="4.42578125" style="326" bestFit="1" customWidth="1"/>
    <col min="8706" max="8706" width="29.28515625" style="326" customWidth="1"/>
    <col min="8707" max="8707" width="11.7109375" style="326" customWidth="1"/>
    <col min="8708" max="8708" width="10.5703125" style="326" customWidth="1"/>
    <col min="8709" max="8709" width="10.85546875" style="326" customWidth="1"/>
    <col min="8710" max="8715" width="0" style="326" hidden="1" customWidth="1"/>
    <col min="8716" max="8716" width="14.140625" style="326" customWidth="1"/>
    <col min="8717" max="8717" width="9.140625" style="326"/>
    <col min="8718" max="8718" width="17.7109375" style="326" customWidth="1"/>
    <col min="8719" max="8960" width="9.140625" style="326"/>
    <col min="8961" max="8961" width="4.42578125" style="326" bestFit="1" customWidth="1"/>
    <col min="8962" max="8962" width="29.28515625" style="326" customWidth="1"/>
    <col min="8963" max="8963" width="11.7109375" style="326" customWidth="1"/>
    <col min="8964" max="8964" width="10.5703125" style="326" customWidth="1"/>
    <col min="8965" max="8965" width="10.85546875" style="326" customWidth="1"/>
    <col min="8966" max="8971" width="0" style="326" hidden="1" customWidth="1"/>
    <col min="8972" max="8972" width="14.140625" style="326" customWidth="1"/>
    <col min="8973" max="8973" width="9.140625" style="326"/>
    <col min="8974" max="8974" width="17.7109375" style="326" customWidth="1"/>
    <col min="8975" max="9216" width="9.140625" style="326"/>
    <col min="9217" max="9217" width="4.42578125" style="326" bestFit="1" customWidth="1"/>
    <col min="9218" max="9218" width="29.28515625" style="326" customWidth="1"/>
    <col min="9219" max="9219" width="11.7109375" style="326" customWidth="1"/>
    <col min="9220" max="9220" width="10.5703125" style="326" customWidth="1"/>
    <col min="9221" max="9221" width="10.85546875" style="326" customWidth="1"/>
    <col min="9222" max="9227" width="0" style="326" hidden="1" customWidth="1"/>
    <col min="9228" max="9228" width="14.140625" style="326" customWidth="1"/>
    <col min="9229" max="9229" width="9.140625" style="326"/>
    <col min="9230" max="9230" width="17.7109375" style="326" customWidth="1"/>
    <col min="9231" max="9472" width="9.140625" style="326"/>
    <col min="9473" max="9473" width="4.42578125" style="326" bestFit="1" customWidth="1"/>
    <col min="9474" max="9474" width="29.28515625" style="326" customWidth="1"/>
    <col min="9475" max="9475" width="11.7109375" style="326" customWidth="1"/>
    <col min="9476" max="9476" width="10.5703125" style="326" customWidth="1"/>
    <col min="9477" max="9477" width="10.85546875" style="326" customWidth="1"/>
    <col min="9478" max="9483" width="0" style="326" hidden="1" customWidth="1"/>
    <col min="9484" max="9484" width="14.140625" style="326" customWidth="1"/>
    <col min="9485" max="9485" width="9.140625" style="326"/>
    <col min="9486" max="9486" width="17.7109375" style="326" customWidth="1"/>
    <col min="9487" max="9728" width="9.140625" style="326"/>
    <col min="9729" max="9729" width="4.42578125" style="326" bestFit="1" customWidth="1"/>
    <col min="9730" max="9730" width="29.28515625" style="326" customWidth="1"/>
    <col min="9731" max="9731" width="11.7109375" style="326" customWidth="1"/>
    <col min="9732" max="9732" width="10.5703125" style="326" customWidth="1"/>
    <col min="9733" max="9733" width="10.85546875" style="326" customWidth="1"/>
    <col min="9734" max="9739" width="0" style="326" hidden="1" customWidth="1"/>
    <col min="9740" max="9740" width="14.140625" style="326" customWidth="1"/>
    <col min="9741" max="9741" width="9.140625" style="326"/>
    <col min="9742" max="9742" width="17.7109375" style="326" customWidth="1"/>
    <col min="9743" max="9984" width="9.140625" style="326"/>
    <col min="9985" max="9985" width="4.42578125" style="326" bestFit="1" customWidth="1"/>
    <col min="9986" max="9986" width="29.28515625" style="326" customWidth="1"/>
    <col min="9987" max="9987" width="11.7109375" style="326" customWidth="1"/>
    <col min="9988" max="9988" width="10.5703125" style="326" customWidth="1"/>
    <col min="9989" max="9989" width="10.85546875" style="326" customWidth="1"/>
    <col min="9990" max="9995" width="0" style="326" hidden="1" customWidth="1"/>
    <col min="9996" max="9996" width="14.140625" style="326" customWidth="1"/>
    <col min="9997" max="9997" width="9.140625" style="326"/>
    <col min="9998" max="9998" width="17.7109375" style="326" customWidth="1"/>
    <col min="9999" max="10240" width="9.140625" style="326"/>
    <col min="10241" max="10241" width="4.42578125" style="326" bestFit="1" customWidth="1"/>
    <col min="10242" max="10242" width="29.28515625" style="326" customWidth="1"/>
    <col min="10243" max="10243" width="11.7109375" style="326" customWidth="1"/>
    <col min="10244" max="10244" width="10.5703125" style="326" customWidth="1"/>
    <col min="10245" max="10245" width="10.85546875" style="326" customWidth="1"/>
    <col min="10246" max="10251" width="0" style="326" hidden="1" customWidth="1"/>
    <col min="10252" max="10252" width="14.140625" style="326" customWidth="1"/>
    <col min="10253" max="10253" width="9.140625" style="326"/>
    <col min="10254" max="10254" width="17.7109375" style="326" customWidth="1"/>
    <col min="10255" max="10496" width="9.140625" style="326"/>
    <col min="10497" max="10497" width="4.42578125" style="326" bestFit="1" customWidth="1"/>
    <col min="10498" max="10498" width="29.28515625" style="326" customWidth="1"/>
    <col min="10499" max="10499" width="11.7109375" style="326" customWidth="1"/>
    <col min="10500" max="10500" width="10.5703125" style="326" customWidth="1"/>
    <col min="10501" max="10501" width="10.85546875" style="326" customWidth="1"/>
    <col min="10502" max="10507" width="0" style="326" hidden="1" customWidth="1"/>
    <col min="10508" max="10508" width="14.140625" style="326" customWidth="1"/>
    <col min="10509" max="10509" width="9.140625" style="326"/>
    <col min="10510" max="10510" width="17.7109375" style="326" customWidth="1"/>
    <col min="10511" max="10752" width="9.140625" style="326"/>
    <col min="10753" max="10753" width="4.42578125" style="326" bestFit="1" customWidth="1"/>
    <col min="10754" max="10754" width="29.28515625" style="326" customWidth="1"/>
    <col min="10755" max="10755" width="11.7109375" style="326" customWidth="1"/>
    <col min="10756" max="10756" width="10.5703125" style="326" customWidth="1"/>
    <col min="10757" max="10757" width="10.85546875" style="326" customWidth="1"/>
    <col min="10758" max="10763" width="0" style="326" hidden="1" customWidth="1"/>
    <col min="10764" max="10764" width="14.140625" style="326" customWidth="1"/>
    <col min="10765" max="10765" width="9.140625" style="326"/>
    <col min="10766" max="10766" width="17.7109375" style="326" customWidth="1"/>
    <col min="10767" max="11008" width="9.140625" style="326"/>
    <col min="11009" max="11009" width="4.42578125" style="326" bestFit="1" customWidth="1"/>
    <col min="11010" max="11010" width="29.28515625" style="326" customWidth="1"/>
    <col min="11011" max="11011" width="11.7109375" style="326" customWidth="1"/>
    <col min="11012" max="11012" width="10.5703125" style="326" customWidth="1"/>
    <col min="11013" max="11013" width="10.85546875" style="326" customWidth="1"/>
    <col min="11014" max="11019" width="0" style="326" hidden="1" customWidth="1"/>
    <col min="11020" max="11020" width="14.140625" style="326" customWidth="1"/>
    <col min="11021" max="11021" width="9.140625" style="326"/>
    <col min="11022" max="11022" width="17.7109375" style="326" customWidth="1"/>
    <col min="11023" max="11264" width="9.140625" style="326"/>
    <col min="11265" max="11265" width="4.42578125" style="326" bestFit="1" customWidth="1"/>
    <col min="11266" max="11266" width="29.28515625" style="326" customWidth="1"/>
    <col min="11267" max="11267" width="11.7109375" style="326" customWidth="1"/>
    <col min="11268" max="11268" width="10.5703125" style="326" customWidth="1"/>
    <col min="11269" max="11269" width="10.85546875" style="326" customWidth="1"/>
    <col min="11270" max="11275" width="0" style="326" hidden="1" customWidth="1"/>
    <col min="11276" max="11276" width="14.140625" style="326" customWidth="1"/>
    <col min="11277" max="11277" width="9.140625" style="326"/>
    <col min="11278" max="11278" width="17.7109375" style="326" customWidth="1"/>
    <col min="11279" max="11520" width="9.140625" style="326"/>
    <col min="11521" max="11521" width="4.42578125" style="326" bestFit="1" customWidth="1"/>
    <col min="11522" max="11522" width="29.28515625" style="326" customWidth="1"/>
    <col min="11523" max="11523" width="11.7109375" style="326" customWidth="1"/>
    <col min="11524" max="11524" width="10.5703125" style="326" customWidth="1"/>
    <col min="11525" max="11525" width="10.85546875" style="326" customWidth="1"/>
    <col min="11526" max="11531" width="0" style="326" hidden="1" customWidth="1"/>
    <col min="11532" max="11532" width="14.140625" style="326" customWidth="1"/>
    <col min="11533" max="11533" width="9.140625" style="326"/>
    <col min="11534" max="11534" width="17.7109375" style="326" customWidth="1"/>
    <col min="11535" max="11776" width="9.140625" style="326"/>
    <col min="11777" max="11777" width="4.42578125" style="326" bestFit="1" customWidth="1"/>
    <col min="11778" max="11778" width="29.28515625" style="326" customWidth="1"/>
    <col min="11779" max="11779" width="11.7109375" style="326" customWidth="1"/>
    <col min="11780" max="11780" width="10.5703125" style="326" customWidth="1"/>
    <col min="11781" max="11781" width="10.85546875" style="326" customWidth="1"/>
    <col min="11782" max="11787" width="0" style="326" hidden="1" customWidth="1"/>
    <col min="11788" max="11788" width="14.140625" style="326" customWidth="1"/>
    <col min="11789" max="11789" width="9.140625" style="326"/>
    <col min="11790" max="11790" width="17.7109375" style="326" customWidth="1"/>
    <col min="11791" max="12032" width="9.140625" style="326"/>
    <col min="12033" max="12033" width="4.42578125" style="326" bestFit="1" customWidth="1"/>
    <col min="12034" max="12034" width="29.28515625" style="326" customWidth="1"/>
    <col min="12035" max="12035" width="11.7109375" style="326" customWidth="1"/>
    <col min="12036" max="12036" width="10.5703125" style="326" customWidth="1"/>
    <col min="12037" max="12037" width="10.85546875" style="326" customWidth="1"/>
    <col min="12038" max="12043" width="0" style="326" hidden="1" customWidth="1"/>
    <col min="12044" max="12044" width="14.140625" style="326" customWidth="1"/>
    <col min="12045" max="12045" width="9.140625" style="326"/>
    <col min="12046" max="12046" width="17.7109375" style="326" customWidth="1"/>
    <col min="12047" max="12288" width="9.140625" style="326"/>
    <col min="12289" max="12289" width="4.42578125" style="326" bestFit="1" customWidth="1"/>
    <col min="12290" max="12290" width="29.28515625" style="326" customWidth="1"/>
    <col min="12291" max="12291" width="11.7109375" style="326" customWidth="1"/>
    <col min="12292" max="12292" width="10.5703125" style="326" customWidth="1"/>
    <col min="12293" max="12293" width="10.85546875" style="326" customWidth="1"/>
    <col min="12294" max="12299" width="0" style="326" hidden="1" customWidth="1"/>
    <col min="12300" max="12300" width="14.140625" style="326" customWidth="1"/>
    <col min="12301" max="12301" width="9.140625" style="326"/>
    <col min="12302" max="12302" width="17.7109375" style="326" customWidth="1"/>
    <col min="12303" max="12544" width="9.140625" style="326"/>
    <col min="12545" max="12545" width="4.42578125" style="326" bestFit="1" customWidth="1"/>
    <col min="12546" max="12546" width="29.28515625" style="326" customWidth="1"/>
    <col min="12547" max="12547" width="11.7109375" style="326" customWidth="1"/>
    <col min="12548" max="12548" width="10.5703125" style="326" customWidth="1"/>
    <col min="12549" max="12549" width="10.85546875" style="326" customWidth="1"/>
    <col min="12550" max="12555" width="0" style="326" hidden="1" customWidth="1"/>
    <col min="12556" max="12556" width="14.140625" style="326" customWidth="1"/>
    <col min="12557" max="12557" width="9.140625" style="326"/>
    <col min="12558" max="12558" width="17.7109375" style="326" customWidth="1"/>
    <col min="12559" max="12800" width="9.140625" style="326"/>
    <col min="12801" max="12801" width="4.42578125" style="326" bestFit="1" customWidth="1"/>
    <col min="12802" max="12802" width="29.28515625" style="326" customWidth="1"/>
    <col min="12803" max="12803" width="11.7109375" style="326" customWidth="1"/>
    <col min="12804" max="12804" width="10.5703125" style="326" customWidth="1"/>
    <col min="12805" max="12805" width="10.85546875" style="326" customWidth="1"/>
    <col min="12806" max="12811" width="0" style="326" hidden="1" customWidth="1"/>
    <col min="12812" max="12812" width="14.140625" style="326" customWidth="1"/>
    <col min="12813" max="12813" width="9.140625" style="326"/>
    <col min="12814" max="12814" width="17.7109375" style="326" customWidth="1"/>
    <col min="12815" max="13056" width="9.140625" style="326"/>
    <col min="13057" max="13057" width="4.42578125" style="326" bestFit="1" customWidth="1"/>
    <col min="13058" max="13058" width="29.28515625" style="326" customWidth="1"/>
    <col min="13059" max="13059" width="11.7109375" style="326" customWidth="1"/>
    <col min="13060" max="13060" width="10.5703125" style="326" customWidth="1"/>
    <col min="13061" max="13061" width="10.85546875" style="326" customWidth="1"/>
    <col min="13062" max="13067" width="0" style="326" hidden="1" customWidth="1"/>
    <col min="13068" max="13068" width="14.140625" style="326" customWidth="1"/>
    <col min="13069" max="13069" width="9.140625" style="326"/>
    <col min="13070" max="13070" width="17.7109375" style="326" customWidth="1"/>
    <col min="13071" max="13312" width="9.140625" style="326"/>
    <col min="13313" max="13313" width="4.42578125" style="326" bestFit="1" customWidth="1"/>
    <col min="13314" max="13314" width="29.28515625" style="326" customWidth="1"/>
    <col min="13315" max="13315" width="11.7109375" style="326" customWidth="1"/>
    <col min="13316" max="13316" width="10.5703125" style="326" customWidth="1"/>
    <col min="13317" max="13317" width="10.85546875" style="326" customWidth="1"/>
    <col min="13318" max="13323" width="0" style="326" hidden="1" customWidth="1"/>
    <col min="13324" max="13324" width="14.140625" style="326" customWidth="1"/>
    <col min="13325" max="13325" width="9.140625" style="326"/>
    <col min="13326" max="13326" width="17.7109375" style="326" customWidth="1"/>
    <col min="13327" max="13568" width="9.140625" style="326"/>
    <col min="13569" max="13569" width="4.42578125" style="326" bestFit="1" customWidth="1"/>
    <col min="13570" max="13570" width="29.28515625" style="326" customWidth="1"/>
    <col min="13571" max="13571" width="11.7109375" style="326" customWidth="1"/>
    <col min="13572" max="13572" width="10.5703125" style="326" customWidth="1"/>
    <col min="13573" max="13573" width="10.85546875" style="326" customWidth="1"/>
    <col min="13574" max="13579" width="0" style="326" hidden="1" customWidth="1"/>
    <col min="13580" max="13580" width="14.140625" style="326" customWidth="1"/>
    <col min="13581" max="13581" width="9.140625" style="326"/>
    <col min="13582" max="13582" width="17.7109375" style="326" customWidth="1"/>
    <col min="13583" max="13824" width="9.140625" style="326"/>
    <col min="13825" max="13825" width="4.42578125" style="326" bestFit="1" customWidth="1"/>
    <col min="13826" max="13826" width="29.28515625" style="326" customWidth="1"/>
    <col min="13827" max="13827" width="11.7109375" style="326" customWidth="1"/>
    <col min="13828" max="13828" width="10.5703125" style="326" customWidth="1"/>
    <col min="13829" max="13829" width="10.85546875" style="326" customWidth="1"/>
    <col min="13830" max="13835" width="0" style="326" hidden="1" customWidth="1"/>
    <col min="13836" max="13836" width="14.140625" style="326" customWidth="1"/>
    <col min="13837" max="13837" width="9.140625" style="326"/>
    <col min="13838" max="13838" width="17.7109375" style="326" customWidth="1"/>
    <col min="13839" max="14080" width="9.140625" style="326"/>
    <col min="14081" max="14081" width="4.42578125" style="326" bestFit="1" customWidth="1"/>
    <col min="14082" max="14082" width="29.28515625" style="326" customWidth="1"/>
    <col min="14083" max="14083" width="11.7109375" style="326" customWidth="1"/>
    <col min="14084" max="14084" width="10.5703125" style="326" customWidth="1"/>
    <col min="14085" max="14085" width="10.85546875" style="326" customWidth="1"/>
    <col min="14086" max="14091" width="0" style="326" hidden="1" customWidth="1"/>
    <col min="14092" max="14092" width="14.140625" style="326" customWidth="1"/>
    <col min="14093" max="14093" width="9.140625" style="326"/>
    <col min="14094" max="14094" width="17.7109375" style="326" customWidth="1"/>
    <col min="14095" max="14336" width="9.140625" style="326"/>
    <col min="14337" max="14337" width="4.42578125" style="326" bestFit="1" customWidth="1"/>
    <col min="14338" max="14338" width="29.28515625" style="326" customWidth="1"/>
    <col min="14339" max="14339" width="11.7109375" style="326" customWidth="1"/>
    <col min="14340" max="14340" width="10.5703125" style="326" customWidth="1"/>
    <col min="14341" max="14341" width="10.85546875" style="326" customWidth="1"/>
    <col min="14342" max="14347" width="0" style="326" hidden="1" customWidth="1"/>
    <col min="14348" max="14348" width="14.140625" style="326" customWidth="1"/>
    <col min="14349" max="14349" width="9.140625" style="326"/>
    <col min="14350" max="14350" width="17.7109375" style="326" customWidth="1"/>
    <col min="14351" max="14592" width="9.140625" style="326"/>
    <col min="14593" max="14593" width="4.42578125" style="326" bestFit="1" customWidth="1"/>
    <col min="14594" max="14594" width="29.28515625" style="326" customWidth="1"/>
    <col min="14595" max="14595" width="11.7109375" style="326" customWidth="1"/>
    <col min="14596" max="14596" width="10.5703125" style="326" customWidth="1"/>
    <col min="14597" max="14597" width="10.85546875" style="326" customWidth="1"/>
    <col min="14598" max="14603" width="0" style="326" hidden="1" customWidth="1"/>
    <col min="14604" max="14604" width="14.140625" style="326" customWidth="1"/>
    <col min="14605" max="14605" width="9.140625" style="326"/>
    <col min="14606" max="14606" width="17.7109375" style="326" customWidth="1"/>
    <col min="14607" max="14848" width="9.140625" style="326"/>
    <col min="14849" max="14849" width="4.42578125" style="326" bestFit="1" customWidth="1"/>
    <col min="14850" max="14850" width="29.28515625" style="326" customWidth="1"/>
    <col min="14851" max="14851" width="11.7109375" style="326" customWidth="1"/>
    <col min="14852" max="14852" width="10.5703125" style="326" customWidth="1"/>
    <col min="14853" max="14853" width="10.85546875" style="326" customWidth="1"/>
    <col min="14854" max="14859" width="0" style="326" hidden="1" customWidth="1"/>
    <col min="14860" max="14860" width="14.140625" style="326" customWidth="1"/>
    <col min="14861" max="14861" width="9.140625" style="326"/>
    <col min="14862" max="14862" width="17.7109375" style="326" customWidth="1"/>
    <col min="14863" max="15104" width="9.140625" style="326"/>
    <col min="15105" max="15105" width="4.42578125" style="326" bestFit="1" customWidth="1"/>
    <col min="15106" max="15106" width="29.28515625" style="326" customWidth="1"/>
    <col min="15107" max="15107" width="11.7109375" style="326" customWidth="1"/>
    <col min="15108" max="15108" width="10.5703125" style="326" customWidth="1"/>
    <col min="15109" max="15109" width="10.85546875" style="326" customWidth="1"/>
    <col min="15110" max="15115" width="0" style="326" hidden="1" customWidth="1"/>
    <col min="15116" max="15116" width="14.140625" style="326" customWidth="1"/>
    <col min="15117" max="15117" width="9.140625" style="326"/>
    <col min="15118" max="15118" width="17.7109375" style="326" customWidth="1"/>
    <col min="15119" max="15360" width="9.140625" style="326"/>
    <col min="15361" max="15361" width="4.42578125" style="326" bestFit="1" customWidth="1"/>
    <col min="15362" max="15362" width="29.28515625" style="326" customWidth="1"/>
    <col min="15363" max="15363" width="11.7109375" style="326" customWidth="1"/>
    <col min="15364" max="15364" width="10.5703125" style="326" customWidth="1"/>
    <col min="15365" max="15365" width="10.85546875" style="326" customWidth="1"/>
    <col min="15366" max="15371" width="0" style="326" hidden="1" customWidth="1"/>
    <col min="15372" max="15372" width="14.140625" style="326" customWidth="1"/>
    <col min="15373" max="15373" width="9.140625" style="326"/>
    <col min="15374" max="15374" width="17.7109375" style="326" customWidth="1"/>
    <col min="15375" max="15616" width="9.140625" style="326"/>
    <col min="15617" max="15617" width="4.42578125" style="326" bestFit="1" customWidth="1"/>
    <col min="15618" max="15618" width="29.28515625" style="326" customWidth="1"/>
    <col min="15619" max="15619" width="11.7109375" style="326" customWidth="1"/>
    <col min="15620" max="15620" width="10.5703125" style="326" customWidth="1"/>
    <col min="15621" max="15621" width="10.85546875" style="326" customWidth="1"/>
    <col min="15622" max="15627" width="0" style="326" hidden="1" customWidth="1"/>
    <col min="15628" max="15628" width="14.140625" style="326" customWidth="1"/>
    <col min="15629" max="15629" width="9.140625" style="326"/>
    <col min="15630" max="15630" width="17.7109375" style="326" customWidth="1"/>
    <col min="15631" max="15872" width="9.140625" style="326"/>
    <col min="15873" max="15873" width="4.42578125" style="326" bestFit="1" customWidth="1"/>
    <col min="15874" max="15874" width="29.28515625" style="326" customWidth="1"/>
    <col min="15875" max="15875" width="11.7109375" style="326" customWidth="1"/>
    <col min="15876" max="15876" width="10.5703125" style="326" customWidth="1"/>
    <col min="15877" max="15877" width="10.85546875" style="326" customWidth="1"/>
    <col min="15878" max="15883" width="0" style="326" hidden="1" customWidth="1"/>
    <col min="15884" max="15884" width="14.140625" style="326" customWidth="1"/>
    <col min="15885" max="15885" width="9.140625" style="326"/>
    <col min="15886" max="15886" width="17.7109375" style="326" customWidth="1"/>
    <col min="15887" max="16128" width="9.140625" style="326"/>
    <col min="16129" max="16129" width="4.42578125" style="326" bestFit="1" customWidth="1"/>
    <col min="16130" max="16130" width="29.28515625" style="326" customWidth="1"/>
    <col min="16131" max="16131" width="11.7109375" style="326" customWidth="1"/>
    <col min="16132" max="16132" width="10.5703125" style="326" customWidth="1"/>
    <col min="16133" max="16133" width="10.85546875" style="326" customWidth="1"/>
    <col min="16134" max="16139" width="0" style="326" hidden="1" customWidth="1"/>
    <col min="16140" max="16140" width="14.140625" style="326" customWidth="1"/>
    <col min="16141" max="16141" width="9.140625" style="326"/>
    <col min="16142" max="16142" width="17.7109375" style="326" customWidth="1"/>
    <col min="16143" max="16384" width="9.140625" style="326"/>
  </cols>
  <sheetData>
    <row r="1" spans="1:14" ht="16.5" customHeight="1">
      <c r="A1" s="655" t="s">
        <v>546</v>
      </c>
      <c r="B1" s="655"/>
      <c r="C1" s="655"/>
      <c r="D1" s="655"/>
      <c r="E1" s="655"/>
      <c r="F1" s="655"/>
      <c r="G1" s="655"/>
      <c r="H1" s="655"/>
      <c r="I1" s="655"/>
      <c r="J1" s="655"/>
      <c r="K1" s="655"/>
      <c r="L1" s="655"/>
      <c r="M1" s="655"/>
      <c r="N1" s="655"/>
    </row>
    <row r="2" spans="1:14" ht="15">
      <c r="A2" s="655" t="s">
        <v>547</v>
      </c>
      <c r="B2" s="655"/>
      <c r="C2" s="655"/>
      <c r="D2" s="655"/>
      <c r="E2" s="655"/>
      <c r="F2" s="655"/>
      <c r="G2" s="655"/>
      <c r="H2" s="655"/>
      <c r="I2" s="655"/>
      <c r="J2" s="655"/>
      <c r="K2" s="655"/>
      <c r="L2" s="655"/>
      <c r="M2" s="655"/>
      <c r="N2" s="655"/>
    </row>
    <row r="3" spans="1:14" ht="15">
      <c r="A3" s="327"/>
      <c r="B3" s="328"/>
      <c r="C3" s="328"/>
      <c r="D3" s="328"/>
      <c r="E3" s="328"/>
      <c r="F3" s="328"/>
      <c r="G3" s="328"/>
      <c r="H3" s="329"/>
      <c r="I3" s="329"/>
      <c r="J3" s="329"/>
      <c r="K3" s="329"/>
      <c r="L3" s="655"/>
      <c r="M3" s="655"/>
      <c r="N3" s="655"/>
    </row>
    <row r="4" spans="1:14" ht="26.25" customHeight="1">
      <c r="A4" s="656" t="s">
        <v>508</v>
      </c>
      <c r="B4" s="659" t="s">
        <v>95</v>
      </c>
      <c r="C4" s="330"/>
      <c r="D4" s="662" t="s">
        <v>548</v>
      </c>
      <c r="E4" s="663"/>
      <c r="F4" s="331"/>
      <c r="G4" s="331"/>
      <c r="H4" s="664" t="s">
        <v>549</v>
      </c>
      <c r="I4" s="664"/>
      <c r="J4" s="332"/>
      <c r="K4" s="333"/>
      <c r="L4" s="665" t="s">
        <v>550</v>
      </c>
      <c r="M4" s="665"/>
      <c r="N4" s="666" t="s">
        <v>551</v>
      </c>
    </row>
    <row r="5" spans="1:14" ht="15">
      <c r="A5" s="657"/>
      <c r="B5" s="660"/>
      <c r="C5" s="334" t="s">
        <v>552</v>
      </c>
      <c r="D5" s="669" t="s">
        <v>46</v>
      </c>
      <c r="E5" s="670"/>
      <c r="F5" s="671" t="s">
        <v>405</v>
      </c>
      <c r="G5" s="672"/>
      <c r="H5" s="669" t="s">
        <v>46</v>
      </c>
      <c r="I5" s="670"/>
      <c r="J5" s="673" t="s">
        <v>405</v>
      </c>
      <c r="K5" s="672"/>
      <c r="L5" s="665"/>
      <c r="M5" s="665"/>
      <c r="N5" s="667"/>
    </row>
    <row r="6" spans="1:14" ht="15">
      <c r="A6" s="657"/>
      <c r="B6" s="660"/>
      <c r="C6" s="335" t="s">
        <v>553</v>
      </c>
      <c r="D6" s="336" t="s">
        <v>554</v>
      </c>
      <c r="E6" s="337" t="s">
        <v>423</v>
      </c>
      <c r="F6" s="336" t="s">
        <v>554</v>
      </c>
      <c r="G6" s="337" t="s">
        <v>423</v>
      </c>
      <c r="H6" s="338" t="s">
        <v>554</v>
      </c>
      <c r="I6" s="337" t="s">
        <v>423</v>
      </c>
      <c r="J6" s="339" t="s">
        <v>554</v>
      </c>
      <c r="K6" s="337" t="s">
        <v>423</v>
      </c>
      <c r="L6" s="665"/>
      <c r="M6" s="665"/>
      <c r="N6" s="667"/>
    </row>
    <row r="7" spans="1:14" ht="15">
      <c r="A7" s="658"/>
      <c r="B7" s="661"/>
      <c r="C7" s="332" t="s">
        <v>555</v>
      </c>
      <c r="D7" s="330" t="s">
        <v>556</v>
      </c>
      <c r="E7" s="331" t="s">
        <v>557</v>
      </c>
      <c r="F7" s="340" t="s">
        <v>556</v>
      </c>
      <c r="G7" s="331" t="s">
        <v>557</v>
      </c>
      <c r="H7" s="341" t="s">
        <v>556</v>
      </c>
      <c r="I7" s="331" t="s">
        <v>557</v>
      </c>
      <c r="J7" s="342" t="s">
        <v>556</v>
      </c>
      <c r="K7" s="331" t="s">
        <v>557</v>
      </c>
      <c r="L7" s="343" t="s">
        <v>319</v>
      </c>
      <c r="M7" s="343" t="s">
        <v>423</v>
      </c>
      <c r="N7" s="668"/>
    </row>
    <row r="8" spans="1:14">
      <c r="A8" s="344" t="s">
        <v>328</v>
      </c>
      <c r="B8" s="345" t="s">
        <v>329</v>
      </c>
      <c r="C8" s="346"/>
      <c r="D8" s="347"/>
      <c r="E8" s="347"/>
      <c r="F8" s="347"/>
      <c r="G8" s="347"/>
      <c r="H8" s="347"/>
      <c r="I8" s="347"/>
      <c r="J8" s="674"/>
      <c r="K8" s="675"/>
      <c r="L8" s="348"/>
      <c r="M8" s="676"/>
      <c r="N8" s="677"/>
    </row>
    <row r="9" spans="1:14" ht="15" customHeight="1">
      <c r="A9" s="344">
        <v>1</v>
      </c>
      <c r="B9" s="345" t="s">
        <v>149</v>
      </c>
      <c r="C9" s="349">
        <v>71800</v>
      </c>
      <c r="D9" s="349">
        <v>19929</v>
      </c>
      <c r="E9" s="349">
        <v>25516</v>
      </c>
      <c r="F9" s="349">
        <v>16430</v>
      </c>
      <c r="G9" s="349">
        <v>17448</v>
      </c>
      <c r="H9" s="349">
        <v>0</v>
      </c>
      <c r="I9" s="349">
        <v>0</v>
      </c>
      <c r="J9" s="349">
        <v>0</v>
      </c>
      <c r="K9" s="349">
        <v>0</v>
      </c>
      <c r="L9" s="349">
        <v>178727</v>
      </c>
      <c r="M9" s="349">
        <v>199914</v>
      </c>
      <c r="N9" s="349">
        <v>178727</v>
      </c>
    </row>
    <row r="10" spans="1:14" ht="15" customHeight="1">
      <c r="A10" s="344">
        <v>2</v>
      </c>
      <c r="B10" s="345" t="s">
        <v>150</v>
      </c>
      <c r="C10" s="349">
        <v>32000</v>
      </c>
      <c r="D10" s="349">
        <v>3210</v>
      </c>
      <c r="E10" s="349">
        <v>981</v>
      </c>
      <c r="F10" s="349">
        <v>2210</v>
      </c>
      <c r="G10" s="349">
        <v>802</v>
      </c>
      <c r="H10" s="349">
        <v>0</v>
      </c>
      <c r="I10" s="349">
        <v>0</v>
      </c>
      <c r="J10" s="349">
        <v>0</v>
      </c>
      <c r="K10" s="349">
        <v>0</v>
      </c>
      <c r="L10" s="349">
        <v>64795</v>
      </c>
      <c r="M10" s="349">
        <v>121493</v>
      </c>
      <c r="N10" s="349">
        <v>52476</v>
      </c>
    </row>
    <row r="11" spans="1:14" ht="15" customHeight="1">
      <c r="A11" s="344">
        <v>3</v>
      </c>
      <c r="B11" s="345" t="s">
        <v>163</v>
      </c>
      <c r="C11" s="349">
        <v>54400</v>
      </c>
      <c r="D11" s="349">
        <v>11036</v>
      </c>
      <c r="E11" s="349">
        <v>13959</v>
      </c>
      <c r="F11" s="349" t="e">
        <v>#REF!</v>
      </c>
      <c r="G11" s="349" t="e">
        <v>#REF!</v>
      </c>
      <c r="H11" s="349">
        <v>0</v>
      </c>
      <c r="I11" s="349">
        <v>0</v>
      </c>
      <c r="J11" s="349">
        <v>0</v>
      </c>
      <c r="K11" s="349">
        <v>0</v>
      </c>
      <c r="L11" s="349">
        <v>138145</v>
      </c>
      <c r="M11" s="349">
        <v>148769</v>
      </c>
      <c r="N11" s="349">
        <v>136115</v>
      </c>
    </row>
    <row r="12" spans="1:14" ht="15" customHeight="1">
      <c r="A12" s="344">
        <v>4</v>
      </c>
      <c r="B12" s="345" t="s">
        <v>187</v>
      </c>
      <c r="C12" s="349">
        <v>9850</v>
      </c>
      <c r="D12" s="349">
        <v>4252</v>
      </c>
      <c r="E12" s="349">
        <v>3872</v>
      </c>
      <c r="F12" s="349">
        <v>6695</v>
      </c>
      <c r="G12" s="349">
        <v>7473</v>
      </c>
      <c r="H12" s="349">
        <v>0</v>
      </c>
      <c r="I12" s="349">
        <v>0</v>
      </c>
      <c r="J12" s="349">
        <v>0</v>
      </c>
      <c r="K12" s="349">
        <v>0</v>
      </c>
      <c r="L12" s="349">
        <v>10781</v>
      </c>
      <c r="M12" s="349">
        <v>14483</v>
      </c>
      <c r="N12" s="349">
        <v>5567</v>
      </c>
    </row>
    <row r="13" spans="1:14" ht="15" customHeight="1">
      <c r="A13" s="344">
        <v>5</v>
      </c>
      <c r="B13" s="345" t="s">
        <v>188</v>
      </c>
      <c r="C13" s="349">
        <v>106040</v>
      </c>
      <c r="D13" s="349">
        <v>23210</v>
      </c>
      <c r="E13" s="349">
        <v>27339</v>
      </c>
      <c r="F13" s="349">
        <v>17639</v>
      </c>
      <c r="G13" s="349">
        <v>20230</v>
      </c>
      <c r="H13" s="349">
        <v>0</v>
      </c>
      <c r="I13" s="349">
        <v>0</v>
      </c>
      <c r="J13" s="349">
        <v>0</v>
      </c>
      <c r="K13" s="349">
        <v>0</v>
      </c>
      <c r="L13" s="349">
        <v>186731</v>
      </c>
      <c r="M13" s="349">
        <v>300688</v>
      </c>
      <c r="N13" s="349">
        <v>135375</v>
      </c>
    </row>
    <row r="14" spans="1:14" ht="15" customHeight="1">
      <c r="A14" s="344">
        <v>6</v>
      </c>
      <c r="B14" s="345" t="s">
        <v>189</v>
      </c>
      <c r="C14" s="349">
        <v>61360</v>
      </c>
      <c r="D14" s="349">
        <v>33538</v>
      </c>
      <c r="E14" s="349">
        <v>51341</v>
      </c>
      <c r="F14" s="349">
        <v>26837</v>
      </c>
      <c r="G14" s="349">
        <v>41072</v>
      </c>
      <c r="H14" s="349">
        <v>0</v>
      </c>
      <c r="I14" s="349">
        <v>0</v>
      </c>
      <c r="J14" s="349">
        <v>0</v>
      </c>
      <c r="K14" s="349">
        <v>0</v>
      </c>
      <c r="L14" s="349">
        <v>176391</v>
      </c>
      <c r="M14" s="349">
        <v>240147</v>
      </c>
      <c r="N14" s="349">
        <v>226154</v>
      </c>
    </row>
    <row r="15" spans="1:14" ht="15" customHeight="1">
      <c r="A15" s="344">
        <v>7</v>
      </c>
      <c r="B15" s="345" t="s">
        <v>165</v>
      </c>
      <c r="C15" s="349">
        <v>30620</v>
      </c>
      <c r="D15" s="349">
        <v>11671</v>
      </c>
      <c r="E15" s="349">
        <v>15449</v>
      </c>
      <c r="F15" s="349">
        <v>9719</v>
      </c>
      <c r="G15" s="349">
        <v>10223</v>
      </c>
      <c r="H15" s="349">
        <v>0</v>
      </c>
      <c r="I15" s="349">
        <v>0</v>
      </c>
      <c r="J15" s="349">
        <v>0</v>
      </c>
      <c r="K15" s="349">
        <v>0</v>
      </c>
      <c r="L15" s="349">
        <v>76030</v>
      </c>
      <c r="M15" s="349">
        <v>101086</v>
      </c>
      <c r="N15" s="349">
        <v>60824</v>
      </c>
    </row>
    <row r="16" spans="1:14" ht="15">
      <c r="A16" s="344"/>
      <c r="B16" s="350" t="s">
        <v>333</v>
      </c>
      <c r="C16" s="351">
        <v>366070</v>
      </c>
      <c r="D16" s="351">
        <v>106846</v>
      </c>
      <c r="E16" s="351">
        <v>138457</v>
      </c>
      <c r="F16" s="351">
        <v>81813</v>
      </c>
      <c r="G16" s="351">
        <v>100182</v>
      </c>
      <c r="H16" s="351">
        <v>0</v>
      </c>
      <c r="I16" s="351">
        <v>0</v>
      </c>
      <c r="J16" s="351">
        <v>0</v>
      </c>
      <c r="K16" s="351">
        <v>0</v>
      </c>
      <c r="L16" s="351">
        <v>831600</v>
      </c>
      <c r="M16" s="351">
        <v>1126580</v>
      </c>
      <c r="N16" s="351">
        <v>795238</v>
      </c>
    </row>
    <row r="17" spans="1:14" ht="15.75">
      <c r="A17" s="154" t="s">
        <v>426</v>
      </c>
      <c r="B17" s="145" t="s">
        <v>427</v>
      </c>
      <c r="C17" s="349"/>
      <c r="D17" s="349"/>
      <c r="E17" s="352"/>
      <c r="F17" s="349"/>
      <c r="G17" s="352"/>
      <c r="H17" s="349"/>
      <c r="I17" s="352"/>
      <c r="J17" s="353"/>
      <c r="K17" s="352"/>
      <c r="L17" s="354"/>
      <c r="M17" s="355"/>
      <c r="N17" s="356"/>
    </row>
    <row r="18" spans="1:14" ht="15" customHeight="1">
      <c r="A18" s="141">
        <v>1</v>
      </c>
      <c r="B18" s="142" t="s">
        <v>145</v>
      </c>
      <c r="C18" s="349">
        <v>280</v>
      </c>
      <c r="D18" s="349">
        <v>20</v>
      </c>
      <c r="E18" s="349">
        <v>37</v>
      </c>
      <c r="F18" s="349">
        <v>0</v>
      </c>
      <c r="G18" s="349">
        <v>0</v>
      </c>
      <c r="H18" s="349">
        <v>0</v>
      </c>
      <c r="I18" s="349">
        <v>0</v>
      </c>
      <c r="J18" s="349">
        <v>0</v>
      </c>
      <c r="K18" s="349">
        <v>0</v>
      </c>
      <c r="L18" s="349">
        <v>530</v>
      </c>
      <c r="M18" s="349">
        <v>795</v>
      </c>
      <c r="N18" s="349">
        <v>530</v>
      </c>
    </row>
    <row r="19" spans="1:14" ht="15" customHeight="1">
      <c r="A19" s="141">
        <v>2</v>
      </c>
      <c r="B19" s="142" t="s">
        <v>146</v>
      </c>
      <c r="C19" s="349">
        <v>890</v>
      </c>
      <c r="D19" s="349">
        <v>203</v>
      </c>
      <c r="E19" s="349">
        <v>618</v>
      </c>
      <c r="F19" s="349">
        <v>20</v>
      </c>
      <c r="G19" s="349">
        <v>37</v>
      </c>
      <c r="H19" s="349">
        <v>0</v>
      </c>
      <c r="I19" s="349">
        <v>0</v>
      </c>
      <c r="J19" s="349">
        <v>0</v>
      </c>
      <c r="K19" s="349">
        <v>0</v>
      </c>
      <c r="L19" s="349">
        <v>2102</v>
      </c>
      <c r="M19" s="349">
        <v>2405</v>
      </c>
      <c r="N19" s="349">
        <v>0</v>
      </c>
    </row>
    <row r="20" spans="1:14" ht="15" customHeight="1">
      <c r="A20" s="141">
        <v>3</v>
      </c>
      <c r="B20" s="142" t="s">
        <v>181</v>
      </c>
      <c r="C20" s="349">
        <v>3860</v>
      </c>
      <c r="D20" s="349">
        <v>2565</v>
      </c>
      <c r="E20" s="349">
        <v>3370</v>
      </c>
      <c r="F20" s="349">
        <v>189</v>
      </c>
      <c r="G20" s="349">
        <v>459</v>
      </c>
      <c r="H20" s="349">
        <v>0</v>
      </c>
      <c r="I20" s="349">
        <v>0</v>
      </c>
      <c r="J20" s="349">
        <v>0</v>
      </c>
      <c r="K20" s="349">
        <v>0</v>
      </c>
      <c r="L20" s="349">
        <v>13246</v>
      </c>
      <c r="M20" s="349">
        <v>16020</v>
      </c>
      <c r="N20" s="349">
        <v>5405</v>
      </c>
    </row>
    <row r="21" spans="1:14" ht="15" customHeight="1">
      <c r="A21" s="141">
        <v>4</v>
      </c>
      <c r="B21" s="143" t="s">
        <v>182</v>
      </c>
      <c r="C21" s="349">
        <v>24730</v>
      </c>
      <c r="D21" s="349">
        <v>5014</v>
      </c>
      <c r="E21" s="349">
        <v>9957</v>
      </c>
      <c r="F21" s="349">
        <v>2145</v>
      </c>
      <c r="G21" s="349">
        <v>3145</v>
      </c>
      <c r="H21" s="349">
        <v>0</v>
      </c>
      <c r="I21" s="349">
        <v>0</v>
      </c>
      <c r="J21" s="349">
        <v>0</v>
      </c>
      <c r="K21" s="349">
        <v>0</v>
      </c>
      <c r="L21" s="349">
        <v>28953</v>
      </c>
      <c r="M21" s="349">
        <v>53206</v>
      </c>
      <c r="N21" s="349">
        <v>28953</v>
      </c>
    </row>
    <row r="22" spans="1:14" ht="15" customHeight="1">
      <c r="A22" s="141">
        <v>5</v>
      </c>
      <c r="B22" s="143" t="s">
        <v>183</v>
      </c>
      <c r="C22" s="349">
        <v>930</v>
      </c>
      <c r="D22" s="349">
        <v>412</v>
      </c>
      <c r="E22" s="349">
        <v>225</v>
      </c>
      <c r="F22" s="349">
        <v>4750</v>
      </c>
      <c r="G22" s="349">
        <v>7589</v>
      </c>
      <c r="H22" s="349">
        <v>0</v>
      </c>
      <c r="I22" s="349">
        <v>0</v>
      </c>
      <c r="J22" s="349">
        <v>0</v>
      </c>
      <c r="K22" s="349">
        <v>0</v>
      </c>
      <c r="L22" s="349">
        <v>7812</v>
      </c>
      <c r="M22" s="349">
        <v>8941</v>
      </c>
      <c r="N22" s="349">
        <v>0</v>
      </c>
    </row>
    <row r="23" spans="1:14" ht="15" customHeight="1">
      <c r="A23" s="141">
        <v>6</v>
      </c>
      <c r="B23" s="142" t="s">
        <v>184</v>
      </c>
      <c r="C23" s="349">
        <v>3880</v>
      </c>
      <c r="D23" s="349">
        <v>154</v>
      </c>
      <c r="E23" s="349">
        <v>306</v>
      </c>
      <c r="F23" s="349">
        <v>407</v>
      </c>
      <c r="G23" s="349">
        <v>189</v>
      </c>
      <c r="H23" s="349">
        <v>0</v>
      </c>
      <c r="I23" s="349">
        <v>0</v>
      </c>
      <c r="J23" s="349">
        <v>0</v>
      </c>
      <c r="K23" s="349">
        <v>0</v>
      </c>
      <c r="L23" s="349">
        <v>12051</v>
      </c>
      <c r="M23" s="349">
        <v>11511</v>
      </c>
      <c r="N23" s="349">
        <v>11079</v>
      </c>
    </row>
    <row r="24" spans="1:14" ht="15" customHeight="1">
      <c r="A24" s="141">
        <v>7</v>
      </c>
      <c r="B24" s="143" t="s">
        <v>258</v>
      </c>
      <c r="C24" s="349">
        <v>570</v>
      </c>
      <c r="D24" s="349">
        <v>325</v>
      </c>
      <c r="E24" s="349">
        <v>812</v>
      </c>
      <c r="F24" s="349">
        <v>96</v>
      </c>
      <c r="G24" s="349">
        <v>84</v>
      </c>
      <c r="H24" s="349">
        <v>0</v>
      </c>
      <c r="I24" s="349">
        <v>0</v>
      </c>
      <c r="J24" s="349">
        <v>0</v>
      </c>
      <c r="K24" s="349">
        <v>0</v>
      </c>
      <c r="L24" s="349">
        <v>4612</v>
      </c>
      <c r="M24" s="349">
        <v>13022</v>
      </c>
      <c r="N24" s="349">
        <v>0</v>
      </c>
    </row>
    <row r="25" spans="1:14" ht="15" customHeight="1">
      <c r="A25" s="141">
        <v>8</v>
      </c>
      <c r="B25" s="143" t="s">
        <v>153</v>
      </c>
      <c r="C25" s="349">
        <v>4160</v>
      </c>
      <c r="D25" s="349">
        <v>1250</v>
      </c>
      <c r="E25" s="349">
        <v>1875</v>
      </c>
      <c r="F25" s="349">
        <v>314</v>
      </c>
      <c r="G25" s="349">
        <v>712</v>
      </c>
      <c r="H25" s="349">
        <v>0</v>
      </c>
      <c r="I25" s="349">
        <v>0</v>
      </c>
      <c r="J25" s="349">
        <v>0</v>
      </c>
      <c r="K25" s="349">
        <v>0</v>
      </c>
      <c r="L25" s="349">
        <v>9517</v>
      </c>
      <c r="M25" s="349">
        <v>10243</v>
      </c>
      <c r="N25" s="349">
        <v>7019</v>
      </c>
    </row>
    <row r="26" spans="1:14" ht="15" customHeight="1">
      <c r="A26" s="141">
        <v>9</v>
      </c>
      <c r="B26" s="143" t="s">
        <v>185</v>
      </c>
      <c r="C26" s="349">
        <v>8670</v>
      </c>
      <c r="D26" s="349">
        <v>782</v>
      </c>
      <c r="E26" s="349">
        <v>1024</v>
      </c>
      <c r="F26" s="349">
        <v>815</v>
      </c>
      <c r="G26" s="349">
        <v>735</v>
      </c>
      <c r="H26" s="349">
        <v>0</v>
      </c>
      <c r="I26" s="349">
        <v>0</v>
      </c>
      <c r="J26" s="349">
        <v>0</v>
      </c>
      <c r="K26" s="349">
        <v>0</v>
      </c>
      <c r="L26" s="349">
        <v>14771</v>
      </c>
      <c r="M26" s="349">
        <v>15908</v>
      </c>
      <c r="N26" s="349">
        <v>13428</v>
      </c>
    </row>
    <row r="27" spans="1:14" ht="15" customHeight="1">
      <c r="A27" s="141">
        <v>10</v>
      </c>
      <c r="B27" s="143" t="s">
        <v>264</v>
      </c>
      <c r="C27" s="349">
        <v>4520</v>
      </c>
      <c r="D27" s="349">
        <v>405</v>
      </c>
      <c r="E27" s="349">
        <v>561</v>
      </c>
      <c r="F27" s="349">
        <v>0</v>
      </c>
      <c r="G27" s="349">
        <v>0</v>
      </c>
      <c r="H27" s="349">
        <v>0</v>
      </c>
      <c r="I27" s="349">
        <v>0</v>
      </c>
      <c r="J27" s="349">
        <v>0</v>
      </c>
      <c r="K27" s="349">
        <v>0</v>
      </c>
      <c r="L27" s="349">
        <v>5799</v>
      </c>
      <c r="M27" s="349">
        <v>9257</v>
      </c>
      <c r="N27" s="349">
        <v>5799</v>
      </c>
    </row>
    <row r="28" spans="1:14" ht="15" customHeight="1">
      <c r="A28" s="141">
        <v>11</v>
      </c>
      <c r="B28" s="143" t="s">
        <v>186</v>
      </c>
      <c r="C28" s="349">
        <v>1040</v>
      </c>
      <c r="D28" s="349">
        <v>550</v>
      </c>
      <c r="E28" s="349">
        <v>980</v>
      </c>
      <c r="F28" s="349">
        <v>226</v>
      </c>
      <c r="G28" s="349">
        <v>208</v>
      </c>
      <c r="H28" s="349">
        <v>0</v>
      </c>
      <c r="I28" s="349">
        <v>0</v>
      </c>
      <c r="J28" s="349">
        <v>0</v>
      </c>
      <c r="K28" s="349">
        <v>0</v>
      </c>
      <c r="L28" s="349">
        <v>8933</v>
      </c>
      <c r="M28" s="349">
        <v>9416</v>
      </c>
      <c r="N28" s="349">
        <v>8933</v>
      </c>
    </row>
    <row r="29" spans="1:14" ht="15" customHeight="1">
      <c r="A29" s="141">
        <v>12</v>
      </c>
      <c r="B29" s="143" t="s">
        <v>335</v>
      </c>
      <c r="C29" s="349">
        <v>0</v>
      </c>
      <c r="D29" s="349">
        <v>0</v>
      </c>
      <c r="E29" s="349">
        <v>0</v>
      </c>
      <c r="F29" s="349">
        <v>295</v>
      </c>
      <c r="G29" s="349">
        <v>450</v>
      </c>
      <c r="H29" s="349">
        <v>0</v>
      </c>
      <c r="I29" s="349">
        <v>0</v>
      </c>
      <c r="J29" s="349">
        <v>0</v>
      </c>
      <c r="K29" s="349">
        <v>0</v>
      </c>
      <c r="L29" s="349">
        <v>0</v>
      </c>
      <c r="M29" s="349">
        <v>0</v>
      </c>
      <c r="N29" s="349">
        <v>0</v>
      </c>
    </row>
    <row r="30" spans="1:14" ht="15" customHeight="1">
      <c r="A30" s="141">
        <v>13</v>
      </c>
      <c r="B30" s="142" t="s">
        <v>336</v>
      </c>
      <c r="C30" s="349">
        <v>0</v>
      </c>
      <c r="D30" s="349">
        <v>0</v>
      </c>
      <c r="E30" s="349">
        <v>0</v>
      </c>
      <c r="F30" s="349">
        <v>0</v>
      </c>
      <c r="G30" s="349">
        <v>0</v>
      </c>
      <c r="H30" s="349">
        <v>0</v>
      </c>
      <c r="I30" s="349">
        <v>0</v>
      </c>
      <c r="J30" s="349">
        <v>0</v>
      </c>
      <c r="K30" s="349">
        <v>0</v>
      </c>
      <c r="L30" s="349">
        <v>0</v>
      </c>
      <c r="M30" s="349">
        <v>0</v>
      </c>
      <c r="N30" s="349">
        <v>0</v>
      </c>
    </row>
    <row r="31" spans="1:14" ht="15" customHeight="1">
      <c r="A31" s="141">
        <v>14</v>
      </c>
      <c r="B31" s="142" t="s">
        <v>337</v>
      </c>
      <c r="C31" s="349">
        <v>0</v>
      </c>
      <c r="D31" s="349">
        <v>0</v>
      </c>
      <c r="E31" s="349">
        <v>0</v>
      </c>
      <c r="F31" s="349">
        <v>0</v>
      </c>
      <c r="G31" s="349">
        <v>0</v>
      </c>
      <c r="H31" s="349">
        <v>0</v>
      </c>
      <c r="I31" s="349">
        <v>0</v>
      </c>
      <c r="J31" s="349">
        <v>0</v>
      </c>
      <c r="K31" s="349">
        <v>0</v>
      </c>
      <c r="L31" s="349">
        <v>0</v>
      </c>
      <c r="M31" s="349">
        <v>0</v>
      </c>
      <c r="N31" s="349">
        <v>0</v>
      </c>
    </row>
    <row r="32" spans="1:14" ht="15" customHeight="1">
      <c r="A32" s="141">
        <v>15</v>
      </c>
      <c r="B32" s="142" t="s">
        <v>338</v>
      </c>
      <c r="C32" s="349">
        <v>40</v>
      </c>
      <c r="D32" s="349">
        <v>6</v>
      </c>
      <c r="E32" s="349">
        <v>55</v>
      </c>
      <c r="F32" s="349">
        <v>0</v>
      </c>
      <c r="G32" s="349">
        <v>0</v>
      </c>
      <c r="H32" s="349">
        <v>0</v>
      </c>
      <c r="I32" s="349">
        <v>0</v>
      </c>
      <c r="J32" s="349">
        <v>0</v>
      </c>
      <c r="K32" s="349">
        <v>0</v>
      </c>
      <c r="L32" s="349">
        <v>178</v>
      </c>
      <c r="M32" s="349">
        <v>529</v>
      </c>
      <c r="N32" s="349">
        <v>0</v>
      </c>
    </row>
    <row r="33" spans="1:14" ht="15" customHeight="1">
      <c r="A33" s="141">
        <v>16</v>
      </c>
      <c r="B33" s="143" t="s">
        <v>190</v>
      </c>
      <c r="C33" s="349">
        <v>53400</v>
      </c>
      <c r="D33" s="349">
        <v>481</v>
      </c>
      <c r="E33" s="349">
        <v>162</v>
      </c>
      <c r="F33" s="349">
        <v>6</v>
      </c>
      <c r="G33" s="349">
        <v>55</v>
      </c>
      <c r="H33" s="349">
        <v>0</v>
      </c>
      <c r="I33" s="349">
        <v>0</v>
      </c>
      <c r="J33" s="349">
        <v>0</v>
      </c>
      <c r="K33" s="349">
        <v>0</v>
      </c>
      <c r="L33" s="349">
        <v>5419</v>
      </c>
      <c r="M33" s="349">
        <v>1876</v>
      </c>
      <c r="N33" s="349">
        <v>487</v>
      </c>
    </row>
    <row r="34" spans="1:14" ht="15" customHeight="1">
      <c r="A34" s="141">
        <v>17</v>
      </c>
      <c r="B34" s="143" t="s">
        <v>191</v>
      </c>
      <c r="C34" s="349">
        <v>7770</v>
      </c>
      <c r="D34" s="349">
        <v>1438</v>
      </c>
      <c r="E34" s="349">
        <v>1448</v>
      </c>
      <c r="F34" s="349">
        <v>400</v>
      </c>
      <c r="G34" s="349">
        <v>133</v>
      </c>
      <c r="H34" s="349">
        <v>0</v>
      </c>
      <c r="I34" s="349">
        <v>0</v>
      </c>
      <c r="J34" s="349">
        <v>0</v>
      </c>
      <c r="K34" s="349">
        <v>0</v>
      </c>
      <c r="L34" s="349">
        <v>20698</v>
      </c>
      <c r="M34" s="349">
        <v>26937</v>
      </c>
      <c r="N34" s="349">
        <v>0</v>
      </c>
    </row>
    <row r="35" spans="1:14" ht="15" customHeight="1">
      <c r="A35" s="141">
        <v>18</v>
      </c>
      <c r="B35" s="143" t="s">
        <v>339</v>
      </c>
      <c r="C35" s="349">
        <v>0</v>
      </c>
      <c r="D35" s="349">
        <v>0</v>
      </c>
      <c r="E35" s="349">
        <v>0</v>
      </c>
      <c r="F35" s="349">
        <v>1387</v>
      </c>
      <c r="G35" s="349">
        <v>1316</v>
      </c>
      <c r="H35" s="349">
        <v>0</v>
      </c>
      <c r="I35" s="349">
        <v>0</v>
      </c>
      <c r="J35" s="349">
        <v>0</v>
      </c>
      <c r="K35" s="349">
        <v>0</v>
      </c>
      <c r="L35" s="349">
        <v>0</v>
      </c>
      <c r="M35" s="349">
        <v>0</v>
      </c>
      <c r="N35" s="349">
        <v>0</v>
      </c>
    </row>
    <row r="36" spans="1:14" ht="15" customHeight="1">
      <c r="A36" s="144">
        <v>19</v>
      </c>
      <c r="B36" s="143" t="s">
        <v>65</v>
      </c>
      <c r="C36" s="349">
        <v>0</v>
      </c>
      <c r="D36" s="349">
        <v>0</v>
      </c>
      <c r="E36" s="349">
        <v>0</v>
      </c>
      <c r="F36" s="349"/>
      <c r="G36" s="349"/>
      <c r="H36" s="349"/>
      <c r="I36" s="349"/>
      <c r="J36" s="349"/>
      <c r="K36" s="349"/>
      <c r="L36" s="349">
        <v>17903</v>
      </c>
      <c r="M36" s="349">
        <v>34074</v>
      </c>
      <c r="N36" s="349">
        <v>5284</v>
      </c>
    </row>
    <row r="37" spans="1:14" ht="15" customHeight="1">
      <c r="A37" s="141"/>
      <c r="B37" s="145" t="s">
        <v>341</v>
      </c>
      <c r="C37" s="351">
        <v>114740</v>
      </c>
      <c r="D37" s="351">
        <v>13605</v>
      </c>
      <c r="E37" s="351">
        <v>21430</v>
      </c>
      <c r="F37" s="351">
        <v>0</v>
      </c>
      <c r="G37" s="351">
        <v>0</v>
      </c>
      <c r="H37" s="351">
        <v>0</v>
      </c>
      <c r="I37" s="351">
        <v>0</v>
      </c>
      <c r="J37" s="351">
        <v>0</v>
      </c>
      <c r="K37" s="351">
        <v>0</v>
      </c>
      <c r="L37" s="351">
        <v>152524</v>
      </c>
      <c r="M37" s="351">
        <v>214140</v>
      </c>
      <c r="N37" s="351">
        <v>86917</v>
      </c>
    </row>
    <row r="38" spans="1:14" ht="15" customHeight="1">
      <c r="A38" s="154" t="s">
        <v>346</v>
      </c>
      <c r="B38" s="145" t="s">
        <v>347</v>
      </c>
      <c r="C38" s="349"/>
      <c r="D38" s="349"/>
      <c r="E38" s="349"/>
      <c r="F38" s="349"/>
      <c r="G38" s="349"/>
      <c r="H38" s="349"/>
      <c r="I38" s="349"/>
      <c r="J38" s="349"/>
      <c r="K38" s="349"/>
      <c r="L38" s="349"/>
      <c r="M38" s="349"/>
      <c r="N38" s="349"/>
    </row>
    <row r="39" spans="1:14" ht="15.75">
      <c r="A39" s="144">
        <v>1</v>
      </c>
      <c r="B39" s="143" t="s">
        <v>202</v>
      </c>
      <c r="C39" s="349">
        <v>6340</v>
      </c>
      <c r="D39" s="349">
        <v>8151</v>
      </c>
      <c r="E39" s="349">
        <v>23033</v>
      </c>
      <c r="F39" s="349">
        <v>4810</v>
      </c>
      <c r="G39" s="349">
        <v>5873</v>
      </c>
      <c r="H39" s="349">
        <v>0</v>
      </c>
      <c r="I39" s="349">
        <v>0</v>
      </c>
      <c r="J39" s="349">
        <v>0</v>
      </c>
      <c r="K39" s="349">
        <v>0</v>
      </c>
      <c r="L39" s="349">
        <v>15012</v>
      </c>
      <c r="M39" s="349">
        <v>26066</v>
      </c>
      <c r="N39" s="349">
        <v>1142</v>
      </c>
    </row>
    <row r="40" spans="1:14" ht="15.75">
      <c r="A40" s="144">
        <v>2</v>
      </c>
      <c r="B40" s="143" t="s">
        <v>201</v>
      </c>
      <c r="C40" s="349">
        <v>250</v>
      </c>
      <c r="D40" s="349">
        <v>27</v>
      </c>
      <c r="E40" s="349">
        <v>32</v>
      </c>
      <c r="F40" s="349"/>
      <c r="G40" s="352"/>
      <c r="H40" s="349"/>
      <c r="I40" s="352"/>
      <c r="J40" s="353"/>
      <c r="K40" s="352"/>
      <c r="L40" s="349">
        <v>4164</v>
      </c>
      <c r="M40" s="349">
        <v>2038</v>
      </c>
      <c r="N40" s="349">
        <v>0</v>
      </c>
    </row>
    <row r="41" spans="1:14" ht="15" customHeight="1">
      <c r="A41" s="144">
        <v>3</v>
      </c>
      <c r="B41" s="143" t="s">
        <v>348</v>
      </c>
      <c r="C41" s="349">
        <v>0</v>
      </c>
      <c r="D41" s="349">
        <v>0</v>
      </c>
      <c r="E41" s="349">
        <v>0</v>
      </c>
      <c r="F41" s="349"/>
      <c r="G41" s="349"/>
      <c r="H41" s="349"/>
      <c r="I41" s="349"/>
      <c r="J41" s="349"/>
      <c r="K41" s="349"/>
      <c r="L41" s="349">
        <v>0</v>
      </c>
      <c r="M41" s="349">
        <v>0</v>
      </c>
      <c r="N41" s="349">
        <v>0</v>
      </c>
    </row>
    <row r="42" spans="1:14" ht="15" customHeight="1">
      <c r="A42" s="144">
        <v>4</v>
      </c>
      <c r="B42" s="143" t="s">
        <v>349</v>
      </c>
      <c r="C42" s="349">
        <v>0</v>
      </c>
      <c r="D42" s="349">
        <v>0</v>
      </c>
      <c r="E42" s="349">
        <v>0</v>
      </c>
      <c r="F42" s="349"/>
      <c r="G42" s="349"/>
      <c r="H42" s="349"/>
      <c r="I42" s="349"/>
      <c r="J42" s="349"/>
      <c r="K42" s="349"/>
      <c r="L42" s="349">
        <v>0</v>
      </c>
      <c r="M42" s="349">
        <v>0</v>
      </c>
      <c r="N42" s="349">
        <v>0</v>
      </c>
    </row>
    <row r="43" spans="1:14" ht="15.75">
      <c r="A43" s="144">
        <v>5</v>
      </c>
      <c r="B43" s="143" t="s">
        <v>350</v>
      </c>
      <c r="C43" s="349">
        <v>0</v>
      </c>
      <c r="D43" s="349">
        <v>0</v>
      </c>
      <c r="E43" s="349">
        <v>0</v>
      </c>
      <c r="F43" s="349"/>
      <c r="G43" s="349"/>
      <c r="H43" s="349"/>
      <c r="I43" s="349"/>
      <c r="J43" s="349"/>
      <c r="K43" s="349"/>
      <c r="L43" s="349">
        <v>0</v>
      </c>
      <c r="M43" s="349">
        <v>0</v>
      </c>
      <c r="N43" s="349">
        <v>0</v>
      </c>
    </row>
    <row r="44" spans="1:14" ht="14.25" customHeight="1">
      <c r="A44" s="144">
        <v>6</v>
      </c>
      <c r="B44" s="143" t="s">
        <v>259</v>
      </c>
      <c r="C44" s="349">
        <v>250</v>
      </c>
      <c r="D44" s="349">
        <v>119</v>
      </c>
      <c r="E44" s="349">
        <v>792</v>
      </c>
      <c r="F44" s="357"/>
      <c r="G44" s="357"/>
      <c r="H44" s="358"/>
      <c r="I44" s="359"/>
      <c r="J44" s="360"/>
      <c r="K44" s="361"/>
      <c r="L44" s="349">
        <v>1777</v>
      </c>
      <c r="M44" s="349">
        <v>12825</v>
      </c>
      <c r="N44" s="349">
        <v>123</v>
      </c>
    </row>
    <row r="45" spans="1:14" ht="14.25" customHeight="1">
      <c r="A45" s="144">
        <v>7</v>
      </c>
      <c r="B45" s="142" t="s">
        <v>558</v>
      </c>
      <c r="C45" s="349">
        <v>0</v>
      </c>
      <c r="D45" s="349">
        <v>0</v>
      </c>
      <c r="E45" s="349">
        <v>0</v>
      </c>
      <c r="F45" s="358"/>
      <c r="G45" s="359"/>
      <c r="H45" s="345"/>
      <c r="I45" s="362"/>
      <c r="J45" s="358"/>
      <c r="K45" s="359"/>
      <c r="L45" s="349">
        <v>0</v>
      </c>
      <c r="M45" s="349">
        <v>0</v>
      </c>
      <c r="N45" s="349">
        <v>0</v>
      </c>
    </row>
    <row r="46" spans="1:14" ht="14.25" customHeight="1">
      <c r="A46" s="144">
        <v>8</v>
      </c>
      <c r="B46" s="143" t="s">
        <v>262</v>
      </c>
      <c r="C46" s="349">
        <v>0</v>
      </c>
      <c r="D46" s="349">
        <v>0</v>
      </c>
      <c r="E46" s="349">
        <v>0</v>
      </c>
      <c r="F46" s="363"/>
      <c r="G46" s="364"/>
      <c r="H46" s="365"/>
      <c r="I46" s="364"/>
      <c r="J46" s="366"/>
      <c r="K46" s="364"/>
      <c r="L46" s="349">
        <v>0</v>
      </c>
      <c r="M46" s="349">
        <v>0</v>
      </c>
      <c r="N46" s="349">
        <v>0</v>
      </c>
    </row>
    <row r="47" spans="1:14" ht="14.25" customHeight="1">
      <c r="A47" s="144">
        <v>9</v>
      </c>
      <c r="B47" s="142" t="s">
        <v>352</v>
      </c>
      <c r="C47" s="349">
        <v>0</v>
      </c>
      <c r="D47" s="349">
        <v>0</v>
      </c>
      <c r="E47" s="349">
        <v>0</v>
      </c>
      <c r="F47" s="367"/>
      <c r="G47" s="357"/>
      <c r="H47" s="368"/>
      <c r="I47" s="357"/>
      <c r="J47" s="353"/>
      <c r="K47" s="357"/>
      <c r="L47" s="349">
        <v>0</v>
      </c>
      <c r="M47" s="349">
        <v>0</v>
      </c>
      <c r="N47" s="349">
        <v>0</v>
      </c>
    </row>
    <row r="48" spans="1:14" ht="15.75">
      <c r="A48" s="144">
        <v>10</v>
      </c>
      <c r="B48" s="142" t="s">
        <v>203</v>
      </c>
      <c r="C48" s="349">
        <v>4470</v>
      </c>
      <c r="D48" s="349">
        <v>169</v>
      </c>
      <c r="E48" s="349">
        <v>959</v>
      </c>
      <c r="F48" s="349">
        <v>49</v>
      </c>
      <c r="G48" s="349">
        <v>72</v>
      </c>
      <c r="H48" s="349">
        <v>0</v>
      </c>
      <c r="I48" s="349">
        <v>0</v>
      </c>
      <c r="J48" s="349">
        <v>0</v>
      </c>
      <c r="K48" s="349">
        <v>0</v>
      </c>
      <c r="L48" s="349">
        <v>6140</v>
      </c>
      <c r="M48" s="349">
        <v>13847</v>
      </c>
      <c r="N48" s="349">
        <v>1296</v>
      </c>
    </row>
    <row r="49" spans="1:14" ht="15" customHeight="1">
      <c r="A49" s="144">
        <v>11</v>
      </c>
      <c r="B49" s="143" t="s">
        <v>353</v>
      </c>
      <c r="C49" s="349">
        <v>20</v>
      </c>
      <c r="D49" s="349">
        <v>8</v>
      </c>
      <c r="E49" s="349">
        <v>370</v>
      </c>
      <c r="F49" s="349"/>
      <c r="G49" s="349"/>
      <c r="H49" s="349"/>
      <c r="I49" s="349"/>
      <c r="J49" s="349"/>
      <c r="K49" s="349"/>
      <c r="L49" s="349">
        <v>43</v>
      </c>
      <c r="M49" s="349">
        <v>741</v>
      </c>
      <c r="N49" s="349">
        <v>19</v>
      </c>
    </row>
    <row r="50" spans="1:14" ht="15" customHeight="1">
      <c r="A50" s="144">
        <v>12</v>
      </c>
      <c r="B50" s="142" t="s">
        <v>354</v>
      </c>
      <c r="C50" s="349">
        <v>0</v>
      </c>
      <c r="D50" s="349">
        <v>0</v>
      </c>
      <c r="E50" s="349">
        <v>0</v>
      </c>
      <c r="F50" s="349"/>
      <c r="G50" s="349"/>
      <c r="H50" s="349"/>
      <c r="I50" s="349"/>
      <c r="J50" s="349"/>
      <c r="K50" s="349"/>
      <c r="L50" s="349">
        <v>0</v>
      </c>
      <c r="M50" s="349">
        <v>0</v>
      </c>
      <c r="N50" s="349">
        <v>0</v>
      </c>
    </row>
    <row r="51" spans="1:14" ht="15" customHeight="1">
      <c r="A51" s="144">
        <v>13</v>
      </c>
      <c r="B51" s="143" t="s">
        <v>355</v>
      </c>
      <c r="C51" s="349">
        <v>30300</v>
      </c>
      <c r="D51" s="349">
        <v>5936</v>
      </c>
      <c r="E51" s="349">
        <v>19070</v>
      </c>
      <c r="F51" s="349"/>
      <c r="G51" s="349"/>
      <c r="H51" s="349"/>
      <c r="I51" s="349"/>
      <c r="J51" s="349"/>
      <c r="K51" s="349"/>
      <c r="L51" s="349">
        <v>48879</v>
      </c>
      <c r="M51" s="349">
        <v>129508</v>
      </c>
      <c r="N51" s="349">
        <v>0</v>
      </c>
    </row>
    <row r="52" spans="1:14" ht="15" customHeight="1">
      <c r="A52" s="144">
        <v>14</v>
      </c>
      <c r="B52" s="143" t="s">
        <v>152</v>
      </c>
      <c r="C52" s="349">
        <v>0</v>
      </c>
      <c r="D52" s="349">
        <v>825</v>
      </c>
      <c r="E52" s="349">
        <v>1464</v>
      </c>
      <c r="F52" s="349"/>
      <c r="G52" s="349"/>
      <c r="H52" s="349"/>
      <c r="I52" s="349"/>
      <c r="J52" s="349"/>
      <c r="K52" s="349"/>
      <c r="L52" s="349">
        <v>1834</v>
      </c>
      <c r="M52" s="349">
        <v>5691</v>
      </c>
      <c r="N52" s="349">
        <v>0</v>
      </c>
    </row>
    <row r="53" spans="1:14" ht="15" customHeight="1">
      <c r="A53" s="144">
        <v>15</v>
      </c>
      <c r="B53" s="143" t="s">
        <v>356</v>
      </c>
      <c r="C53" s="349">
        <v>0</v>
      </c>
      <c r="D53" s="349">
        <v>94</v>
      </c>
      <c r="E53" s="349">
        <v>504</v>
      </c>
      <c r="F53" s="349"/>
      <c r="G53" s="349"/>
      <c r="H53" s="349"/>
      <c r="I53" s="349"/>
      <c r="J53" s="349"/>
      <c r="K53" s="349"/>
      <c r="L53" s="349">
        <v>6922</v>
      </c>
      <c r="M53" s="349">
        <v>19855</v>
      </c>
      <c r="N53" s="349">
        <v>0</v>
      </c>
    </row>
    <row r="54" spans="1:14" ht="15" customHeight="1">
      <c r="A54" s="144">
        <v>16</v>
      </c>
      <c r="B54" s="143" t="s">
        <v>559</v>
      </c>
      <c r="C54" s="349">
        <v>0</v>
      </c>
      <c r="D54" s="349">
        <v>0</v>
      </c>
      <c r="E54" s="349">
        <v>0</v>
      </c>
      <c r="F54" s="349">
        <v>0</v>
      </c>
      <c r="G54" s="349">
        <v>0</v>
      </c>
      <c r="H54" s="349">
        <v>0</v>
      </c>
      <c r="I54" s="349">
        <v>0</v>
      </c>
      <c r="J54" s="349">
        <v>0</v>
      </c>
      <c r="K54" s="349">
        <v>0</v>
      </c>
      <c r="L54" s="349">
        <v>1</v>
      </c>
      <c r="M54" s="349">
        <v>7</v>
      </c>
      <c r="N54" s="349">
        <v>0</v>
      </c>
    </row>
    <row r="55" spans="1:14" ht="15" customHeight="1">
      <c r="A55" s="141"/>
      <c r="B55" s="145" t="s">
        <v>360</v>
      </c>
      <c r="C55" s="351">
        <v>41630</v>
      </c>
      <c r="D55" s="351">
        <v>15329</v>
      </c>
      <c r="E55" s="351">
        <v>46224</v>
      </c>
      <c r="F55" s="351"/>
      <c r="G55" s="351"/>
      <c r="H55" s="351"/>
      <c r="I55" s="351"/>
      <c r="J55" s="351"/>
      <c r="K55" s="351"/>
      <c r="L55" s="351">
        <v>84772</v>
      </c>
      <c r="M55" s="351">
        <v>210578</v>
      </c>
      <c r="N55" s="351">
        <v>1284</v>
      </c>
    </row>
    <row r="56" spans="1:14" ht="15" customHeight="1">
      <c r="A56" s="154" t="s">
        <v>361</v>
      </c>
      <c r="B56" s="145" t="s">
        <v>362</v>
      </c>
      <c r="C56" s="349"/>
      <c r="D56" s="349"/>
      <c r="E56" s="349"/>
      <c r="F56" s="349"/>
      <c r="G56" s="349"/>
      <c r="H56" s="349"/>
      <c r="I56" s="349"/>
      <c r="J56" s="349"/>
      <c r="K56" s="349"/>
      <c r="L56" s="349"/>
      <c r="M56" s="349"/>
      <c r="N56" s="349"/>
    </row>
    <row r="57" spans="1:14" ht="15" customHeight="1">
      <c r="A57" s="141">
        <v>1</v>
      </c>
      <c r="B57" s="142" t="s">
        <v>363</v>
      </c>
      <c r="C57" s="349">
        <v>37980</v>
      </c>
      <c r="D57" s="349">
        <v>20934</v>
      </c>
      <c r="E57" s="349">
        <v>12371</v>
      </c>
      <c r="F57" s="349">
        <v>12651</v>
      </c>
      <c r="G57" s="349">
        <v>7412</v>
      </c>
      <c r="H57" s="349">
        <v>0</v>
      </c>
      <c r="I57" s="349">
        <v>0</v>
      </c>
      <c r="J57" s="349">
        <v>0</v>
      </c>
      <c r="K57" s="349">
        <v>0</v>
      </c>
      <c r="L57" s="349">
        <v>161178</v>
      </c>
      <c r="M57" s="349">
        <v>133970</v>
      </c>
      <c r="N57" s="349">
        <v>158362</v>
      </c>
    </row>
    <row r="58" spans="1:14" ht="15" customHeight="1">
      <c r="A58" s="144">
        <v>2</v>
      </c>
      <c r="B58" s="143" t="s">
        <v>365</v>
      </c>
      <c r="C58" s="349">
        <v>206580</v>
      </c>
      <c r="D58" s="349">
        <v>58048</v>
      </c>
      <c r="E58" s="349">
        <v>69526</v>
      </c>
      <c r="F58" s="349"/>
      <c r="G58" s="349"/>
      <c r="H58" s="349"/>
      <c r="I58" s="349"/>
      <c r="J58" s="349"/>
      <c r="K58" s="349"/>
      <c r="L58" s="349">
        <v>262865</v>
      </c>
      <c r="M58" s="349">
        <v>248887</v>
      </c>
      <c r="N58" s="349">
        <v>262865</v>
      </c>
    </row>
    <row r="59" spans="1:14" ht="15" customHeight="1">
      <c r="A59" s="144">
        <v>3</v>
      </c>
      <c r="B59" s="143" t="s">
        <v>410</v>
      </c>
      <c r="C59" s="349">
        <v>50000</v>
      </c>
      <c r="D59" s="349">
        <v>31924</v>
      </c>
      <c r="E59" s="349">
        <v>21955</v>
      </c>
      <c r="F59" s="349"/>
      <c r="G59" s="349"/>
      <c r="H59" s="349"/>
      <c r="I59" s="349"/>
      <c r="J59" s="349"/>
      <c r="K59" s="349"/>
      <c r="L59" s="349">
        <v>321536</v>
      </c>
      <c r="M59" s="349">
        <v>211330</v>
      </c>
      <c r="N59" s="349">
        <v>289382</v>
      </c>
    </row>
    <row r="60" spans="1:14" ht="15.75">
      <c r="A60" s="154"/>
      <c r="B60" s="145" t="s">
        <v>367</v>
      </c>
      <c r="C60" s="351">
        <v>294560</v>
      </c>
      <c r="D60" s="351">
        <v>110906</v>
      </c>
      <c r="E60" s="351">
        <v>103852</v>
      </c>
      <c r="F60" s="351"/>
      <c r="G60" s="351"/>
      <c r="H60" s="351"/>
      <c r="I60" s="351"/>
      <c r="J60" s="351"/>
      <c r="K60" s="351"/>
      <c r="L60" s="351">
        <v>745579</v>
      </c>
      <c r="M60" s="351">
        <v>594187</v>
      </c>
      <c r="N60" s="351">
        <v>710609</v>
      </c>
    </row>
    <row r="61" spans="1:14" ht="14.25" customHeight="1">
      <c r="A61" s="145" t="s">
        <v>368</v>
      </c>
      <c r="B61" s="147"/>
      <c r="C61" s="351">
        <v>522440</v>
      </c>
      <c r="D61" s="351">
        <v>135780</v>
      </c>
      <c r="E61" s="351">
        <v>206111</v>
      </c>
      <c r="F61" s="351"/>
      <c r="G61" s="351"/>
      <c r="H61" s="351"/>
      <c r="I61" s="351"/>
      <c r="J61" s="351"/>
      <c r="K61" s="351"/>
      <c r="L61" s="351">
        <v>1068896</v>
      </c>
      <c r="M61" s="351">
        <v>1551298</v>
      </c>
      <c r="N61" s="351">
        <v>883439</v>
      </c>
    </row>
    <row r="62" spans="1:14" ht="15.75">
      <c r="A62" s="145" t="s">
        <v>518</v>
      </c>
      <c r="B62" s="142"/>
      <c r="C62" s="351">
        <v>817000</v>
      </c>
      <c r="D62" s="351">
        <v>246686</v>
      </c>
      <c r="E62" s="351">
        <v>309963</v>
      </c>
      <c r="F62" s="351"/>
      <c r="G62" s="369"/>
      <c r="H62" s="351"/>
      <c r="I62" s="369"/>
      <c r="J62" s="342"/>
      <c r="K62" s="369"/>
      <c r="L62" s="370">
        <v>1814475</v>
      </c>
      <c r="M62" s="370">
        <v>2145485</v>
      </c>
      <c r="N62" s="370">
        <v>1594048</v>
      </c>
    </row>
    <row r="63" spans="1:14" ht="14.25" customHeight="1">
      <c r="A63" s="154" t="s">
        <v>370</v>
      </c>
      <c r="B63" s="145" t="s">
        <v>371</v>
      </c>
      <c r="C63" s="349"/>
      <c r="D63" s="349"/>
      <c r="E63" s="349"/>
      <c r="F63" s="349"/>
      <c r="G63" s="349"/>
      <c r="H63" s="349"/>
      <c r="I63" s="349"/>
      <c r="J63" s="349"/>
      <c r="K63" s="349"/>
      <c r="L63" s="349"/>
      <c r="M63" s="349"/>
      <c r="N63" s="349"/>
    </row>
    <row r="64" spans="1:14" ht="14.25" customHeight="1">
      <c r="A64" s="144">
        <v>1</v>
      </c>
      <c r="B64" s="143" t="s">
        <v>372</v>
      </c>
      <c r="C64" s="349">
        <v>0</v>
      </c>
      <c r="D64" s="349">
        <v>0</v>
      </c>
      <c r="E64" s="349">
        <v>0</v>
      </c>
      <c r="F64" s="349"/>
      <c r="G64" s="349"/>
      <c r="H64" s="349"/>
      <c r="I64" s="349"/>
      <c r="J64" s="349"/>
      <c r="K64" s="349"/>
      <c r="L64" s="349">
        <v>0</v>
      </c>
      <c r="M64" s="349">
        <v>0</v>
      </c>
      <c r="N64" s="349">
        <v>0</v>
      </c>
    </row>
    <row r="65" spans="1:14" ht="15" customHeight="1">
      <c r="A65" s="156">
        <v>2</v>
      </c>
      <c r="B65" s="157" t="s">
        <v>373</v>
      </c>
      <c r="C65" s="349">
        <v>183000</v>
      </c>
      <c r="D65" s="349">
        <v>19907</v>
      </c>
      <c r="E65" s="349">
        <v>4849</v>
      </c>
      <c r="F65" s="349"/>
      <c r="G65" s="349"/>
      <c r="H65" s="349"/>
      <c r="I65" s="349"/>
      <c r="J65" s="349"/>
      <c r="K65" s="349"/>
      <c r="L65" s="349">
        <v>2074523</v>
      </c>
      <c r="M65" s="349">
        <v>709313</v>
      </c>
      <c r="N65" s="349">
        <v>1859197</v>
      </c>
    </row>
    <row r="66" spans="1:14" ht="14.25" customHeight="1">
      <c r="A66" s="141"/>
      <c r="B66" s="145" t="s">
        <v>375</v>
      </c>
      <c r="C66" s="351">
        <v>183000</v>
      </c>
      <c r="D66" s="351">
        <v>19907</v>
      </c>
      <c r="E66" s="351">
        <v>4849</v>
      </c>
      <c r="F66" s="351"/>
      <c r="G66" s="369"/>
      <c r="H66" s="351"/>
      <c r="I66" s="369"/>
      <c r="J66" s="342"/>
      <c r="K66" s="369"/>
      <c r="L66" s="351">
        <v>2074523</v>
      </c>
      <c r="M66" s="351">
        <v>709313</v>
      </c>
      <c r="N66" s="351">
        <v>1859197</v>
      </c>
    </row>
    <row r="67" spans="1:14" ht="14.25" customHeight="1">
      <c r="A67" s="158" t="s">
        <v>376</v>
      </c>
      <c r="B67" s="159" t="s">
        <v>377</v>
      </c>
      <c r="C67" s="349">
        <v>0</v>
      </c>
      <c r="D67" s="349">
        <v>0</v>
      </c>
      <c r="E67" s="349">
        <v>0</v>
      </c>
      <c r="F67" s="349"/>
      <c r="G67" s="349"/>
      <c r="H67" s="349"/>
      <c r="I67" s="349"/>
      <c r="J67" s="349"/>
      <c r="K67" s="349"/>
      <c r="L67" s="349">
        <v>0</v>
      </c>
      <c r="M67" s="349">
        <v>0</v>
      </c>
      <c r="N67" s="361">
        <v>0</v>
      </c>
    </row>
    <row r="68" spans="1:14" ht="14.25" customHeight="1">
      <c r="A68" s="158"/>
      <c r="B68" s="159" t="s">
        <v>378</v>
      </c>
      <c r="C68" s="349">
        <v>0</v>
      </c>
      <c r="D68" s="349">
        <v>0</v>
      </c>
      <c r="E68" s="349">
        <v>0</v>
      </c>
      <c r="F68" s="349"/>
      <c r="G68" s="349"/>
      <c r="H68" s="349"/>
      <c r="I68" s="349"/>
      <c r="J68" s="349"/>
      <c r="K68" s="349"/>
      <c r="L68" s="349">
        <v>0</v>
      </c>
      <c r="M68" s="349">
        <v>0</v>
      </c>
      <c r="N68" s="361">
        <v>0</v>
      </c>
    </row>
    <row r="69" spans="1:14" ht="15.75">
      <c r="A69" s="158"/>
      <c r="B69" s="159" t="s">
        <v>537</v>
      </c>
      <c r="C69" s="340">
        <v>1000000</v>
      </c>
      <c r="D69" s="340">
        <v>266593</v>
      </c>
      <c r="E69" s="340">
        <v>314812</v>
      </c>
      <c r="F69" s="340"/>
      <c r="G69" s="340"/>
      <c r="H69" s="340"/>
      <c r="I69" s="340"/>
      <c r="J69" s="340"/>
      <c r="K69" s="340"/>
      <c r="L69" s="340">
        <v>3888998</v>
      </c>
      <c r="M69" s="340">
        <v>2854798</v>
      </c>
      <c r="N69" s="340">
        <v>3453245</v>
      </c>
    </row>
  </sheetData>
  <mergeCells count="15">
    <mergeCell ref="J8:K8"/>
    <mergeCell ref="M8:N8"/>
    <mergeCell ref="A1:N1"/>
    <mergeCell ref="A2:N2"/>
    <mergeCell ref="L3:N3"/>
    <mergeCell ref="A4:A7"/>
    <mergeCell ref="B4:B7"/>
    <mergeCell ref="D4:E4"/>
    <mergeCell ref="H4:I4"/>
    <mergeCell ref="L4:M6"/>
    <mergeCell ref="N4:N7"/>
    <mergeCell ref="D5:E5"/>
    <mergeCell ref="F5:G5"/>
    <mergeCell ref="H5:I5"/>
    <mergeCell ref="J5:K5"/>
  </mergeCells>
  <pageMargins left="0.7" right="0.7" top="0.75" bottom="0.75" header="0.3" footer="0.3"/>
  <legacyDrawing r:id="rId1"/>
</worksheet>
</file>

<file path=xl/worksheets/sheet23.xml><?xml version="1.0" encoding="utf-8"?>
<worksheet xmlns="http://schemas.openxmlformats.org/spreadsheetml/2006/main" xmlns:r="http://schemas.openxmlformats.org/officeDocument/2006/relationships">
  <dimension ref="A1:E46"/>
  <sheetViews>
    <sheetView tabSelected="1" topLeftCell="A13" workbookViewId="0">
      <selection activeCell="E15" sqref="E15"/>
    </sheetView>
  </sheetViews>
  <sheetFormatPr defaultRowHeight="15.75"/>
  <cols>
    <col min="1" max="1" width="4.5703125" style="226" customWidth="1"/>
    <col min="2" max="2" width="81.5703125" style="226" customWidth="1"/>
    <col min="3" max="3" width="11.85546875" style="226" customWidth="1"/>
    <col min="4" max="4" width="12.28515625" style="226" customWidth="1"/>
    <col min="5" max="256" width="9.140625" style="228"/>
    <col min="257" max="257" width="4.5703125" style="228" customWidth="1"/>
    <col min="258" max="258" width="81.5703125" style="228" customWidth="1"/>
    <col min="259" max="259" width="11.85546875" style="228" customWidth="1"/>
    <col min="260" max="260" width="12.28515625" style="228" customWidth="1"/>
    <col min="261" max="512" width="9.140625" style="228"/>
    <col min="513" max="513" width="4.5703125" style="228" customWidth="1"/>
    <col min="514" max="514" width="81.5703125" style="228" customWidth="1"/>
    <col min="515" max="515" width="11.85546875" style="228" customWidth="1"/>
    <col min="516" max="516" width="12.28515625" style="228" customWidth="1"/>
    <col min="517" max="768" width="9.140625" style="228"/>
    <col min="769" max="769" width="4.5703125" style="228" customWidth="1"/>
    <col min="770" max="770" width="81.5703125" style="228" customWidth="1"/>
    <col min="771" max="771" width="11.85546875" style="228" customWidth="1"/>
    <col min="772" max="772" width="12.28515625" style="228" customWidth="1"/>
    <col min="773" max="1024" width="9.140625" style="228"/>
    <col min="1025" max="1025" width="4.5703125" style="228" customWidth="1"/>
    <col min="1026" max="1026" width="81.5703125" style="228" customWidth="1"/>
    <col min="1027" max="1027" width="11.85546875" style="228" customWidth="1"/>
    <col min="1028" max="1028" width="12.28515625" style="228" customWidth="1"/>
    <col min="1029" max="1280" width="9.140625" style="228"/>
    <col min="1281" max="1281" width="4.5703125" style="228" customWidth="1"/>
    <col min="1282" max="1282" width="81.5703125" style="228" customWidth="1"/>
    <col min="1283" max="1283" width="11.85546875" style="228" customWidth="1"/>
    <col min="1284" max="1284" width="12.28515625" style="228" customWidth="1"/>
    <col min="1285" max="1536" width="9.140625" style="228"/>
    <col min="1537" max="1537" width="4.5703125" style="228" customWidth="1"/>
    <col min="1538" max="1538" width="81.5703125" style="228" customWidth="1"/>
    <col min="1539" max="1539" width="11.85546875" style="228" customWidth="1"/>
    <col min="1540" max="1540" width="12.28515625" style="228" customWidth="1"/>
    <col min="1541" max="1792" width="9.140625" style="228"/>
    <col min="1793" max="1793" width="4.5703125" style="228" customWidth="1"/>
    <col min="1794" max="1794" width="81.5703125" style="228" customWidth="1"/>
    <col min="1795" max="1795" width="11.85546875" style="228" customWidth="1"/>
    <col min="1796" max="1796" width="12.28515625" style="228" customWidth="1"/>
    <col min="1797" max="2048" width="9.140625" style="228"/>
    <col min="2049" max="2049" width="4.5703125" style="228" customWidth="1"/>
    <col min="2050" max="2050" width="81.5703125" style="228" customWidth="1"/>
    <col min="2051" max="2051" width="11.85546875" style="228" customWidth="1"/>
    <col min="2052" max="2052" width="12.28515625" style="228" customWidth="1"/>
    <col min="2053" max="2304" width="9.140625" style="228"/>
    <col min="2305" max="2305" width="4.5703125" style="228" customWidth="1"/>
    <col min="2306" max="2306" width="81.5703125" style="228" customWidth="1"/>
    <col min="2307" max="2307" width="11.85546875" style="228" customWidth="1"/>
    <col min="2308" max="2308" width="12.28515625" style="228" customWidth="1"/>
    <col min="2309" max="2560" width="9.140625" style="228"/>
    <col min="2561" max="2561" width="4.5703125" style="228" customWidth="1"/>
    <col min="2562" max="2562" width="81.5703125" style="228" customWidth="1"/>
    <col min="2563" max="2563" width="11.85546875" style="228" customWidth="1"/>
    <col min="2564" max="2564" width="12.28515625" style="228" customWidth="1"/>
    <col min="2565" max="2816" width="9.140625" style="228"/>
    <col min="2817" max="2817" width="4.5703125" style="228" customWidth="1"/>
    <col min="2818" max="2818" width="81.5703125" style="228" customWidth="1"/>
    <col min="2819" max="2819" width="11.85546875" style="228" customWidth="1"/>
    <col min="2820" max="2820" width="12.28515625" style="228" customWidth="1"/>
    <col min="2821" max="3072" width="9.140625" style="228"/>
    <col min="3073" max="3073" width="4.5703125" style="228" customWidth="1"/>
    <col min="3074" max="3074" width="81.5703125" style="228" customWidth="1"/>
    <col min="3075" max="3075" width="11.85546875" style="228" customWidth="1"/>
    <col min="3076" max="3076" width="12.28515625" style="228" customWidth="1"/>
    <col min="3077" max="3328" width="9.140625" style="228"/>
    <col min="3329" max="3329" width="4.5703125" style="228" customWidth="1"/>
    <col min="3330" max="3330" width="81.5703125" style="228" customWidth="1"/>
    <col min="3331" max="3331" width="11.85546875" style="228" customWidth="1"/>
    <col min="3332" max="3332" width="12.28515625" style="228" customWidth="1"/>
    <col min="3333" max="3584" width="9.140625" style="228"/>
    <col min="3585" max="3585" width="4.5703125" style="228" customWidth="1"/>
    <col min="3586" max="3586" width="81.5703125" style="228" customWidth="1"/>
    <col min="3587" max="3587" width="11.85546875" style="228" customWidth="1"/>
    <col min="3588" max="3588" width="12.28515625" style="228" customWidth="1"/>
    <col min="3589" max="3840" width="9.140625" style="228"/>
    <col min="3841" max="3841" width="4.5703125" style="228" customWidth="1"/>
    <col min="3842" max="3842" width="81.5703125" style="228" customWidth="1"/>
    <col min="3843" max="3843" width="11.85546875" style="228" customWidth="1"/>
    <col min="3844" max="3844" width="12.28515625" style="228" customWidth="1"/>
    <col min="3845" max="4096" width="9.140625" style="228"/>
    <col min="4097" max="4097" width="4.5703125" style="228" customWidth="1"/>
    <col min="4098" max="4098" width="81.5703125" style="228" customWidth="1"/>
    <col min="4099" max="4099" width="11.85546875" style="228" customWidth="1"/>
    <col min="4100" max="4100" width="12.28515625" style="228" customWidth="1"/>
    <col min="4101" max="4352" width="9.140625" style="228"/>
    <col min="4353" max="4353" width="4.5703125" style="228" customWidth="1"/>
    <col min="4354" max="4354" width="81.5703125" style="228" customWidth="1"/>
    <col min="4355" max="4355" width="11.85546875" style="228" customWidth="1"/>
    <col min="4356" max="4356" width="12.28515625" style="228" customWidth="1"/>
    <col min="4357" max="4608" width="9.140625" style="228"/>
    <col min="4609" max="4609" width="4.5703125" style="228" customWidth="1"/>
    <col min="4610" max="4610" width="81.5703125" style="228" customWidth="1"/>
    <col min="4611" max="4611" width="11.85546875" style="228" customWidth="1"/>
    <col min="4612" max="4612" width="12.28515625" style="228" customWidth="1"/>
    <col min="4613" max="4864" width="9.140625" style="228"/>
    <col min="4865" max="4865" width="4.5703125" style="228" customWidth="1"/>
    <col min="4866" max="4866" width="81.5703125" style="228" customWidth="1"/>
    <col min="4867" max="4867" width="11.85546875" style="228" customWidth="1"/>
    <col min="4868" max="4868" width="12.28515625" style="228" customWidth="1"/>
    <col min="4869" max="5120" width="9.140625" style="228"/>
    <col min="5121" max="5121" width="4.5703125" style="228" customWidth="1"/>
    <col min="5122" max="5122" width="81.5703125" style="228" customWidth="1"/>
    <col min="5123" max="5123" width="11.85546875" style="228" customWidth="1"/>
    <col min="5124" max="5124" width="12.28515625" style="228" customWidth="1"/>
    <col min="5125" max="5376" width="9.140625" style="228"/>
    <col min="5377" max="5377" width="4.5703125" style="228" customWidth="1"/>
    <col min="5378" max="5378" width="81.5703125" style="228" customWidth="1"/>
    <col min="5379" max="5379" width="11.85546875" style="228" customWidth="1"/>
    <col min="5380" max="5380" width="12.28515625" style="228" customWidth="1"/>
    <col min="5381" max="5632" width="9.140625" style="228"/>
    <col min="5633" max="5633" width="4.5703125" style="228" customWidth="1"/>
    <col min="5634" max="5634" width="81.5703125" style="228" customWidth="1"/>
    <col min="5635" max="5635" width="11.85546875" style="228" customWidth="1"/>
    <col min="5636" max="5636" width="12.28515625" style="228" customWidth="1"/>
    <col min="5637" max="5888" width="9.140625" style="228"/>
    <col min="5889" max="5889" width="4.5703125" style="228" customWidth="1"/>
    <col min="5890" max="5890" width="81.5703125" style="228" customWidth="1"/>
    <col min="5891" max="5891" width="11.85546875" style="228" customWidth="1"/>
    <col min="5892" max="5892" width="12.28515625" style="228" customWidth="1"/>
    <col min="5893" max="6144" width="9.140625" style="228"/>
    <col min="6145" max="6145" width="4.5703125" style="228" customWidth="1"/>
    <col min="6146" max="6146" width="81.5703125" style="228" customWidth="1"/>
    <col min="6147" max="6147" width="11.85546875" style="228" customWidth="1"/>
    <col min="6148" max="6148" width="12.28515625" style="228" customWidth="1"/>
    <col min="6149" max="6400" width="9.140625" style="228"/>
    <col min="6401" max="6401" width="4.5703125" style="228" customWidth="1"/>
    <col min="6402" max="6402" width="81.5703125" style="228" customWidth="1"/>
    <col min="6403" max="6403" width="11.85546875" style="228" customWidth="1"/>
    <col min="6404" max="6404" width="12.28515625" style="228" customWidth="1"/>
    <col min="6405" max="6656" width="9.140625" style="228"/>
    <col min="6657" max="6657" width="4.5703125" style="228" customWidth="1"/>
    <col min="6658" max="6658" width="81.5703125" style="228" customWidth="1"/>
    <col min="6659" max="6659" width="11.85546875" style="228" customWidth="1"/>
    <col min="6660" max="6660" width="12.28515625" style="228" customWidth="1"/>
    <col min="6661" max="6912" width="9.140625" style="228"/>
    <col min="6913" max="6913" width="4.5703125" style="228" customWidth="1"/>
    <col min="6914" max="6914" width="81.5703125" style="228" customWidth="1"/>
    <col min="6915" max="6915" width="11.85546875" style="228" customWidth="1"/>
    <col min="6916" max="6916" width="12.28515625" style="228" customWidth="1"/>
    <col min="6917" max="7168" width="9.140625" style="228"/>
    <col min="7169" max="7169" width="4.5703125" style="228" customWidth="1"/>
    <col min="7170" max="7170" width="81.5703125" style="228" customWidth="1"/>
    <col min="7171" max="7171" width="11.85546875" style="228" customWidth="1"/>
    <col min="7172" max="7172" width="12.28515625" style="228" customWidth="1"/>
    <col min="7173" max="7424" width="9.140625" style="228"/>
    <col min="7425" max="7425" width="4.5703125" style="228" customWidth="1"/>
    <col min="7426" max="7426" width="81.5703125" style="228" customWidth="1"/>
    <col min="7427" max="7427" width="11.85546875" style="228" customWidth="1"/>
    <col min="7428" max="7428" width="12.28515625" style="228" customWidth="1"/>
    <col min="7429" max="7680" width="9.140625" style="228"/>
    <col min="7681" max="7681" width="4.5703125" style="228" customWidth="1"/>
    <col min="7682" max="7682" width="81.5703125" style="228" customWidth="1"/>
    <col min="7683" max="7683" width="11.85546875" style="228" customWidth="1"/>
    <col min="7684" max="7684" width="12.28515625" style="228" customWidth="1"/>
    <col min="7685" max="7936" width="9.140625" style="228"/>
    <col min="7937" max="7937" width="4.5703125" style="228" customWidth="1"/>
    <col min="7938" max="7938" width="81.5703125" style="228" customWidth="1"/>
    <col min="7939" max="7939" width="11.85546875" style="228" customWidth="1"/>
    <col min="7940" max="7940" width="12.28515625" style="228" customWidth="1"/>
    <col min="7941" max="8192" width="9.140625" style="228"/>
    <col min="8193" max="8193" width="4.5703125" style="228" customWidth="1"/>
    <col min="8194" max="8194" width="81.5703125" style="228" customWidth="1"/>
    <col min="8195" max="8195" width="11.85546875" style="228" customWidth="1"/>
    <col min="8196" max="8196" width="12.28515625" style="228" customWidth="1"/>
    <col min="8197" max="8448" width="9.140625" style="228"/>
    <col min="8449" max="8449" width="4.5703125" style="228" customWidth="1"/>
    <col min="8450" max="8450" width="81.5703125" style="228" customWidth="1"/>
    <col min="8451" max="8451" width="11.85546875" style="228" customWidth="1"/>
    <col min="8452" max="8452" width="12.28515625" style="228" customWidth="1"/>
    <col min="8453" max="8704" width="9.140625" style="228"/>
    <col min="8705" max="8705" width="4.5703125" style="228" customWidth="1"/>
    <col min="8706" max="8706" width="81.5703125" style="228" customWidth="1"/>
    <col min="8707" max="8707" width="11.85546875" style="228" customWidth="1"/>
    <col min="8708" max="8708" width="12.28515625" style="228" customWidth="1"/>
    <col min="8709" max="8960" width="9.140625" style="228"/>
    <col min="8961" max="8961" width="4.5703125" style="228" customWidth="1"/>
    <col min="8962" max="8962" width="81.5703125" style="228" customWidth="1"/>
    <col min="8963" max="8963" width="11.85546875" style="228" customWidth="1"/>
    <col min="8964" max="8964" width="12.28515625" style="228" customWidth="1"/>
    <col min="8965" max="9216" width="9.140625" style="228"/>
    <col min="9217" max="9217" width="4.5703125" style="228" customWidth="1"/>
    <col min="9218" max="9218" width="81.5703125" style="228" customWidth="1"/>
    <col min="9219" max="9219" width="11.85546875" style="228" customWidth="1"/>
    <col min="9220" max="9220" width="12.28515625" style="228" customWidth="1"/>
    <col min="9221" max="9472" width="9.140625" style="228"/>
    <col min="9473" max="9473" width="4.5703125" style="228" customWidth="1"/>
    <col min="9474" max="9474" width="81.5703125" style="228" customWidth="1"/>
    <col min="9475" max="9475" width="11.85546875" style="228" customWidth="1"/>
    <col min="9476" max="9476" width="12.28515625" style="228" customWidth="1"/>
    <col min="9477" max="9728" width="9.140625" style="228"/>
    <col min="9729" max="9729" width="4.5703125" style="228" customWidth="1"/>
    <col min="9730" max="9730" width="81.5703125" style="228" customWidth="1"/>
    <col min="9731" max="9731" width="11.85546875" style="228" customWidth="1"/>
    <col min="9732" max="9732" width="12.28515625" style="228" customWidth="1"/>
    <col min="9733" max="9984" width="9.140625" style="228"/>
    <col min="9985" max="9985" width="4.5703125" style="228" customWidth="1"/>
    <col min="9986" max="9986" width="81.5703125" style="228" customWidth="1"/>
    <col min="9987" max="9987" width="11.85546875" style="228" customWidth="1"/>
    <col min="9988" max="9988" width="12.28515625" style="228" customWidth="1"/>
    <col min="9989" max="10240" width="9.140625" style="228"/>
    <col min="10241" max="10241" width="4.5703125" style="228" customWidth="1"/>
    <col min="10242" max="10242" width="81.5703125" style="228" customWidth="1"/>
    <col min="10243" max="10243" width="11.85546875" style="228" customWidth="1"/>
    <col min="10244" max="10244" width="12.28515625" style="228" customWidth="1"/>
    <col min="10245" max="10496" width="9.140625" style="228"/>
    <col min="10497" max="10497" width="4.5703125" style="228" customWidth="1"/>
    <col min="10498" max="10498" width="81.5703125" style="228" customWidth="1"/>
    <col min="10499" max="10499" width="11.85546875" style="228" customWidth="1"/>
    <col min="10500" max="10500" width="12.28515625" style="228" customWidth="1"/>
    <col min="10501" max="10752" width="9.140625" style="228"/>
    <col min="10753" max="10753" width="4.5703125" style="228" customWidth="1"/>
    <col min="10754" max="10754" width="81.5703125" style="228" customWidth="1"/>
    <col min="10755" max="10755" width="11.85546875" style="228" customWidth="1"/>
    <col min="10756" max="10756" width="12.28515625" style="228" customWidth="1"/>
    <col min="10757" max="11008" width="9.140625" style="228"/>
    <col min="11009" max="11009" width="4.5703125" style="228" customWidth="1"/>
    <col min="11010" max="11010" width="81.5703125" style="228" customWidth="1"/>
    <col min="11011" max="11011" width="11.85546875" style="228" customWidth="1"/>
    <col min="11012" max="11012" width="12.28515625" style="228" customWidth="1"/>
    <col min="11013" max="11264" width="9.140625" style="228"/>
    <col min="11265" max="11265" width="4.5703125" style="228" customWidth="1"/>
    <col min="11266" max="11266" width="81.5703125" style="228" customWidth="1"/>
    <col min="11267" max="11267" width="11.85546875" style="228" customWidth="1"/>
    <col min="11268" max="11268" width="12.28515625" style="228" customWidth="1"/>
    <col min="11269" max="11520" width="9.140625" style="228"/>
    <col min="11521" max="11521" width="4.5703125" style="228" customWidth="1"/>
    <col min="11522" max="11522" width="81.5703125" style="228" customWidth="1"/>
    <col min="11523" max="11523" width="11.85546875" style="228" customWidth="1"/>
    <col min="11524" max="11524" width="12.28515625" style="228" customWidth="1"/>
    <col min="11525" max="11776" width="9.140625" style="228"/>
    <col min="11777" max="11777" width="4.5703125" style="228" customWidth="1"/>
    <col min="11778" max="11778" width="81.5703125" style="228" customWidth="1"/>
    <col min="11779" max="11779" width="11.85546875" style="228" customWidth="1"/>
    <col min="11780" max="11780" width="12.28515625" style="228" customWidth="1"/>
    <col min="11781" max="12032" width="9.140625" style="228"/>
    <col min="12033" max="12033" width="4.5703125" style="228" customWidth="1"/>
    <col min="12034" max="12034" width="81.5703125" style="228" customWidth="1"/>
    <col min="12035" max="12035" width="11.85546875" style="228" customWidth="1"/>
    <col min="12036" max="12036" width="12.28515625" style="228" customWidth="1"/>
    <col min="12037" max="12288" width="9.140625" style="228"/>
    <col min="12289" max="12289" width="4.5703125" style="228" customWidth="1"/>
    <col min="12290" max="12290" width="81.5703125" style="228" customWidth="1"/>
    <col min="12291" max="12291" width="11.85546875" style="228" customWidth="1"/>
    <col min="12292" max="12292" width="12.28515625" style="228" customWidth="1"/>
    <col min="12293" max="12544" width="9.140625" style="228"/>
    <col min="12545" max="12545" width="4.5703125" style="228" customWidth="1"/>
    <col min="12546" max="12546" width="81.5703125" style="228" customWidth="1"/>
    <col min="12547" max="12547" width="11.85546875" style="228" customWidth="1"/>
    <col min="12548" max="12548" width="12.28515625" style="228" customWidth="1"/>
    <col min="12549" max="12800" width="9.140625" style="228"/>
    <col min="12801" max="12801" width="4.5703125" style="228" customWidth="1"/>
    <col min="12802" max="12802" width="81.5703125" style="228" customWidth="1"/>
    <col min="12803" max="12803" width="11.85546875" style="228" customWidth="1"/>
    <col min="12804" max="12804" width="12.28515625" style="228" customWidth="1"/>
    <col min="12805" max="13056" width="9.140625" style="228"/>
    <col min="13057" max="13057" width="4.5703125" style="228" customWidth="1"/>
    <col min="13058" max="13058" width="81.5703125" style="228" customWidth="1"/>
    <col min="13059" max="13059" width="11.85546875" style="228" customWidth="1"/>
    <col min="13060" max="13060" width="12.28515625" style="228" customWidth="1"/>
    <col min="13061" max="13312" width="9.140625" style="228"/>
    <col min="13313" max="13313" width="4.5703125" style="228" customWidth="1"/>
    <col min="13314" max="13314" width="81.5703125" style="228" customWidth="1"/>
    <col min="13315" max="13315" width="11.85546875" style="228" customWidth="1"/>
    <col min="13316" max="13316" width="12.28515625" style="228" customWidth="1"/>
    <col min="13317" max="13568" width="9.140625" style="228"/>
    <col min="13569" max="13569" width="4.5703125" style="228" customWidth="1"/>
    <col min="13570" max="13570" width="81.5703125" style="228" customWidth="1"/>
    <col min="13571" max="13571" width="11.85546875" style="228" customWidth="1"/>
    <col min="13572" max="13572" width="12.28515625" style="228" customWidth="1"/>
    <col min="13573" max="13824" width="9.140625" style="228"/>
    <col min="13825" max="13825" width="4.5703125" style="228" customWidth="1"/>
    <col min="13826" max="13826" width="81.5703125" style="228" customWidth="1"/>
    <col min="13827" max="13827" width="11.85546875" style="228" customWidth="1"/>
    <col min="13828" max="13828" width="12.28515625" style="228" customWidth="1"/>
    <col min="13829" max="14080" width="9.140625" style="228"/>
    <col min="14081" max="14081" width="4.5703125" style="228" customWidth="1"/>
    <col min="14082" max="14082" width="81.5703125" style="228" customWidth="1"/>
    <col min="14083" max="14083" width="11.85546875" style="228" customWidth="1"/>
    <col min="14084" max="14084" width="12.28515625" style="228" customWidth="1"/>
    <col min="14085" max="14336" width="9.140625" style="228"/>
    <col min="14337" max="14337" width="4.5703125" style="228" customWidth="1"/>
    <col min="14338" max="14338" width="81.5703125" style="228" customWidth="1"/>
    <col min="14339" max="14339" width="11.85546875" style="228" customWidth="1"/>
    <col min="14340" max="14340" width="12.28515625" style="228" customWidth="1"/>
    <col min="14341" max="14592" width="9.140625" style="228"/>
    <col min="14593" max="14593" width="4.5703125" style="228" customWidth="1"/>
    <col min="14594" max="14594" width="81.5703125" style="228" customWidth="1"/>
    <col min="14595" max="14595" width="11.85546875" style="228" customWidth="1"/>
    <col min="14596" max="14596" width="12.28515625" style="228" customWidth="1"/>
    <col min="14597" max="14848" width="9.140625" style="228"/>
    <col min="14849" max="14849" width="4.5703125" style="228" customWidth="1"/>
    <col min="14850" max="14850" width="81.5703125" style="228" customWidth="1"/>
    <col min="14851" max="14851" width="11.85546875" style="228" customWidth="1"/>
    <col min="14852" max="14852" width="12.28515625" style="228" customWidth="1"/>
    <col min="14853" max="15104" width="9.140625" style="228"/>
    <col min="15105" max="15105" width="4.5703125" style="228" customWidth="1"/>
    <col min="15106" max="15106" width="81.5703125" style="228" customWidth="1"/>
    <col min="15107" max="15107" width="11.85546875" style="228" customWidth="1"/>
    <col min="15108" max="15108" width="12.28515625" style="228" customWidth="1"/>
    <col min="15109" max="15360" width="9.140625" style="228"/>
    <col min="15361" max="15361" width="4.5703125" style="228" customWidth="1"/>
    <col min="15362" max="15362" width="81.5703125" style="228" customWidth="1"/>
    <col min="15363" max="15363" width="11.85546875" style="228" customWidth="1"/>
    <col min="15364" max="15364" width="12.28515625" style="228" customWidth="1"/>
    <col min="15365" max="15616" width="9.140625" style="228"/>
    <col min="15617" max="15617" width="4.5703125" style="228" customWidth="1"/>
    <col min="15618" max="15618" width="81.5703125" style="228" customWidth="1"/>
    <col min="15619" max="15619" width="11.85546875" style="228" customWidth="1"/>
    <col min="15620" max="15620" width="12.28515625" style="228" customWidth="1"/>
    <col min="15621" max="15872" width="9.140625" style="228"/>
    <col min="15873" max="15873" width="4.5703125" style="228" customWidth="1"/>
    <col min="15874" max="15874" width="81.5703125" style="228" customWidth="1"/>
    <col min="15875" max="15875" width="11.85546875" style="228" customWidth="1"/>
    <col min="15876" max="15876" width="12.28515625" style="228" customWidth="1"/>
    <col min="15877" max="16128" width="9.140625" style="228"/>
    <col min="16129" max="16129" width="4.5703125" style="228" customWidth="1"/>
    <col min="16130" max="16130" width="81.5703125" style="228" customWidth="1"/>
    <col min="16131" max="16131" width="11.85546875" style="228" customWidth="1"/>
    <col min="16132" max="16132" width="12.28515625" style="228" customWidth="1"/>
    <col min="16133" max="16384" width="9.140625" style="228"/>
  </cols>
  <sheetData>
    <row r="1" spans="1:5">
      <c r="A1" s="577" t="s">
        <v>446</v>
      </c>
      <c r="B1" s="577"/>
      <c r="C1" s="577"/>
      <c r="D1" s="577"/>
    </row>
    <row r="2" spans="1:5">
      <c r="A2" s="678" t="s">
        <v>560</v>
      </c>
      <c r="B2" s="678"/>
      <c r="C2" s="678"/>
      <c r="D2" s="678"/>
    </row>
    <row r="3" spans="1:5">
      <c r="A3" s="168"/>
      <c r="B3" s="371" t="s">
        <v>561</v>
      </c>
      <c r="C3" s="168" t="s">
        <v>562</v>
      </c>
      <c r="D3" s="171"/>
    </row>
    <row r="4" spans="1:5">
      <c r="A4" s="372"/>
      <c r="B4" s="577" t="s">
        <v>563</v>
      </c>
      <c r="C4" s="577"/>
      <c r="D4" s="577"/>
      <c r="E4" s="175"/>
    </row>
    <row r="5" spans="1:5">
      <c r="A5" s="679" t="s">
        <v>564</v>
      </c>
      <c r="B5" s="679"/>
      <c r="C5" s="679"/>
      <c r="D5" s="679"/>
    </row>
    <row r="6" spans="1:5">
      <c r="A6" s="171"/>
      <c r="B6" s="171"/>
      <c r="C6" s="171"/>
      <c r="D6" s="373"/>
    </row>
    <row r="7" spans="1:5" s="233" customFormat="1" ht="43.5" customHeight="1">
      <c r="A7" s="232" t="s">
        <v>142</v>
      </c>
      <c r="B7" s="232" t="s">
        <v>452</v>
      </c>
      <c r="C7" s="232" t="s">
        <v>105</v>
      </c>
      <c r="D7" s="232" t="s">
        <v>565</v>
      </c>
    </row>
    <row r="8" spans="1:5">
      <c r="A8" s="165">
        <v>1</v>
      </c>
      <c r="B8" s="165">
        <v>2</v>
      </c>
      <c r="C8" s="165">
        <v>3</v>
      </c>
      <c r="D8" s="165">
        <v>4</v>
      </c>
    </row>
    <row r="9" spans="1:5">
      <c r="A9" s="372"/>
      <c r="B9" s="372"/>
      <c r="C9" s="372"/>
      <c r="D9" s="372"/>
    </row>
    <row r="10" spans="1:5">
      <c r="A10" s="165" t="s">
        <v>179</v>
      </c>
      <c r="B10" s="168" t="s">
        <v>566</v>
      </c>
      <c r="C10" s="372"/>
      <c r="D10" s="372"/>
    </row>
    <row r="11" spans="1:5">
      <c r="A11" s="165"/>
      <c r="B11" s="168"/>
      <c r="C11" s="372"/>
      <c r="D11" s="372"/>
    </row>
    <row r="12" spans="1:5">
      <c r="A12" s="372">
        <v>1</v>
      </c>
      <c r="B12" s="374" t="s">
        <v>567</v>
      </c>
      <c r="C12" s="375">
        <v>10125</v>
      </c>
      <c r="D12" s="375">
        <v>6765</v>
      </c>
      <c r="E12" s="243"/>
    </row>
    <row r="13" spans="1:5" ht="30.75" customHeight="1">
      <c r="A13" s="376">
        <v>2</v>
      </c>
      <c r="B13" s="377" t="s">
        <v>568</v>
      </c>
      <c r="C13" s="375">
        <v>10125</v>
      </c>
      <c r="D13" s="375">
        <v>6765</v>
      </c>
      <c r="E13" s="243"/>
    </row>
    <row r="14" spans="1:5">
      <c r="A14" s="376">
        <v>3</v>
      </c>
      <c r="B14" s="378" t="s">
        <v>569</v>
      </c>
      <c r="C14" s="375">
        <v>704061</v>
      </c>
      <c r="D14" s="375">
        <v>634279</v>
      </c>
      <c r="E14" s="243"/>
    </row>
    <row r="15" spans="1:5">
      <c r="A15" s="372">
        <v>4</v>
      </c>
      <c r="B15" s="379" t="s">
        <v>570</v>
      </c>
      <c r="C15" s="375">
        <v>106665</v>
      </c>
      <c r="D15" s="375">
        <v>98735</v>
      </c>
      <c r="E15" s="243"/>
    </row>
    <row r="16" spans="1:5">
      <c r="A16" s="165" t="s">
        <v>571</v>
      </c>
      <c r="B16" s="168" t="s">
        <v>572</v>
      </c>
      <c r="C16" s="375"/>
      <c r="D16" s="375"/>
      <c r="E16" s="243"/>
    </row>
    <row r="17" spans="1:5">
      <c r="A17" s="372"/>
      <c r="B17" s="372"/>
      <c r="C17" s="375"/>
      <c r="D17" s="375"/>
      <c r="E17" s="243"/>
    </row>
    <row r="18" spans="1:5">
      <c r="A18" s="372">
        <v>1</v>
      </c>
      <c r="B18" s="171" t="s">
        <v>573</v>
      </c>
      <c r="C18" s="375">
        <v>32630</v>
      </c>
      <c r="D18" s="375">
        <v>30300</v>
      </c>
      <c r="E18" s="243"/>
    </row>
    <row r="19" spans="1:5">
      <c r="A19" s="372">
        <v>2</v>
      </c>
      <c r="B19" s="380" t="s">
        <v>574</v>
      </c>
      <c r="C19" s="375">
        <v>47337</v>
      </c>
      <c r="D19" s="375">
        <v>41313</v>
      </c>
      <c r="E19" s="243"/>
    </row>
    <row r="20" spans="1:5" ht="19.5" customHeight="1">
      <c r="A20" s="372">
        <v>3</v>
      </c>
      <c r="B20" s="377" t="s">
        <v>575</v>
      </c>
      <c r="C20" s="375">
        <v>32630</v>
      </c>
      <c r="D20" s="375">
        <v>30300</v>
      </c>
      <c r="E20" s="243"/>
    </row>
    <row r="21" spans="1:5" ht="18.75" customHeight="1">
      <c r="A21" s="372">
        <v>4</v>
      </c>
      <c r="B21" s="377" t="s">
        <v>576</v>
      </c>
      <c r="C21" s="375">
        <v>47337</v>
      </c>
      <c r="D21" s="375">
        <v>41313</v>
      </c>
      <c r="E21" s="243"/>
    </row>
    <row r="22" spans="1:5">
      <c r="A22" s="376">
        <v>5</v>
      </c>
      <c r="B22" s="380" t="s">
        <v>577</v>
      </c>
      <c r="C22" s="375">
        <v>13657</v>
      </c>
      <c r="D22" s="375">
        <v>12177</v>
      </c>
      <c r="E22" s="243"/>
    </row>
    <row r="23" spans="1:5">
      <c r="A23" s="376">
        <v>6</v>
      </c>
      <c r="B23" s="380" t="s">
        <v>578</v>
      </c>
      <c r="C23" s="375">
        <v>29853</v>
      </c>
      <c r="D23" s="375">
        <v>27140</v>
      </c>
      <c r="E23" s="243"/>
    </row>
    <row r="24" spans="1:5">
      <c r="A24" s="376">
        <v>7</v>
      </c>
      <c r="B24" s="380" t="s">
        <v>579</v>
      </c>
      <c r="C24" s="375">
        <v>22328</v>
      </c>
      <c r="D24" s="375">
        <v>21776</v>
      </c>
      <c r="E24" s="243"/>
    </row>
    <row r="25" spans="1:5">
      <c r="A25" s="376">
        <v>8</v>
      </c>
      <c r="B25" s="380" t="s">
        <v>580</v>
      </c>
      <c r="C25" s="375">
        <v>23116</v>
      </c>
      <c r="D25" s="375">
        <v>20147</v>
      </c>
      <c r="E25" s="243"/>
    </row>
    <row r="26" spans="1:5">
      <c r="A26" s="372"/>
      <c r="B26" s="372"/>
      <c r="C26" s="375"/>
      <c r="D26" s="375"/>
      <c r="E26" s="243"/>
    </row>
    <row r="27" spans="1:5" ht="31.5">
      <c r="A27" s="164" t="s">
        <v>199</v>
      </c>
      <c r="B27" s="381" t="s">
        <v>581</v>
      </c>
      <c r="C27" s="375"/>
      <c r="D27" s="375"/>
      <c r="E27" s="243"/>
    </row>
    <row r="28" spans="1:5">
      <c r="A28" s="165"/>
      <c r="B28" s="168"/>
      <c r="C28" s="375"/>
      <c r="D28" s="375"/>
      <c r="E28" s="243"/>
    </row>
    <row r="29" spans="1:5">
      <c r="A29" s="376">
        <v>1</v>
      </c>
      <c r="B29" s="171" t="s">
        <v>582</v>
      </c>
      <c r="C29" s="375">
        <v>1</v>
      </c>
      <c r="D29" s="375">
        <v>1</v>
      </c>
      <c r="E29" s="243"/>
    </row>
    <row r="30" spans="1:5" ht="36.75" customHeight="1">
      <c r="A30" s="376">
        <v>2</v>
      </c>
      <c r="B30" s="380" t="s">
        <v>583</v>
      </c>
      <c r="C30" s="375">
        <v>1</v>
      </c>
      <c r="D30" s="375">
        <v>1</v>
      </c>
      <c r="E30" s="243"/>
    </row>
    <row r="31" spans="1:5">
      <c r="A31" s="376">
        <v>3</v>
      </c>
      <c r="B31" s="380" t="s">
        <v>584</v>
      </c>
      <c r="C31" s="375">
        <v>3960</v>
      </c>
      <c r="D31" s="375">
        <v>3960</v>
      </c>
      <c r="E31" s="243"/>
    </row>
    <row r="32" spans="1:5" ht="31.5">
      <c r="A32" s="376">
        <v>4</v>
      </c>
      <c r="B32" s="380" t="s">
        <v>585</v>
      </c>
      <c r="C32" s="375">
        <v>3960</v>
      </c>
      <c r="D32" s="375">
        <v>3960</v>
      </c>
      <c r="E32" s="243"/>
    </row>
    <row r="33" spans="1:5">
      <c r="A33" s="376">
        <v>5</v>
      </c>
      <c r="B33" s="380" t="s">
        <v>586</v>
      </c>
      <c r="C33" s="375">
        <v>1</v>
      </c>
      <c r="D33" s="375">
        <v>1</v>
      </c>
      <c r="E33" s="243"/>
    </row>
    <row r="34" spans="1:5">
      <c r="A34" s="376">
        <v>6</v>
      </c>
      <c r="B34" s="380" t="s">
        <v>587</v>
      </c>
      <c r="C34" s="375">
        <v>3960</v>
      </c>
      <c r="D34" s="375">
        <v>3960</v>
      </c>
      <c r="E34" s="243"/>
    </row>
    <row r="35" spans="1:5">
      <c r="A35" s="165" t="s">
        <v>588</v>
      </c>
      <c r="B35" s="168" t="s">
        <v>589</v>
      </c>
      <c r="C35" s="375"/>
      <c r="D35" s="375"/>
      <c r="E35" s="243"/>
    </row>
    <row r="36" spans="1:5">
      <c r="A36" s="376">
        <v>1</v>
      </c>
      <c r="B36" s="380" t="s">
        <v>590</v>
      </c>
      <c r="C36" s="375">
        <v>1130409</v>
      </c>
      <c r="D36" s="375">
        <v>1048766</v>
      </c>
      <c r="E36" s="243"/>
    </row>
    <row r="37" spans="1:5">
      <c r="A37" s="376">
        <v>2</v>
      </c>
      <c r="B37" s="380" t="s">
        <v>591</v>
      </c>
      <c r="C37" s="375">
        <v>1438440</v>
      </c>
      <c r="D37" s="375">
        <v>1310647</v>
      </c>
      <c r="E37" s="243"/>
    </row>
    <row r="38" spans="1:5">
      <c r="A38" s="376">
        <v>3</v>
      </c>
      <c r="B38" s="380" t="s">
        <v>592</v>
      </c>
      <c r="C38" s="375">
        <v>342054</v>
      </c>
      <c r="D38" s="375">
        <v>313022</v>
      </c>
      <c r="E38" s="243"/>
    </row>
    <row r="39" spans="1:5">
      <c r="A39" s="376">
        <v>4</v>
      </c>
      <c r="B39" s="380" t="s">
        <v>593</v>
      </c>
      <c r="C39" s="375">
        <v>526112</v>
      </c>
      <c r="D39" s="375">
        <v>482999</v>
      </c>
      <c r="E39" s="243"/>
    </row>
    <row r="40" spans="1:5">
      <c r="A40" s="175"/>
      <c r="B40" s="243"/>
      <c r="C40" s="244"/>
      <c r="D40" s="244"/>
    </row>
    <row r="41" spans="1:5">
      <c r="A41" s="175"/>
      <c r="B41" s="243"/>
      <c r="C41" s="244"/>
      <c r="D41" s="244"/>
    </row>
    <row r="42" spans="1:5">
      <c r="A42" s="175"/>
      <c r="B42" s="244"/>
      <c r="C42" s="244"/>
      <c r="D42" s="244"/>
    </row>
    <row r="43" spans="1:5" s="243" customFormat="1">
      <c r="A43" s="244"/>
      <c r="B43" s="244"/>
      <c r="C43" s="244"/>
      <c r="D43" s="244"/>
    </row>
    <row r="45" spans="1:5">
      <c r="A45" s="228"/>
    </row>
    <row r="46" spans="1:5">
      <c r="A46" s="228"/>
      <c r="B46" s="229"/>
      <c r="C46" s="229"/>
      <c r="D46" s="229"/>
    </row>
  </sheetData>
  <mergeCells count="4">
    <mergeCell ref="A1:D1"/>
    <mergeCell ref="A2:D2"/>
    <mergeCell ref="B4:D4"/>
    <mergeCell ref="A5:D5"/>
  </mergeCells>
  <pageMargins left="0.7" right="0.7" top="0.75" bottom="0.75" header="0.3" footer="0.3"/>
</worksheet>
</file>

<file path=xl/worksheets/sheet24.xml><?xml version="1.0" encoding="utf-8"?>
<worksheet xmlns="http://schemas.openxmlformats.org/spreadsheetml/2006/main" xmlns:r="http://schemas.openxmlformats.org/officeDocument/2006/relationships">
  <dimension ref="A1:U53"/>
  <sheetViews>
    <sheetView workbookViewId="0">
      <selection activeCell="G17" sqref="G17"/>
    </sheetView>
  </sheetViews>
  <sheetFormatPr defaultRowHeight="15"/>
  <cols>
    <col min="1" max="1" width="10.42578125" bestFit="1" customWidth="1"/>
    <col min="2" max="2" width="31.140625" customWidth="1"/>
    <col min="3" max="3" width="13" customWidth="1"/>
    <col min="4" max="4" width="13.5703125" customWidth="1"/>
    <col min="5" max="5" width="15" customWidth="1"/>
    <col min="6" max="6" width="14.140625" customWidth="1"/>
    <col min="7" max="7" width="12.42578125" customWidth="1"/>
    <col min="8" max="8" width="12" bestFit="1" customWidth="1"/>
    <col min="9" max="9" width="7.28515625" customWidth="1"/>
    <col min="10" max="10" width="38.140625" customWidth="1"/>
    <col min="11" max="11" width="16.7109375" customWidth="1"/>
    <col min="12" max="12" width="14.85546875" customWidth="1"/>
    <col min="13" max="14" width="11.5703125" customWidth="1"/>
    <col min="15" max="15" width="11.42578125" customWidth="1"/>
    <col min="16" max="16" width="10.42578125" customWidth="1"/>
    <col min="17" max="17" width="7.28515625" customWidth="1"/>
    <col min="18" max="18" width="41" customWidth="1"/>
    <col min="19" max="19" width="18.5703125" customWidth="1"/>
    <col min="20" max="20" width="27.140625" customWidth="1"/>
    <col min="21" max="21" width="15.42578125" customWidth="1"/>
    <col min="257" max="257" width="10.42578125" bestFit="1" customWidth="1"/>
    <col min="258" max="258" width="31.140625" customWidth="1"/>
    <col min="259" max="259" width="13" customWidth="1"/>
    <col min="260" max="260" width="13.5703125" customWidth="1"/>
    <col min="261" max="261" width="15" customWidth="1"/>
    <col min="262" max="262" width="14.140625" customWidth="1"/>
    <col min="263" max="263" width="12.42578125" customWidth="1"/>
    <col min="264" max="264" width="12" bestFit="1" customWidth="1"/>
    <col min="265" max="265" width="7.28515625" customWidth="1"/>
    <col min="266" max="266" width="38.140625" customWidth="1"/>
    <col min="267" max="267" width="16.7109375" customWidth="1"/>
    <col min="268" max="268" width="14.85546875" customWidth="1"/>
    <col min="269" max="270" width="11.5703125" customWidth="1"/>
    <col min="271" max="271" width="11.42578125" customWidth="1"/>
    <col min="272" max="272" width="10.42578125" customWidth="1"/>
    <col min="273" max="273" width="7.28515625" customWidth="1"/>
    <col min="274" max="274" width="41" customWidth="1"/>
    <col min="275" max="275" width="18.5703125" customWidth="1"/>
    <col min="276" max="276" width="27.140625" customWidth="1"/>
    <col min="277" max="277" width="15.42578125" customWidth="1"/>
    <col min="513" max="513" width="10.42578125" bestFit="1" customWidth="1"/>
    <col min="514" max="514" width="31.140625" customWidth="1"/>
    <col min="515" max="515" width="13" customWidth="1"/>
    <col min="516" max="516" width="13.5703125" customWidth="1"/>
    <col min="517" max="517" width="15" customWidth="1"/>
    <col min="518" max="518" width="14.140625" customWidth="1"/>
    <col min="519" max="519" width="12.42578125" customWidth="1"/>
    <col min="520" max="520" width="12" bestFit="1" customWidth="1"/>
    <col min="521" max="521" width="7.28515625" customWidth="1"/>
    <col min="522" max="522" width="38.140625" customWidth="1"/>
    <col min="523" max="523" width="16.7109375" customWidth="1"/>
    <col min="524" max="524" width="14.85546875" customWidth="1"/>
    <col min="525" max="526" width="11.5703125" customWidth="1"/>
    <col min="527" max="527" width="11.42578125" customWidth="1"/>
    <col min="528" max="528" width="10.42578125" customWidth="1"/>
    <col min="529" max="529" width="7.28515625" customWidth="1"/>
    <col min="530" max="530" width="41" customWidth="1"/>
    <col min="531" max="531" width="18.5703125" customWidth="1"/>
    <col min="532" max="532" width="27.140625" customWidth="1"/>
    <col min="533" max="533" width="15.42578125" customWidth="1"/>
    <col min="769" max="769" width="10.42578125" bestFit="1" customWidth="1"/>
    <col min="770" max="770" width="31.140625" customWidth="1"/>
    <col min="771" max="771" width="13" customWidth="1"/>
    <col min="772" max="772" width="13.5703125" customWidth="1"/>
    <col min="773" max="773" width="15" customWidth="1"/>
    <col min="774" max="774" width="14.140625" customWidth="1"/>
    <col min="775" max="775" width="12.42578125" customWidth="1"/>
    <col min="776" max="776" width="12" bestFit="1" customWidth="1"/>
    <col min="777" max="777" width="7.28515625" customWidth="1"/>
    <col min="778" max="778" width="38.140625" customWidth="1"/>
    <col min="779" max="779" width="16.7109375" customWidth="1"/>
    <col min="780" max="780" width="14.85546875" customWidth="1"/>
    <col min="781" max="782" width="11.5703125" customWidth="1"/>
    <col min="783" max="783" width="11.42578125" customWidth="1"/>
    <col min="784" max="784" width="10.42578125" customWidth="1"/>
    <col min="785" max="785" width="7.28515625" customWidth="1"/>
    <col min="786" max="786" width="41" customWidth="1"/>
    <col min="787" max="787" width="18.5703125" customWidth="1"/>
    <col min="788" max="788" width="27.140625" customWidth="1"/>
    <col min="789" max="789" width="15.42578125" customWidth="1"/>
    <col min="1025" max="1025" width="10.42578125" bestFit="1" customWidth="1"/>
    <col min="1026" max="1026" width="31.140625" customWidth="1"/>
    <col min="1027" max="1027" width="13" customWidth="1"/>
    <col min="1028" max="1028" width="13.5703125" customWidth="1"/>
    <col min="1029" max="1029" width="15" customWidth="1"/>
    <col min="1030" max="1030" width="14.140625" customWidth="1"/>
    <col min="1031" max="1031" width="12.42578125" customWidth="1"/>
    <col min="1032" max="1032" width="12" bestFit="1" customWidth="1"/>
    <col min="1033" max="1033" width="7.28515625" customWidth="1"/>
    <col min="1034" max="1034" width="38.140625" customWidth="1"/>
    <col min="1035" max="1035" width="16.7109375" customWidth="1"/>
    <col min="1036" max="1036" width="14.85546875" customWidth="1"/>
    <col min="1037" max="1038" width="11.5703125" customWidth="1"/>
    <col min="1039" max="1039" width="11.42578125" customWidth="1"/>
    <col min="1040" max="1040" width="10.42578125" customWidth="1"/>
    <col min="1041" max="1041" width="7.28515625" customWidth="1"/>
    <col min="1042" max="1042" width="41" customWidth="1"/>
    <col min="1043" max="1043" width="18.5703125" customWidth="1"/>
    <col min="1044" max="1044" width="27.140625" customWidth="1"/>
    <col min="1045" max="1045" width="15.42578125" customWidth="1"/>
    <col min="1281" max="1281" width="10.42578125" bestFit="1" customWidth="1"/>
    <col min="1282" max="1282" width="31.140625" customWidth="1"/>
    <col min="1283" max="1283" width="13" customWidth="1"/>
    <col min="1284" max="1284" width="13.5703125" customWidth="1"/>
    <col min="1285" max="1285" width="15" customWidth="1"/>
    <col min="1286" max="1286" width="14.140625" customWidth="1"/>
    <col min="1287" max="1287" width="12.42578125" customWidth="1"/>
    <col min="1288" max="1288" width="12" bestFit="1" customWidth="1"/>
    <col min="1289" max="1289" width="7.28515625" customWidth="1"/>
    <col min="1290" max="1290" width="38.140625" customWidth="1"/>
    <col min="1291" max="1291" width="16.7109375" customWidth="1"/>
    <col min="1292" max="1292" width="14.85546875" customWidth="1"/>
    <col min="1293" max="1294" width="11.5703125" customWidth="1"/>
    <col min="1295" max="1295" width="11.42578125" customWidth="1"/>
    <col min="1296" max="1296" width="10.42578125" customWidth="1"/>
    <col min="1297" max="1297" width="7.28515625" customWidth="1"/>
    <col min="1298" max="1298" width="41" customWidth="1"/>
    <col min="1299" max="1299" width="18.5703125" customWidth="1"/>
    <col min="1300" max="1300" width="27.140625" customWidth="1"/>
    <col min="1301" max="1301" width="15.42578125" customWidth="1"/>
    <col min="1537" max="1537" width="10.42578125" bestFit="1" customWidth="1"/>
    <col min="1538" max="1538" width="31.140625" customWidth="1"/>
    <col min="1539" max="1539" width="13" customWidth="1"/>
    <col min="1540" max="1540" width="13.5703125" customWidth="1"/>
    <col min="1541" max="1541" width="15" customWidth="1"/>
    <col min="1542" max="1542" width="14.140625" customWidth="1"/>
    <col min="1543" max="1543" width="12.42578125" customWidth="1"/>
    <col min="1544" max="1544" width="12" bestFit="1" customWidth="1"/>
    <col min="1545" max="1545" width="7.28515625" customWidth="1"/>
    <col min="1546" max="1546" width="38.140625" customWidth="1"/>
    <col min="1547" max="1547" width="16.7109375" customWidth="1"/>
    <col min="1548" max="1548" width="14.85546875" customWidth="1"/>
    <col min="1549" max="1550" width="11.5703125" customWidth="1"/>
    <col min="1551" max="1551" width="11.42578125" customWidth="1"/>
    <col min="1552" max="1552" width="10.42578125" customWidth="1"/>
    <col min="1553" max="1553" width="7.28515625" customWidth="1"/>
    <col min="1554" max="1554" width="41" customWidth="1"/>
    <col min="1555" max="1555" width="18.5703125" customWidth="1"/>
    <col min="1556" max="1556" width="27.140625" customWidth="1"/>
    <col min="1557" max="1557" width="15.42578125" customWidth="1"/>
    <col min="1793" max="1793" width="10.42578125" bestFit="1" customWidth="1"/>
    <col min="1794" max="1794" width="31.140625" customWidth="1"/>
    <col min="1795" max="1795" width="13" customWidth="1"/>
    <col min="1796" max="1796" width="13.5703125" customWidth="1"/>
    <col min="1797" max="1797" width="15" customWidth="1"/>
    <col min="1798" max="1798" width="14.140625" customWidth="1"/>
    <col min="1799" max="1799" width="12.42578125" customWidth="1"/>
    <col min="1800" max="1800" width="12" bestFit="1" customWidth="1"/>
    <col min="1801" max="1801" width="7.28515625" customWidth="1"/>
    <col min="1802" max="1802" width="38.140625" customWidth="1"/>
    <col min="1803" max="1803" width="16.7109375" customWidth="1"/>
    <col min="1804" max="1804" width="14.85546875" customWidth="1"/>
    <col min="1805" max="1806" width="11.5703125" customWidth="1"/>
    <col min="1807" max="1807" width="11.42578125" customWidth="1"/>
    <col min="1808" max="1808" width="10.42578125" customWidth="1"/>
    <col min="1809" max="1809" width="7.28515625" customWidth="1"/>
    <col min="1810" max="1810" width="41" customWidth="1"/>
    <col min="1811" max="1811" width="18.5703125" customWidth="1"/>
    <col min="1812" max="1812" width="27.140625" customWidth="1"/>
    <col min="1813" max="1813" width="15.42578125" customWidth="1"/>
    <col min="2049" max="2049" width="10.42578125" bestFit="1" customWidth="1"/>
    <col min="2050" max="2050" width="31.140625" customWidth="1"/>
    <col min="2051" max="2051" width="13" customWidth="1"/>
    <col min="2052" max="2052" width="13.5703125" customWidth="1"/>
    <col min="2053" max="2053" width="15" customWidth="1"/>
    <col min="2054" max="2054" width="14.140625" customWidth="1"/>
    <col min="2055" max="2055" width="12.42578125" customWidth="1"/>
    <col min="2056" max="2056" width="12" bestFit="1" customWidth="1"/>
    <col min="2057" max="2057" width="7.28515625" customWidth="1"/>
    <col min="2058" max="2058" width="38.140625" customWidth="1"/>
    <col min="2059" max="2059" width="16.7109375" customWidth="1"/>
    <col min="2060" max="2060" width="14.85546875" customWidth="1"/>
    <col min="2061" max="2062" width="11.5703125" customWidth="1"/>
    <col min="2063" max="2063" width="11.42578125" customWidth="1"/>
    <col min="2064" max="2064" width="10.42578125" customWidth="1"/>
    <col min="2065" max="2065" width="7.28515625" customWidth="1"/>
    <col min="2066" max="2066" width="41" customWidth="1"/>
    <col min="2067" max="2067" width="18.5703125" customWidth="1"/>
    <col min="2068" max="2068" width="27.140625" customWidth="1"/>
    <col min="2069" max="2069" width="15.42578125" customWidth="1"/>
    <col min="2305" max="2305" width="10.42578125" bestFit="1" customWidth="1"/>
    <col min="2306" max="2306" width="31.140625" customWidth="1"/>
    <col min="2307" max="2307" width="13" customWidth="1"/>
    <col min="2308" max="2308" width="13.5703125" customWidth="1"/>
    <col min="2309" max="2309" width="15" customWidth="1"/>
    <col min="2310" max="2310" width="14.140625" customWidth="1"/>
    <col min="2311" max="2311" width="12.42578125" customWidth="1"/>
    <col min="2312" max="2312" width="12" bestFit="1" customWidth="1"/>
    <col min="2313" max="2313" width="7.28515625" customWidth="1"/>
    <col min="2314" max="2314" width="38.140625" customWidth="1"/>
    <col min="2315" max="2315" width="16.7109375" customWidth="1"/>
    <col min="2316" max="2316" width="14.85546875" customWidth="1"/>
    <col min="2317" max="2318" width="11.5703125" customWidth="1"/>
    <col min="2319" max="2319" width="11.42578125" customWidth="1"/>
    <col min="2320" max="2320" width="10.42578125" customWidth="1"/>
    <col min="2321" max="2321" width="7.28515625" customWidth="1"/>
    <col min="2322" max="2322" width="41" customWidth="1"/>
    <col min="2323" max="2323" width="18.5703125" customWidth="1"/>
    <col min="2324" max="2324" width="27.140625" customWidth="1"/>
    <col min="2325" max="2325" width="15.42578125" customWidth="1"/>
    <col min="2561" max="2561" width="10.42578125" bestFit="1" customWidth="1"/>
    <col min="2562" max="2562" width="31.140625" customWidth="1"/>
    <col min="2563" max="2563" width="13" customWidth="1"/>
    <col min="2564" max="2564" width="13.5703125" customWidth="1"/>
    <col min="2565" max="2565" width="15" customWidth="1"/>
    <col min="2566" max="2566" width="14.140625" customWidth="1"/>
    <col min="2567" max="2567" width="12.42578125" customWidth="1"/>
    <col min="2568" max="2568" width="12" bestFit="1" customWidth="1"/>
    <col min="2569" max="2569" width="7.28515625" customWidth="1"/>
    <col min="2570" max="2570" width="38.140625" customWidth="1"/>
    <col min="2571" max="2571" width="16.7109375" customWidth="1"/>
    <col min="2572" max="2572" width="14.85546875" customWidth="1"/>
    <col min="2573" max="2574" width="11.5703125" customWidth="1"/>
    <col min="2575" max="2575" width="11.42578125" customWidth="1"/>
    <col min="2576" max="2576" width="10.42578125" customWidth="1"/>
    <col min="2577" max="2577" width="7.28515625" customWidth="1"/>
    <col min="2578" max="2578" width="41" customWidth="1"/>
    <col min="2579" max="2579" width="18.5703125" customWidth="1"/>
    <col min="2580" max="2580" width="27.140625" customWidth="1"/>
    <col min="2581" max="2581" width="15.42578125" customWidth="1"/>
    <col min="2817" max="2817" width="10.42578125" bestFit="1" customWidth="1"/>
    <col min="2818" max="2818" width="31.140625" customWidth="1"/>
    <col min="2819" max="2819" width="13" customWidth="1"/>
    <col min="2820" max="2820" width="13.5703125" customWidth="1"/>
    <col min="2821" max="2821" width="15" customWidth="1"/>
    <col min="2822" max="2822" width="14.140625" customWidth="1"/>
    <col min="2823" max="2823" width="12.42578125" customWidth="1"/>
    <col min="2824" max="2824" width="12" bestFit="1" customWidth="1"/>
    <col min="2825" max="2825" width="7.28515625" customWidth="1"/>
    <col min="2826" max="2826" width="38.140625" customWidth="1"/>
    <col min="2827" max="2827" width="16.7109375" customWidth="1"/>
    <col min="2828" max="2828" width="14.85546875" customWidth="1"/>
    <col min="2829" max="2830" width="11.5703125" customWidth="1"/>
    <col min="2831" max="2831" width="11.42578125" customWidth="1"/>
    <col min="2832" max="2832" width="10.42578125" customWidth="1"/>
    <col min="2833" max="2833" width="7.28515625" customWidth="1"/>
    <col min="2834" max="2834" width="41" customWidth="1"/>
    <col min="2835" max="2835" width="18.5703125" customWidth="1"/>
    <col min="2836" max="2836" width="27.140625" customWidth="1"/>
    <col min="2837" max="2837" width="15.42578125" customWidth="1"/>
    <col min="3073" max="3073" width="10.42578125" bestFit="1" customWidth="1"/>
    <col min="3074" max="3074" width="31.140625" customWidth="1"/>
    <col min="3075" max="3075" width="13" customWidth="1"/>
    <col min="3076" max="3076" width="13.5703125" customWidth="1"/>
    <col min="3077" max="3077" width="15" customWidth="1"/>
    <col min="3078" max="3078" width="14.140625" customWidth="1"/>
    <col min="3079" max="3079" width="12.42578125" customWidth="1"/>
    <col min="3080" max="3080" width="12" bestFit="1" customWidth="1"/>
    <col min="3081" max="3081" width="7.28515625" customWidth="1"/>
    <col min="3082" max="3082" width="38.140625" customWidth="1"/>
    <col min="3083" max="3083" width="16.7109375" customWidth="1"/>
    <col min="3084" max="3084" width="14.85546875" customWidth="1"/>
    <col min="3085" max="3086" width="11.5703125" customWidth="1"/>
    <col min="3087" max="3087" width="11.42578125" customWidth="1"/>
    <col min="3088" max="3088" width="10.42578125" customWidth="1"/>
    <col min="3089" max="3089" width="7.28515625" customWidth="1"/>
    <col min="3090" max="3090" width="41" customWidth="1"/>
    <col min="3091" max="3091" width="18.5703125" customWidth="1"/>
    <col min="3092" max="3092" width="27.140625" customWidth="1"/>
    <col min="3093" max="3093" width="15.42578125" customWidth="1"/>
    <col min="3329" max="3329" width="10.42578125" bestFit="1" customWidth="1"/>
    <col min="3330" max="3330" width="31.140625" customWidth="1"/>
    <col min="3331" max="3331" width="13" customWidth="1"/>
    <col min="3332" max="3332" width="13.5703125" customWidth="1"/>
    <col min="3333" max="3333" width="15" customWidth="1"/>
    <col min="3334" max="3334" width="14.140625" customWidth="1"/>
    <col min="3335" max="3335" width="12.42578125" customWidth="1"/>
    <col min="3336" max="3336" width="12" bestFit="1" customWidth="1"/>
    <col min="3337" max="3337" width="7.28515625" customWidth="1"/>
    <col min="3338" max="3338" width="38.140625" customWidth="1"/>
    <col min="3339" max="3339" width="16.7109375" customWidth="1"/>
    <col min="3340" max="3340" width="14.85546875" customWidth="1"/>
    <col min="3341" max="3342" width="11.5703125" customWidth="1"/>
    <col min="3343" max="3343" width="11.42578125" customWidth="1"/>
    <col min="3344" max="3344" width="10.42578125" customWidth="1"/>
    <col min="3345" max="3345" width="7.28515625" customWidth="1"/>
    <col min="3346" max="3346" width="41" customWidth="1"/>
    <col min="3347" max="3347" width="18.5703125" customWidth="1"/>
    <col min="3348" max="3348" width="27.140625" customWidth="1"/>
    <col min="3349" max="3349" width="15.42578125" customWidth="1"/>
    <col min="3585" max="3585" width="10.42578125" bestFit="1" customWidth="1"/>
    <col min="3586" max="3586" width="31.140625" customWidth="1"/>
    <col min="3587" max="3587" width="13" customWidth="1"/>
    <col min="3588" max="3588" width="13.5703125" customWidth="1"/>
    <col min="3589" max="3589" width="15" customWidth="1"/>
    <col min="3590" max="3590" width="14.140625" customWidth="1"/>
    <col min="3591" max="3591" width="12.42578125" customWidth="1"/>
    <col min="3592" max="3592" width="12" bestFit="1" customWidth="1"/>
    <col min="3593" max="3593" width="7.28515625" customWidth="1"/>
    <col min="3594" max="3594" width="38.140625" customWidth="1"/>
    <col min="3595" max="3595" width="16.7109375" customWidth="1"/>
    <col min="3596" max="3596" width="14.85546875" customWidth="1"/>
    <col min="3597" max="3598" width="11.5703125" customWidth="1"/>
    <col min="3599" max="3599" width="11.42578125" customWidth="1"/>
    <col min="3600" max="3600" width="10.42578125" customWidth="1"/>
    <col min="3601" max="3601" width="7.28515625" customWidth="1"/>
    <col min="3602" max="3602" width="41" customWidth="1"/>
    <col min="3603" max="3603" width="18.5703125" customWidth="1"/>
    <col min="3604" max="3604" width="27.140625" customWidth="1"/>
    <col min="3605" max="3605" width="15.42578125" customWidth="1"/>
    <col min="3841" max="3841" width="10.42578125" bestFit="1" customWidth="1"/>
    <col min="3842" max="3842" width="31.140625" customWidth="1"/>
    <col min="3843" max="3843" width="13" customWidth="1"/>
    <col min="3844" max="3844" width="13.5703125" customWidth="1"/>
    <col min="3845" max="3845" width="15" customWidth="1"/>
    <col min="3846" max="3846" width="14.140625" customWidth="1"/>
    <col min="3847" max="3847" width="12.42578125" customWidth="1"/>
    <col min="3848" max="3848" width="12" bestFit="1" customWidth="1"/>
    <col min="3849" max="3849" width="7.28515625" customWidth="1"/>
    <col min="3850" max="3850" width="38.140625" customWidth="1"/>
    <col min="3851" max="3851" width="16.7109375" customWidth="1"/>
    <col min="3852" max="3852" width="14.85546875" customWidth="1"/>
    <col min="3853" max="3854" width="11.5703125" customWidth="1"/>
    <col min="3855" max="3855" width="11.42578125" customWidth="1"/>
    <col min="3856" max="3856" width="10.42578125" customWidth="1"/>
    <col min="3857" max="3857" width="7.28515625" customWidth="1"/>
    <col min="3858" max="3858" width="41" customWidth="1"/>
    <col min="3859" max="3859" width="18.5703125" customWidth="1"/>
    <col min="3860" max="3860" width="27.140625" customWidth="1"/>
    <col min="3861" max="3861" width="15.42578125" customWidth="1"/>
    <col min="4097" max="4097" width="10.42578125" bestFit="1" customWidth="1"/>
    <col min="4098" max="4098" width="31.140625" customWidth="1"/>
    <col min="4099" max="4099" width="13" customWidth="1"/>
    <col min="4100" max="4100" width="13.5703125" customWidth="1"/>
    <col min="4101" max="4101" width="15" customWidth="1"/>
    <col min="4102" max="4102" width="14.140625" customWidth="1"/>
    <col min="4103" max="4103" width="12.42578125" customWidth="1"/>
    <col min="4104" max="4104" width="12" bestFit="1" customWidth="1"/>
    <col min="4105" max="4105" width="7.28515625" customWidth="1"/>
    <col min="4106" max="4106" width="38.140625" customWidth="1"/>
    <col min="4107" max="4107" width="16.7109375" customWidth="1"/>
    <col min="4108" max="4108" width="14.85546875" customWidth="1"/>
    <col min="4109" max="4110" width="11.5703125" customWidth="1"/>
    <col min="4111" max="4111" width="11.42578125" customWidth="1"/>
    <col min="4112" max="4112" width="10.42578125" customWidth="1"/>
    <col min="4113" max="4113" width="7.28515625" customWidth="1"/>
    <col min="4114" max="4114" width="41" customWidth="1"/>
    <col min="4115" max="4115" width="18.5703125" customWidth="1"/>
    <col min="4116" max="4116" width="27.140625" customWidth="1"/>
    <col min="4117" max="4117" width="15.42578125" customWidth="1"/>
    <col min="4353" max="4353" width="10.42578125" bestFit="1" customWidth="1"/>
    <col min="4354" max="4354" width="31.140625" customWidth="1"/>
    <col min="4355" max="4355" width="13" customWidth="1"/>
    <col min="4356" max="4356" width="13.5703125" customWidth="1"/>
    <col min="4357" max="4357" width="15" customWidth="1"/>
    <col min="4358" max="4358" width="14.140625" customWidth="1"/>
    <col min="4359" max="4359" width="12.42578125" customWidth="1"/>
    <col min="4360" max="4360" width="12" bestFit="1" customWidth="1"/>
    <col min="4361" max="4361" width="7.28515625" customWidth="1"/>
    <col min="4362" max="4362" width="38.140625" customWidth="1"/>
    <col min="4363" max="4363" width="16.7109375" customWidth="1"/>
    <col min="4364" max="4364" width="14.85546875" customWidth="1"/>
    <col min="4365" max="4366" width="11.5703125" customWidth="1"/>
    <col min="4367" max="4367" width="11.42578125" customWidth="1"/>
    <col min="4368" max="4368" width="10.42578125" customWidth="1"/>
    <col min="4369" max="4369" width="7.28515625" customWidth="1"/>
    <col min="4370" max="4370" width="41" customWidth="1"/>
    <col min="4371" max="4371" width="18.5703125" customWidth="1"/>
    <col min="4372" max="4372" width="27.140625" customWidth="1"/>
    <col min="4373" max="4373" width="15.42578125" customWidth="1"/>
    <col min="4609" max="4609" width="10.42578125" bestFit="1" customWidth="1"/>
    <col min="4610" max="4610" width="31.140625" customWidth="1"/>
    <col min="4611" max="4611" width="13" customWidth="1"/>
    <col min="4612" max="4612" width="13.5703125" customWidth="1"/>
    <col min="4613" max="4613" width="15" customWidth="1"/>
    <col min="4614" max="4614" width="14.140625" customWidth="1"/>
    <col min="4615" max="4615" width="12.42578125" customWidth="1"/>
    <col min="4616" max="4616" width="12" bestFit="1" customWidth="1"/>
    <col min="4617" max="4617" width="7.28515625" customWidth="1"/>
    <col min="4618" max="4618" width="38.140625" customWidth="1"/>
    <col min="4619" max="4619" width="16.7109375" customWidth="1"/>
    <col min="4620" max="4620" width="14.85546875" customWidth="1"/>
    <col min="4621" max="4622" width="11.5703125" customWidth="1"/>
    <col min="4623" max="4623" width="11.42578125" customWidth="1"/>
    <col min="4624" max="4624" width="10.42578125" customWidth="1"/>
    <col min="4625" max="4625" width="7.28515625" customWidth="1"/>
    <col min="4626" max="4626" width="41" customWidth="1"/>
    <col min="4627" max="4627" width="18.5703125" customWidth="1"/>
    <col min="4628" max="4628" width="27.140625" customWidth="1"/>
    <col min="4629" max="4629" width="15.42578125" customWidth="1"/>
    <col min="4865" max="4865" width="10.42578125" bestFit="1" customWidth="1"/>
    <col min="4866" max="4866" width="31.140625" customWidth="1"/>
    <col min="4867" max="4867" width="13" customWidth="1"/>
    <col min="4868" max="4868" width="13.5703125" customWidth="1"/>
    <col min="4869" max="4869" width="15" customWidth="1"/>
    <col min="4870" max="4870" width="14.140625" customWidth="1"/>
    <col min="4871" max="4871" width="12.42578125" customWidth="1"/>
    <col min="4872" max="4872" width="12" bestFit="1" customWidth="1"/>
    <col min="4873" max="4873" width="7.28515625" customWidth="1"/>
    <col min="4874" max="4874" width="38.140625" customWidth="1"/>
    <col min="4875" max="4875" width="16.7109375" customWidth="1"/>
    <col min="4876" max="4876" width="14.85546875" customWidth="1"/>
    <col min="4877" max="4878" width="11.5703125" customWidth="1"/>
    <col min="4879" max="4879" width="11.42578125" customWidth="1"/>
    <col min="4880" max="4880" width="10.42578125" customWidth="1"/>
    <col min="4881" max="4881" width="7.28515625" customWidth="1"/>
    <col min="4882" max="4882" width="41" customWidth="1"/>
    <col min="4883" max="4883" width="18.5703125" customWidth="1"/>
    <col min="4884" max="4884" width="27.140625" customWidth="1"/>
    <col min="4885" max="4885" width="15.42578125" customWidth="1"/>
    <col min="5121" max="5121" width="10.42578125" bestFit="1" customWidth="1"/>
    <col min="5122" max="5122" width="31.140625" customWidth="1"/>
    <col min="5123" max="5123" width="13" customWidth="1"/>
    <col min="5124" max="5124" width="13.5703125" customWidth="1"/>
    <col min="5125" max="5125" width="15" customWidth="1"/>
    <col min="5126" max="5126" width="14.140625" customWidth="1"/>
    <col min="5127" max="5127" width="12.42578125" customWidth="1"/>
    <col min="5128" max="5128" width="12" bestFit="1" customWidth="1"/>
    <col min="5129" max="5129" width="7.28515625" customWidth="1"/>
    <col min="5130" max="5130" width="38.140625" customWidth="1"/>
    <col min="5131" max="5131" width="16.7109375" customWidth="1"/>
    <col min="5132" max="5132" width="14.85546875" customWidth="1"/>
    <col min="5133" max="5134" width="11.5703125" customWidth="1"/>
    <col min="5135" max="5135" width="11.42578125" customWidth="1"/>
    <col min="5136" max="5136" width="10.42578125" customWidth="1"/>
    <col min="5137" max="5137" width="7.28515625" customWidth="1"/>
    <col min="5138" max="5138" width="41" customWidth="1"/>
    <col min="5139" max="5139" width="18.5703125" customWidth="1"/>
    <col min="5140" max="5140" width="27.140625" customWidth="1"/>
    <col min="5141" max="5141" width="15.42578125" customWidth="1"/>
    <col min="5377" max="5377" width="10.42578125" bestFit="1" customWidth="1"/>
    <col min="5378" max="5378" width="31.140625" customWidth="1"/>
    <col min="5379" max="5379" width="13" customWidth="1"/>
    <col min="5380" max="5380" width="13.5703125" customWidth="1"/>
    <col min="5381" max="5381" width="15" customWidth="1"/>
    <col min="5382" max="5382" width="14.140625" customWidth="1"/>
    <col min="5383" max="5383" width="12.42578125" customWidth="1"/>
    <col min="5384" max="5384" width="12" bestFit="1" customWidth="1"/>
    <col min="5385" max="5385" width="7.28515625" customWidth="1"/>
    <col min="5386" max="5386" width="38.140625" customWidth="1"/>
    <col min="5387" max="5387" width="16.7109375" customWidth="1"/>
    <col min="5388" max="5388" width="14.85546875" customWidth="1"/>
    <col min="5389" max="5390" width="11.5703125" customWidth="1"/>
    <col min="5391" max="5391" width="11.42578125" customWidth="1"/>
    <col min="5392" max="5392" width="10.42578125" customWidth="1"/>
    <col min="5393" max="5393" width="7.28515625" customWidth="1"/>
    <col min="5394" max="5394" width="41" customWidth="1"/>
    <col min="5395" max="5395" width="18.5703125" customWidth="1"/>
    <col min="5396" max="5396" width="27.140625" customWidth="1"/>
    <col min="5397" max="5397" width="15.42578125" customWidth="1"/>
    <col min="5633" max="5633" width="10.42578125" bestFit="1" customWidth="1"/>
    <col min="5634" max="5634" width="31.140625" customWidth="1"/>
    <col min="5635" max="5635" width="13" customWidth="1"/>
    <col min="5636" max="5636" width="13.5703125" customWidth="1"/>
    <col min="5637" max="5637" width="15" customWidth="1"/>
    <col min="5638" max="5638" width="14.140625" customWidth="1"/>
    <col min="5639" max="5639" width="12.42578125" customWidth="1"/>
    <col min="5640" max="5640" width="12" bestFit="1" customWidth="1"/>
    <col min="5641" max="5641" width="7.28515625" customWidth="1"/>
    <col min="5642" max="5642" width="38.140625" customWidth="1"/>
    <col min="5643" max="5643" width="16.7109375" customWidth="1"/>
    <col min="5644" max="5644" width="14.85546875" customWidth="1"/>
    <col min="5645" max="5646" width="11.5703125" customWidth="1"/>
    <col min="5647" max="5647" width="11.42578125" customWidth="1"/>
    <col min="5648" max="5648" width="10.42578125" customWidth="1"/>
    <col min="5649" max="5649" width="7.28515625" customWidth="1"/>
    <col min="5650" max="5650" width="41" customWidth="1"/>
    <col min="5651" max="5651" width="18.5703125" customWidth="1"/>
    <col min="5652" max="5652" width="27.140625" customWidth="1"/>
    <col min="5653" max="5653" width="15.42578125" customWidth="1"/>
    <col min="5889" max="5889" width="10.42578125" bestFit="1" customWidth="1"/>
    <col min="5890" max="5890" width="31.140625" customWidth="1"/>
    <col min="5891" max="5891" width="13" customWidth="1"/>
    <col min="5892" max="5892" width="13.5703125" customWidth="1"/>
    <col min="5893" max="5893" width="15" customWidth="1"/>
    <col min="5894" max="5894" width="14.140625" customWidth="1"/>
    <col min="5895" max="5895" width="12.42578125" customWidth="1"/>
    <col min="5896" max="5896" width="12" bestFit="1" customWidth="1"/>
    <col min="5897" max="5897" width="7.28515625" customWidth="1"/>
    <col min="5898" max="5898" width="38.140625" customWidth="1"/>
    <col min="5899" max="5899" width="16.7109375" customWidth="1"/>
    <col min="5900" max="5900" width="14.85546875" customWidth="1"/>
    <col min="5901" max="5902" width="11.5703125" customWidth="1"/>
    <col min="5903" max="5903" width="11.42578125" customWidth="1"/>
    <col min="5904" max="5904" width="10.42578125" customWidth="1"/>
    <col min="5905" max="5905" width="7.28515625" customWidth="1"/>
    <col min="5906" max="5906" width="41" customWidth="1"/>
    <col min="5907" max="5907" width="18.5703125" customWidth="1"/>
    <col min="5908" max="5908" width="27.140625" customWidth="1"/>
    <col min="5909" max="5909" width="15.42578125" customWidth="1"/>
    <col min="6145" max="6145" width="10.42578125" bestFit="1" customWidth="1"/>
    <col min="6146" max="6146" width="31.140625" customWidth="1"/>
    <col min="6147" max="6147" width="13" customWidth="1"/>
    <col min="6148" max="6148" width="13.5703125" customWidth="1"/>
    <col min="6149" max="6149" width="15" customWidth="1"/>
    <col min="6150" max="6150" width="14.140625" customWidth="1"/>
    <col min="6151" max="6151" width="12.42578125" customWidth="1"/>
    <col min="6152" max="6152" width="12" bestFit="1" customWidth="1"/>
    <col min="6153" max="6153" width="7.28515625" customWidth="1"/>
    <col min="6154" max="6154" width="38.140625" customWidth="1"/>
    <col min="6155" max="6155" width="16.7109375" customWidth="1"/>
    <col min="6156" max="6156" width="14.85546875" customWidth="1"/>
    <col min="6157" max="6158" width="11.5703125" customWidth="1"/>
    <col min="6159" max="6159" width="11.42578125" customWidth="1"/>
    <col min="6160" max="6160" width="10.42578125" customWidth="1"/>
    <col min="6161" max="6161" width="7.28515625" customWidth="1"/>
    <col min="6162" max="6162" width="41" customWidth="1"/>
    <col min="6163" max="6163" width="18.5703125" customWidth="1"/>
    <col min="6164" max="6164" width="27.140625" customWidth="1"/>
    <col min="6165" max="6165" width="15.42578125" customWidth="1"/>
    <col min="6401" max="6401" width="10.42578125" bestFit="1" customWidth="1"/>
    <col min="6402" max="6402" width="31.140625" customWidth="1"/>
    <col min="6403" max="6403" width="13" customWidth="1"/>
    <col min="6404" max="6404" width="13.5703125" customWidth="1"/>
    <col min="6405" max="6405" width="15" customWidth="1"/>
    <col min="6406" max="6406" width="14.140625" customWidth="1"/>
    <col min="6407" max="6407" width="12.42578125" customWidth="1"/>
    <col min="6408" max="6408" width="12" bestFit="1" customWidth="1"/>
    <col min="6409" max="6409" width="7.28515625" customWidth="1"/>
    <col min="6410" max="6410" width="38.140625" customWidth="1"/>
    <col min="6411" max="6411" width="16.7109375" customWidth="1"/>
    <col min="6412" max="6412" width="14.85546875" customWidth="1"/>
    <col min="6413" max="6414" width="11.5703125" customWidth="1"/>
    <col min="6415" max="6415" width="11.42578125" customWidth="1"/>
    <col min="6416" max="6416" width="10.42578125" customWidth="1"/>
    <col min="6417" max="6417" width="7.28515625" customWidth="1"/>
    <col min="6418" max="6418" width="41" customWidth="1"/>
    <col min="6419" max="6419" width="18.5703125" customWidth="1"/>
    <col min="6420" max="6420" width="27.140625" customWidth="1"/>
    <col min="6421" max="6421" width="15.42578125" customWidth="1"/>
    <col min="6657" max="6657" width="10.42578125" bestFit="1" customWidth="1"/>
    <col min="6658" max="6658" width="31.140625" customWidth="1"/>
    <col min="6659" max="6659" width="13" customWidth="1"/>
    <col min="6660" max="6660" width="13.5703125" customWidth="1"/>
    <col min="6661" max="6661" width="15" customWidth="1"/>
    <col min="6662" max="6662" width="14.140625" customWidth="1"/>
    <col min="6663" max="6663" width="12.42578125" customWidth="1"/>
    <col min="6664" max="6664" width="12" bestFit="1" customWidth="1"/>
    <col min="6665" max="6665" width="7.28515625" customWidth="1"/>
    <col min="6666" max="6666" width="38.140625" customWidth="1"/>
    <col min="6667" max="6667" width="16.7109375" customWidth="1"/>
    <col min="6668" max="6668" width="14.85546875" customWidth="1"/>
    <col min="6669" max="6670" width="11.5703125" customWidth="1"/>
    <col min="6671" max="6671" width="11.42578125" customWidth="1"/>
    <col min="6672" max="6672" width="10.42578125" customWidth="1"/>
    <col min="6673" max="6673" width="7.28515625" customWidth="1"/>
    <col min="6674" max="6674" width="41" customWidth="1"/>
    <col min="6675" max="6675" width="18.5703125" customWidth="1"/>
    <col min="6676" max="6676" width="27.140625" customWidth="1"/>
    <col min="6677" max="6677" width="15.42578125" customWidth="1"/>
    <col min="6913" max="6913" width="10.42578125" bestFit="1" customWidth="1"/>
    <col min="6914" max="6914" width="31.140625" customWidth="1"/>
    <col min="6915" max="6915" width="13" customWidth="1"/>
    <col min="6916" max="6916" width="13.5703125" customWidth="1"/>
    <col min="6917" max="6917" width="15" customWidth="1"/>
    <col min="6918" max="6918" width="14.140625" customWidth="1"/>
    <col min="6919" max="6919" width="12.42578125" customWidth="1"/>
    <col min="6920" max="6920" width="12" bestFit="1" customWidth="1"/>
    <col min="6921" max="6921" width="7.28515625" customWidth="1"/>
    <col min="6922" max="6922" width="38.140625" customWidth="1"/>
    <col min="6923" max="6923" width="16.7109375" customWidth="1"/>
    <col min="6924" max="6924" width="14.85546875" customWidth="1"/>
    <col min="6925" max="6926" width="11.5703125" customWidth="1"/>
    <col min="6927" max="6927" width="11.42578125" customWidth="1"/>
    <col min="6928" max="6928" width="10.42578125" customWidth="1"/>
    <col min="6929" max="6929" width="7.28515625" customWidth="1"/>
    <col min="6930" max="6930" width="41" customWidth="1"/>
    <col min="6931" max="6931" width="18.5703125" customWidth="1"/>
    <col min="6932" max="6932" width="27.140625" customWidth="1"/>
    <col min="6933" max="6933" width="15.42578125" customWidth="1"/>
    <col min="7169" max="7169" width="10.42578125" bestFit="1" customWidth="1"/>
    <col min="7170" max="7170" width="31.140625" customWidth="1"/>
    <col min="7171" max="7171" width="13" customWidth="1"/>
    <col min="7172" max="7172" width="13.5703125" customWidth="1"/>
    <col min="7173" max="7173" width="15" customWidth="1"/>
    <col min="7174" max="7174" width="14.140625" customWidth="1"/>
    <col min="7175" max="7175" width="12.42578125" customWidth="1"/>
    <col min="7176" max="7176" width="12" bestFit="1" customWidth="1"/>
    <col min="7177" max="7177" width="7.28515625" customWidth="1"/>
    <col min="7178" max="7178" width="38.140625" customWidth="1"/>
    <col min="7179" max="7179" width="16.7109375" customWidth="1"/>
    <col min="7180" max="7180" width="14.85546875" customWidth="1"/>
    <col min="7181" max="7182" width="11.5703125" customWidth="1"/>
    <col min="7183" max="7183" width="11.42578125" customWidth="1"/>
    <col min="7184" max="7184" width="10.42578125" customWidth="1"/>
    <col min="7185" max="7185" width="7.28515625" customWidth="1"/>
    <col min="7186" max="7186" width="41" customWidth="1"/>
    <col min="7187" max="7187" width="18.5703125" customWidth="1"/>
    <col min="7188" max="7188" width="27.140625" customWidth="1"/>
    <col min="7189" max="7189" width="15.42578125" customWidth="1"/>
    <col min="7425" max="7425" width="10.42578125" bestFit="1" customWidth="1"/>
    <col min="7426" max="7426" width="31.140625" customWidth="1"/>
    <col min="7427" max="7427" width="13" customWidth="1"/>
    <col min="7428" max="7428" width="13.5703125" customWidth="1"/>
    <col min="7429" max="7429" width="15" customWidth="1"/>
    <col min="7430" max="7430" width="14.140625" customWidth="1"/>
    <col min="7431" max="7431" width="12.42578125" customWidth="1"/>
    <col min="7432" max="7432" width="12" bestFit="1" customWidth="1"/>
    <col min="7433" max="7433" width="7.28515625" customWidth="1"/>
    <col min="7434" max="7434" width="38.140625" customWidth="1"/>
    <col min="7435" max="7435" width="16.7109375" customWidth="1"/>
    <col min="7436" max="7436" width="14.85546875" customWidth="1"/>
    <col min="7437" max="7438" width="11.5703125" customWidth="1"/>
    <col min="7439" max="7439" width="11.42578125" customWidth="1"/>
    <col min="7440" max="7440" width="10.42578125" customWidth="1"/>
    <col min="7441" max="7441" width="7.28515625" customWidth="1"/>
    <col min="7442" max="7442" width="41" customWidth="1"/>
    <col min="7443" max="7443" width="18.5703125" customWidth="1"/>
    <col min="7444" max="7444" width="27.140625" customWidth="1"/>
    <col min="7445" max="7445" width="15.42578125" customWidth="1"/>
    <col min="7681" max="7681" width="10.42578125" bestFit="1" customWidth="1"/>
    <col min="7682" max="7682" width="31.140625" customWidth="1"/>
    <col min="7683" max="7683" width="13" customWidth="1"/>
    <col min="7684" max="7684" width="13.5703125" customWidth="1"/>
    <col min="7685" max="7685" width="15" customWidth="1"/>
    <col min="7686" max="7686" width="14.140625" customWidth="1"/>
    <col min="7687" max="7687" width="12.42578125" customWidth="1"/>
    <col min="7688" max="7688" width="12" bestFit="1" customWidth="1"/>
    <col min="7689" max="7689" width="7.28515625" customWidth="1"/>
    <col min="7690" max="7690" width="38.140625" customWidth="1"/>
    <col min="7691" max="7691" width="16.7109375" customWidth="1"/>
    <col min="7692" max="7692" width="14.85546875" customWidth="1"/>
    <col min="7693" max="7694" width="11.5703125" customWidth="1"/>
    <col min="7695" max="7695" width="11.42578125" customWidth="1"/>
    <col min="7696" max="7696" width="10.42578125" customWidth="1"/>
    <col min="7697" max="7697" width="7.28515625" customWidth="1"/>
    <col min="7698" max="7698" width="41" customWidth="1"/>
    <col min="7699" max="7699" width="18.5703125" customWidth="1"/>
    <col min="7700" max="7700" width="27.140625" customWidth="1"/>
    <col min="7701" max="7701" width="15.42578125" customWidth="1"/>
    <col min="7937" max="7937" width="10.42578125" bestFit="1" customWidth="1"/>
    <col min="7938" max="7938" width="31.140625" customWidth="1"/>
    <col min="7939" max="7939" width="13" customWidth="1"/>
    <col min="7940" max="7940" width="13.5703125" customWidth="1"/>
    <col min="7941" max="7941" width="15" customWidth="1"/>
    <col min="7942" max="7942" width="14.140625" customWidth="1"/>
    <col min="7943" max="7943" width="12.42578125" customWidth="1"/>
    <col min="7944" max="7944" width="12" bestFit="1" customWidth="1"/>
    <col min="7945" max="7945" width="7.28515625" customWidth="1"/>
    <col min="7946" max="7946" width="38.140625" customWidth="1"/>
    <col min="7947" max="7947" width="16.7109375" customWidth="1"/>
    <col min="7948" max="7948" width="14.85546875" customWidth="1"/>
    <col min="7949" max="7950" width="11.5703125" customWidth="1"/>
    <col min="7951" max="7951" width="11.42578125" customWidth="1"/>
    <col min="7952" max="7952" width="10.42578125" customWidth="1"/>
    <col min="7953" max="7953" width="7.28515625" customWidth="1"/>
    <col min="7954" max="7954" width="41" customWidth="1"/>
    <col min="7955" max="7955" width="18.5703125" customWidth="1"/>
    <col min="7956" max="7956" width="27.140625" customWidth="1"/>
    <col min="7957" max="7957" width="15.42578125" customWidth="1"/>
    <col min="8193" max="8193" width="10.42578125" bestFit="1" customWidth="1"/>
    <col min="8194" max="8194" width="31.140625" customWidth="1"/>
    <col min="8195" max="8195" width="13" customWidth="1"/>
    <col min="8196" max="8196" width="13.5703125" customWidth="1"/>
    <col min="8197" max="8197" width="15" customWidth="1"/>
    <col min="8198" max="8198" width="14.140625" customWidth="1"/>
    <col min="8199" max="8199" width="12.42578125" customWidth="1"/>
    <col min="8200" max="8200" width="12" bestFit="1" customWidth="1"/>
    <col min="8201" max="8201" width="7.28515625" customWidth="1"/>
    <col min="8202" max="8202" width="38.140625" customWidth="1"/>
    <col min="8203" max="8203" width="16.7109375" customWidth="1"/>
    <col min="8204" max="8204" width="14.85546875" customWidth="1"/>
    <col min="8205" max="8206" width="11.5703125" customWidth="1"/>
    <col min="8207" max="8207" width="11.42578125" customWidth="1"/>
    <col min="8208" max="8208" width="10.42578125" customWidth="1"/>
    <col min="8209" max="8209" width="7.28515625" customWidth="1"/>
    <col min="8210" max="8210" width="41" customWidth="1"/>
    <col min="8211" max="8211" width="18.5703125" customWidth="1"/>
    <col min="8212" max="8212" width="27.140625" customWidth="1"/>
    <col min="8213" max="8213" width="15.42578125" customWidth="1"/>
    <col min="8449" max="8449" width="10.42578125" bestFit="1" customWidth="1"/>
    <col min="8450" max="8450" width="31.140625" customWidth="1"/>
    <col min="8451" max="8451" width="13" customWidth="1"/>
    <col min="8452" max="8452" width="13.5703125" customWidth="1"/>
    <col min="8453" max="8453" width="15" customWidth="1"/>
    <col min="8454" max="8454" width="14.140625" customWidth="1"/>
    <col min="8455" max="8455" width="12.42578125" customWidth="1"/>
    <col min="8456" max="8456" width="12" bestFit="1" customWidth="1"/>
    <col min="8457" max="8457" width="7.28515625" customWidth="1"/>
    <col min="8458" max="8458" width="38.140625" customWidth="1"/>
    <col min="8459" max="8459" width="16.7109375" customWidth="1"/>
    <col min="8460" max="8460" width="14.85546875" customWidth="1"/>
    <col min="8461" max="8462" width="11.5703125" customWidth="1"/>
    <col min="8463" max="8463" width="11.42578125" customWidth="1"/>
    <col min="8464" max="8464" width="10.42578125" customWidth="1"/>
    <col min="8465" max="8465" width="7.28515625" customWidth="1"/>
    <col min="8466" max="8466" width="41" customWidth="1"/>
    <col min="8467" max="8467" width="18.5703125" customWidth="1"/>
    <col min="8468" max="8468" width="27.140625" customWidth="1"/>
    <col min="8469" max="8469" width="15.42578125" customWidth="1"/>
    <col min="8705" max="8705" width="10.42578125" bestFit="1" customWidth="1"/>
    <col min="8706" max="8706" width="31.140625" customWidth="1"/>
    <col min="8707" max="8707" width="13" customWidth="1"/>
    <col min="8708" max="8708" width="13.5703125" customWidth="1"/>
    <col min="8709" max="8709" width="15" customWidth="1"/>
    <col min="8710" max="8710" width="14.140625" customWidth="1"/>
    <col min="8711" max="8711" width="12.42578125" customWidth="1"/>
    <col min="8712" max="8712" width="12" bestFit="1" customWidth="1"/>
    <col min="8713" max="8713" width="7.28515625" customWidth="1"/>
    <col min="8714" max="8714" width="38.140625" customWidth="1"/>
    <col min="8715" max="8715" width="16.7109375" customWidth="1"/>
    <col min="8716" max="8716" width="14.85546875" customWidth="1"/>
    <col min="8717" max="8718" width="11.5703125" customWidth="1"/>
    <col min="8719" max="8719" width="11.42578125" customWidth="1"/>
    <col min="8720" max="8720" width="10.42578125" customWidth="1"/>
    <col min="8721" max="8721" width="7.28515625" customWidth="1"/>
    <col min="8722" max="8722" width="41" customWidth="1"/>
    <col min="8723" max="8723" width="18.5703125" customWidth="1"/>
    <col min="8724" max="8724" width="27.140625" customWidth="1"/>
    <col min="8725" max="8725" width="15.42578125" customWidth="1"/>
    <col min="8961" max="8961" width="10.42578125" bestFit="1" customWidth="1"/>
    <col min="8962" max="8962" width="31.140625" customWidth="1"/>
    <col min="8963" max="8963" width="13" customWidth="1"/>
    <col min="8964" max="8964" width="13.5703125" customWidth="1"/>
    <col min="8965" max="8965" width="15" customWidth="1"/>
    <col min="8966" max="8966" width="14.140625" customWidth="1"/>
    <col min="8967" max="8967" width="12.42578125" customWidth="1"/>
    <col min="8968" max="8968" width="12" bestFit="1" customWidth="1"/>
    <col min="8969" max="8969" width="7.28515625" customWidth="1"/>
    <col min="8970" max="8970" width="38.140625" customWidth="1"/>
    <col min="8971" max="8971" width="16.7109375" customWidth="1"/>
    <col min="8972" max="8972" width="14.85546875" customWidth="1"/>
    <col min="8973" max="8974" width="11.5703125" customWidth="1"/>
    <col min="8975" max="8975" width="11.42578125" customWidth="1"/>
    <col min="8976" max="8976" width="10.42578125" customWidth="1"/>
    <col min="8977" max="8977" width="7.28515625" customWidth="1"/>
    <col min="8978" max="8978" width="41" customWidth="1"/>
    <col min="8979" max="8979" width="18.5703125" customWidth="1"/>
    <col min="8980" max="8980" width="27.140625" customWidth="1"/>
    <col min="8981" max="8981" width="15.42578125" customWidth="1"/>
    <col min="9217" max="9217" width="10.42578125" bestFit="1" customWidth="1"/>
    <col min="9218" max="9218" width="31.140625" customWidth="1"/>
    <col min="9219" max="9219" width="13" customWidth="1"/>
    <col min="9220" max="9220" width="13.5703125" customWidth="1"/>
    <col min="9221" max="9221" width="15" customWidth="1"/>
    <col min="9222" max="9222" width="14.140625" customWidth="1"/>
    <col min="9223" max="9223" width="12.42578125" customWidth="1"/>
    <col min="9224" max="9224" width="12" bestFit="1" customWidth="1"/>
    <col min="9225" max="9225" width="7.28515625" customWidth="1"/>
    <col min="9226" max="9226" width="38.140625" customWidth="1"/>
    <col min="9227" max="9227" width="16.7109375" customWidth="1"/>
    <col min="9228" max="9228" width="14.85546875" customWidth="1"/>
    <col min="9229" max="9230" width="11.5703125" customWidth="1"/>
    <col min="9231" max="9231" width="11.42578125" customWidth="1"/>
    <col min="9232" max="9232" width="10.42578125" customWidth="1"/>
    <col min="9233" max="9233" width="7.28515625" customWidth="1"/>
    <col min="9234" max="9234" width="41" customWidth="1"/>
    <col min="9235" max="9235" width="18.5703125" customWidth="1"/>
    <col min="9236" max="9236" width="27.140625" customWidth="1"/>
    <col min="9237" max="9237" width="15.42578125" customWidth="1"/>
    <col min="9473" max="9473" width="10.42578125" bestFit="1" customWidth="1"/>
    <col min="9474" max="9474" width="31.140625" customWidth="1"/>
    <col min="9475" max="9475" width="13" customWidth="1"/>
    <col min="9476" max="9476" width="13.5703125" customWidth="1"/>
    <col min="9477" max="9477" width="15" customWidth="1"/>
    <col min="9478" max="9478" width="14.140625" customWidth="1"/>
    <col min="9479" max="9479" width="12.42578125" customWidth="1"/>
    <col min="9480" max="9480" width="12" bestFit="1" customWidth="1"/>
    <col min="9481" max="9481" width="7.28515625" customWidth="1"/>
    <col min="9482" max="9482" width="38.140625" customWidth="1"/>
    <col min="9483" max="9483" width="16.7109375" customWidth="1"/>
    <col min="9484" max="9484" width="14.85546875" customWidth="1"/>
    <col min="9485" max="9486" width="11.5703125" customWidth="1"/>
    <col min="9487" max="9487" width="11.42578125" customWidth="1"/>
    <col min="9488" max="9488" width="10.42578125" customWidth="1"/>
    <col min="9489" max="9489" width="7.28515625" customWidth="1"/>
    <col min="9490" max="9490" width="41" customWidth="1"/>
    <col min="9491" max="9491" width="18.5703125" customWidth="1"/>
    <col min="9492" max="9492" width="27.140625" customWidth="1"/>
    <col min="9493" max="9493" width="15.42578125" customWidth="1"/>
    <col min="9729" max="9729" width="10.42578125" bestFit="1" customWidth="1"/>
    <col min="9730" max="9730" width="31.140625" customWidth="1"/>
    <col min="9731" max="9731" width="13" customWidth="1"/>
    <col min="9732" max="9732" width="13.5703125" customWidth="1"/>
    <col min="9733" max="9733" width="15" customWidth="1"/>
    <col min="9734" max="9734" width="14.140625" customWidth="1"/>
    <col min="9735" max="9735" width="12.42578125" customWidth="1"/>
    <col min="9736" max="9736" width="12" bestFit="1" customWidth="1"/>
    <col min="9737" max="9737" width="7.28515625" customWidth="1"/>
    <col min="9738" max="9738" width="38.140625" customWidth="1"/>
    <col min="9739" max="9739" width="16.7109375" customWidth="1"/>
    <col min="9740" max="9740" width="14.85546875" customWidth="1"/>
    <col min="9741" max="9742" width="11.5703125" customWidth="1"/>
    <col min="9743" max="9743" width="11.42578125" customWidth="1"/>
    <col min="9744" max="9744" width="10.42578125" customWidth="1"/>
    <col min="9745" max="9745" width="7.28515625" customWidth="1"/>
    <col min="9746" max="9746" width="41" customWidth="1"/>
    <col min="9747" max="9747" width="18.5703125" customWidth="1"/>
    <col min="9748" max="9748" width="27.140625" customWidth="1"/>
    <col min="9749" max="9749" width="15.42578125" customWidth="1"/>
    <col min="9985" max="9985" width="10.42578125" bestFit="1" customWidth="1"/>
    <col min="9986" max="9986" width="31.140625" customWidth="1"/>
    <col min="9987" max="9987" width="13" customWidth="1"/>
    <col min="9988" max="9988" width="13.5703125" customWidth="1"/>
    <col min="9989" max="9989" width="15" customWidth="1"/>
    <col min="9990" max="9990" width="14.140625" customWidth="1"/>
    <col min="9991" max="9991" width="12.42578125" customWidth="1"/>
    <col min="9992" max="9992" width="12" bestFit="1" customWidth="1"/>
    <col min="9993" max="9993" width="7.28515625" customWidth="1"/>
    <col min="9994" max="9994" width="38.140625" customWidth="1"/>
    <col min="9995" max="9995" width="16.7109375" customWidth="1"/>
    <col min="9996" max="9996" width="14.85546875" customWidth="1"/>
    <col min="9997" max="9998" width="11.5703125" customWidth="1"/>
    <col min="9999" max="9999" width="11.42578125" customWidth="1"/>
    <col min="10000" max="10000" width="10.42578125" customWidth="1"/>
    <col min="10001" max="10001" width="7.28515625" customWidth="1"/>
    <col min="10002" max="10002" width="41" customWidth="1"/>
    <col min="10003" max="10003" width="18.5703125" customWidth="1"/>
    <col min="10004" max="10004" width="27.140625" customWidth="1"/>
    <col min="10005" max="10005" width="15.42578125" customWidth="1"/>
    <col min="10241" max="10241" width="10.42578125" bestFit="1" customWidth="1"/>
    <col min="10242" max="10242" width="31.140625" customWidth="1"/>
    <col min="10243" max="10243" width="13" customWidth="1"/>
    <col min="10244" max="10244" width="13.5703125" customWidth="1"/>
    <col min="10245" max="10245" width="15" customWidth="1"/>
    <col min="10246" max="10246" width="14.140625" customWidth="1"/>
    <col min="10247" max="10247" width="12.42578125" customWidth="1"/>
    <col min="10248" max="10248" width="12" bestFit="1" customWidth="1"/>
    <col min="10249" max="10249" width="7.28515625" customWidth="1"/>
    <col min="10250" max="10250" width="38.140625" customWidth="1"/>
    <col min="10251" max="10251" width="16.7109375" customWidth="1"/>
    <col min="10252" max="10252" width="14.85546875" customWidth="1"/>
    <col min="10253" max="10254" width="11.5703125" customWidth="1"/>
    <col min="10255" max="10255" width="11.42578125" customWidth="1"/>
    <col min="10256" max="10256" width="10.42578125" customWidth="1"/>
    <col min="10257" max="10257" width="7.28515625" customWidth="1"/>
    <col min="10258" max="10258" width="41" customWidth="1"/>
    <col min="10259" max="10259" width="18.5703125" customWidth="1"/>
    <col min="10260" max="10260" width="27.140625" customWidth="1"/>
    <col min="10261" max="10261" width="15.42578125" customWidth="1"/>
    <col min="10497" max="10497" width="10.42578125" bestFit="1" customWidth="1"/>
    <col min="10498" max="10498" width="31.140625" customWidth="1"/>
    <col min="10499" max="10499" width="13" customWidth="1"/>
    <col min="10500" max="10500" width="13.5703125" customWidth="1"/>
    <col min="10501" max="10501" width="15" customWidth="1"/>
    <col min="10502" max="10502" width="14.140625" customWidth="1"/>
    <col min="10503" max="10503" width="12.42578125" customWidth="1"/>
    <col min="10504" max="10504" width="12" bestFit="1" customWidth="1"/>
    <col min="10505" max="10505" width="7.28515625" customWidth="1"/>
    <col min="10506" max="10506" width="38.140625" customWidth="1"/>
    <col min="10507" max="10507" width="16.7109375" customWidth="1"/>
    <col min="10508" max="10508" width="14.85546875" customWidth="1"/>
    <col min="10509" max="10510" width="11.5703125" customWidth="1"/>
    <col min="10511" max="10511" width="11.42578125" customWidth="1"/>
    <col min="10512" max="10512" width="10.42578125" customWidth="1"/>
    <col min="10513" max="10513" width="7.28515625" customWidth="1"/>
    <col min="10514" max="10514" width="41" customWidth="1"/>
    <col min="10515" max="10515" width="18.5703125" customWidth="1"/>
    <col min="10516" max="10516" width="27.140625" customWidth="1"/>
    <col min="10517" max="10517" width="15.42578125" customWidth="1"/>
    <col min="10753" max="10753" width="10.42578125" bestFit="1" customWidth="1"/>
    <col min="10754" max="10754" width="31.140625" customWidth="1"/>
    <col min="10755" max="10755" width="13" customWidth="1"/>
    <col min="10756" max="10756" width="13.5703125" customWidth="1"/>
    <col min="10757" max="10757" width="15" customWidth="1"/>
    <col min="10758" max="10758" width="14.140625" customWidth="1"/>
    <col min="10759" max="10759" width="12.42578125" customWidth="1"/>
    <col min="10760" max="10760" width="12" bestFit="1" customWidth="1"/>
    <col min="10761" max="10761" width="7.28515625" customWidth="1"/>
    <col min="10762" max="10762" width="38.140625" customWidth="1"/>
    <col min="10763" max="10763" width="16.7109375" customWidth="1"/>
    <col min="10764" max="10764" width="14.85546875" customWidth="1"/>
    <col min="10765" max="10766" width="11.5703125" customWidth="1"/>
    <col min="10767" max="10767" width="11.42578125" customWidth="1"/>
    <col min="10768" max="10768" width="10.42578125" customWidth="1"/>
    <col min="10769" max="10769" width="7.28515625" customWidth="1"/>
    <col min="10770" max="10770" width="41" customWidth="1"/>
    <col min="10771" max="10771" width="18.5703125" customWidth="1"/>
    <col min="10772" max="10772" width="27.140625" customWidth="1"/>
    <col min="10773" max="10773" width="15.42578125" customWidth="1"/>
    <col min="11009" max="11009" width="10.42578125" bestFit="1" customWidth="1"/>
    <col min="11010" max="11010" width="31.140625" customWidth="1"/>
    <col min="11011" max="11011" width="13" customWidth="1"/>
    <col min="11012" max="11012" width="13.5703125" customWidth="1"/>
    <col min="11013" max="11013" width="15" customWidth="1"/>
    <col min="11014" max="11014" width="14.140625" customWidth="1"/>
    <col min="11015" max="11015" width="12.42578125" customWidth="1"/>
    <col min="11016" max="11016" width="12" bestFit="1" customWidth="1"/>
    <col min="11017" max="11017" width="7.28515625" customWidth="1"/>
    <col min="11018" max="11018" width="38.140625" customWidth="1"/>
    <col min="11019" max="11019" width="16.7109375" customWidth="1"/>
    <col min="11020" max="11020" width="14.85546875" customWidth="1"/>
    <col min="11021" max="11022" width="11.5703125" customWidth="1"/>
    <col min="11023" max="11023" width="11.42578125" customWidth="1"/>
    <col min="11024" max="11024" width="10.42578125" customWidth="1"/>
    <col min="11025" max="11025" width="7.28515625" customWidth="1"/>
    <col min="11026" max="11026" width="41" customWidth="1"/>
    <col min="11027" max="11027" width="18.5703125" customWidth="1"/>
    <col min="11028" max="11028" width="27.140625" customWidth="1"/>
    <col min="11029" max="11029" width="15.42578125" customWidth="1"/>
    <col min="11265" max="11265" width="10.42578125" bestFit="1" customWidth="1"/>
    <col min="11266" max="11266" width="31.140625" customWidth="1"/>
    <col min="11267" max="11267" width="13" customWidth="1"/>
    <col min="11268" max="11268" width="13.5703125" customWidth="1"/>
    <col min="11269" max="11269" width="15" customWidth="1"/>
    <col min="11270" max="11270" width="14.140625" customWidth="1"/>
    <col min="11271" max="11271" width="12.42578125" customWidth="1"/>
    <col min="11272" max="11272" width="12" bestFit="1" customWidth="1"/>
    <col min="11273" max="11273" width="7.28515625" customWidth="1"/>
    <col min="11274" max="11274" width="38.140625" customWidth="1"/>
    <col min="11275" max="11275" width="16.7109375" customWidth="1"/>
    <col min="11276" max="11276" width="14.85546875" customWidth="1"/>
    <col min="11277" max="11278" width="11.5703125" customWidth="1"/>
    <col min="11279" max="11279" width="11.42578125" customWidth="1"/>
    <col min="11280" max="11280" width="10.42578125" customWidth="1"/>
    <col min="11281" max="11281" width="7.28515625" customWidth="1"/>
    <col min="11282" max="11282" width="41" customWidth="1"/>
    <col min="11283" max="11283" width="18.5703125" customWidth="1"/>
    <col min="11284" max="11284" width="27.140625" customWidth="1"/>
    <col min="11285" max="11285" width="15.42578125" customWidth="1"/>
    <col min="11521" max="11521" width="10.42578125" bestFit="1" customWidth="1"/>
    <col min="11522" max="11522" width="31.140625" customWidth="1"/>
    <col min="11523" max="11523" width="13" customWidth="1"/>
    <col min="11524" max="11524" width="13.5703125" customWidth="1"/>
    <col min="11525" max="11525" width="15" customWidth="1"/>
    <col min="11526" max="11526" width="14.140625" customWidth="1"/>
    <col min="11527" max="11527" width="12.42578125" customWidth="1"/>
    <col min="11528" max="11528" width="12" bestFit="1" customWidth="1"/>
    <col min="11529" max="11529" width="7.28515625" customWidth="1"/>
    <col min="11530" max="11530" width="38.140625" customWidth="1"/>
    <col min="11531" max="11531" width="16.7109375" customWidth="1"/>
    <col min="11532" max="11532" width="14.85546875" customWidth="1"/>
    <col min="11533" max="11534" width="11.5703125" customWidth="1"/>
    <col min="11535" max="11535" width="11.42578125" customWidth="1"/>
    <col min="11536" max="11536" width="10.42578125" customWidth="1"/>
    <col min="11537" max="11537" width="7.28515625" customWidth="1"/>
    <col min="11538" max="11538" width="41" customWidth="1"/>
    <col min="11539" max="11539" width="18.5703125" customWidth="1"/>
    <col min="11540" max="11540" width="27.140625" customWidth="1"/>
    <col min="11541" max="11541" width="15.42578125" customWidth="1"/>
    <col min="11777" max="11777" width="10.42578125" bestFit="1" customWidth="1"/>
    <col min="11778" max="11778" width="31.140625" customWidth="1"/>
    <col min="11779" max="11779" width="13" customWidth="1"/>
    <col min="11780" max="11780" width="13.5703125" customWidth="1"/>
    <col min="11781" max="11781" width="15" customWidth="1"/>
    <col min="11782" max="11782" width="14.140625" customWidth="1"/>
    <col min="11783" max="11783" width="12.42578125" customWidth="1"/>
    <col min="11784" max="11784" width="12" bestFit="1" customWidth="1"/>
    <col min="11785" max="11785" width="7.28515625" customWidth="1"/>
    <col min="11786" max="11786" width="38.140625" customWidth="1"/>
    <col min="11787" max="11787" width="16.7109375" customWidth="1"/>
    <col min="11788" max="11788" width="14.85546875" customWidth="1"/>
    <col min="11789" max="11790" width="11.5703125" customWidth="1"/>
    <col min="11791" max="11791" width="11.42578125" customWidth="1"/>
    <col min="11792" max="11792" width="10.42578125" customWidth="1"/>
    <col min="11793" max="11793" width="7.28515625" customWidth="1"/>
    <col min="11794" max="11794" width="41" customWidth="1"/>
    <col min="11795" max="11795" width="18.5703125" customWidth="1"/>
    <col min="11796" max="11796" width="27.140625" customWidth="1"/>
    <col min="11797" max="11797" width="15.42578125" customWidth="1"/>
    <col min="12033" max="12033" width="10.42578125" bestFit="1" customWidth="1"/>
    <col min="12034" max="12034" width="31.140625" customWidth="1"/>
    <col min="12035" max="12035" width="13" customWidth="1"/>
    <col min="12036" max="12036" width="13.5703125" customWidth="1"/>
    <col min="12037" max="12037" width="15" customWidth="1"/>
    <col min="12038" max="12038" width="14.140625" customWidth="1"/>
    <col min="12039" max="12039" width="12.42578125" customWidth="1"/>
    <col min="12040" max="12040" width="12" bestFit="1" customWidth="1"/>
    <col min="12041" max="12041" width="7.28515625" customWidth="1"/>
    <col min="12042" max="12042" width="38.140625" customWidth="1"/>
    <col min="12043" max="12043" width="16.7109375" customWidth="1"/>
    <col min="12044" max="12044" width="14.85546875" customWidth="1"/>
    <col min="12045" max="12046" width="11.5703125" customWidth="1"/>
    <col min="12047" max="12047" width="11.42578125" customWidth="1"/>
    <col min="12048" max="12048" width="10.42578125" customWidth="1"/>
    <col min="12049" max="12049" width="7.28515625" customWidth="1"/>
    <col min="12050" max="12050" width="41" customWidth="1"/>
    <col min="12051" max="12051" width="18.5703125" customWidth="1"/>
    <col min="12052" max="12052" width="27.140625" customWidth="1"/>
    <col min="12053" max="12053" width="15.42578125" customWidth="1"/>
    <col min="12289" max="12289" width="10.42578125" bestFit="1" customWidth="1"/>
    <col min="12290" max="12290" width="31.140625" customWidth="1"/>
    <col min="12291" max="12291" width="13" customWidth="1"/>
    <col min="12292" max="12292" width="13.5703125" customWidth="1"/>
    <col min="12293" max="12293" width="15" customWidth="1"/>
    <col min="12294" max="12294" width="14.140625" customWidth="1"/>
    <col min="12295" max="12295" width="12.42578125" customWidth="1"/>
    <col min="12296" max="12296" width="12" bestFit="1" customWidth="1"/>
    <col min="12297" max="12297" width="7.28515625" customWidth="1"/>
    <col min="12298" max="12298" width="38.140625" customWidth="1"/>
    <col min="12299" max="12299" width="16.7109375" customWidth="1"/>
    <col min="12300" max="12300" width="14.85546875" customWidth="1"/>
    <col min="12301" max="12302" width="11.5703125" customWidth="1"/>
    <col min="12303" max="12303" width="11.42578125" customWidth="1"/>
    <col min="12304" max="12304" width="10.42578125" customWidth="1"/>
    <col min="12305" max="12305" width="7.28515625" customWidth="1"/>
    <col min="12306" max="12306" width="41" customWidth="1"/>
    <col min="12307" max="12307" width="18.5703125" customWidth="1"/>
    <col min="12308" max="12308" width="27.140625" customWidth="1"/>
    <col min="12309" max="12309" width="15.42578125" customWidth="1"/>
    <col min="12545" max="12545" width="10.42578125" bestFit="1" customWidth="1"/>
    <col min="12546" max="12546" width="31.140625" customWidth="1"/>
    <col min="12547" max="12547" width="13" customWidth="1"/>
    <col min="12548" max="12548" width="13.5703125" customWidth="1"/>
    <col min="12549" max="12549" width="15" customWidth="1"/>
    <col min="12550" max="12550" width="14.140625" customWidth="1"/>
    <col min="12551" max="12551" width="12.42578125" customWidth="1"/>
    <col min="12552" max="12552" width="12" bestFit="1" customWidth="1"/>
    <col min="12553" max="12553" width="7.28515625" customWidth="1"/>
    <col min="12554" max="12554" width="38.140625" customWidth="1"/>
    <col min="12555" max="12555" width="16.7109375" customWidth="1"/>
    <col min="12556" max="12556" width="14.85546875" customWidth="1"/>
    <col min="12557" max="12558" width="11.5703125" customWidth="1"/>
    <col min="12559" max="12559" width="11.42578125" customWidth="1"/>
    <col min="12560" max="12560" width="10.42578125" customWidth="1"/>
    <col min="12561" max="12561" width="7.28515625" customWidth="1"/>
    <col min="12562" max="12562" width="41" customWidth="1"/>
    <col min="12563" max="12563" width="18.5703125" customWidth="1"/>
    <col min="12564" max="12564" width="27.140625" customWidth="1"/>
    <col min="12565" max="12565" width="15.42578125" customWidth="1"/>
    <col min="12801" max="12801" width="10.42578125" bestFit="1" customWidth="1"/>
    <col min="12802" max="12802" width="31.140625" customWidth="1"/>
    <col min="12803" max="12803" width="13" customWidth="1"/>
    <col min="12804" max="12804" width="13.5703125" customWidth="1"/>
    <col min="12805" max="12805" width="15" customWidth="1"/>
    <col min="12806" max="12806" width="14.140625" customWidth="1"/>
    <col min="12807" max="12807" width="12.42578125" customWidth="1"/>
    <col min="12808" max="12808" width="12" bestFit="1" customWidth="1"/>
    <col min="12809" max="12809" width="7.28515625" customWidth="1"/>
    <col min="12810" max="12810" width="38.140625" customWidth="1"/>
    <col min="12811" max="12811" width="16.7109375" customWidth="1"/>
    <col min="12812" max="12812" width="14.85546875" customWidth="1"/>
    <col min="12813" max="12814" width="11.5703125" customWidth="1"/>
    <col min="12815" max="12815" width="11.42578125" customWidth="1"/>
    <col min="12816" max="12816" width="10.42578125" customWidth="1"/>
    <col min="12817" max="12817" width="7.28515625" customWidth="1"/>
    <col min="12818" max="12818" width="41" customWidth="1"/>
    <col min="12819" max="12819" width="18.5703125" customWidth="1"/>
    <col min="12820" max="12820" width="27.140625" customWidth="1"/>
    <col min="12821" max="12821" width="15.42578125" customWidth="1"/>
    <col min="13057" max="13057" width="10.42578125" bestFit="1" customWidth="1"/>
    <col min="13058" max="13058" width="31.140625" customWidth="1"/>
    <col min="13059" max="13059" width="13" customWidth="1"/>
    <col min="13060" max="13060" width="13.5703125" customWidth="1"/>
    <col min="13061" max="13061" width="15" customWidth="1"/>
    <col min="13062" max="13062" width="14.140625" customWidth="1"/>
    <col min="13063" max="13063" width="12.42578125" customWidth="1"/>
    <col min="13064" max="13064" width="12" bestFit="1" customWidth="1"/>
    <col min="13065" max="13065" width="7.28515625" customWidth="1"/>
    <col min="13066" max="13066" width="38.140625" customWidth="1"/>
    <col min="13067" max="13067" width="16.7109375" customWidth="1"/>
    <col min="13068" max="13068" width="14.85546875" customWidth="1"/>
    <col min="13069" max="13070" width="11.5703125" customWidth="1"/>
    <col min="13071" max="13071" width="11.42578125" customWidth="1"/>
    <col min="13072" max="13072" width="10.42578125" customWidth="1"/>
    <col min="13073" max="13073" width="7.28515625" customWidth="1"/>
    <col min="13074" max="13074" width="41" customWidth="1"/>
    <col min="13075" max="13075" width="18.5703125" customWidth="1"/>
    <col min="13076" max="13076" width="27.140625" customWidth="1"/>
    <col min="13077" max="13077" width="15.42578125" customWidth="1"/>
    <col min="13313" max="13313" width="10.42578125" bestFit="1" customWidth="1"/>
    <col min="13314" max="13314" width="31.140625" customWidth="1"/>
    <col min="13315" max="13315" width="13" customWidth="1"/>
    <col min="13316" max="13316" width="13.5703125" customWidth="1"/>
    <col min="13317" max="13317" width="15" customWidth="1"/>
    <col min="13318" max="13318" width="14.140625" customWidth="1"/>
    <col min="13319" max="13319" width="12.42578125" customWidth="1"/>
    <col min="13320" max="13320" width="12" bestFit="1" customWidth="1"/>
    <col min="13321" max="13321" width="7.28515625" customWidth="1"/>
    <col min="13322" max="13322" width="38.140625" customWidth="1"/>
    <col min="13323" max="13323" width="16.7109375" customWidth="1"/>
    <col min="13324" max="13324" width="14.85546875" customWidth="1"/>
    <col min="13325" max="13326" width="11.5703125" customWidth="1"/>
    <col min="13327" max="13327" width="11.42578125" customWidth="1"/>
    <col min="13328" max="13328" width="10.42578125" customWidth="1"/>
    <col min="13329" max="13329" width="7.28515625" customWidth="1"/>
    <col min="13330" max="13330" width="41" customWidth="1"/>
    <col min="13331" max="13331" width="18.5703125" customWidth="1"/>
    <col min="13332" max="13332" width="27.140625" customWidth="1"/>
    <col min="13333" max="13333" width="15.42578125" customWidth="1"/>
    <col min="13569" max="13569" width="10.42578125" bestFit="1" customWidth="1"/>
    <col min="13570" max="13570" width="31.140625" customWidth="1"/>
    <col min="13571" max="13571" width="13" customWidth="1"/>
    <col min="13572" max="13572" width="13.5703125" customWidth="1"/>
    <col min="13573" max="13573" width="15" customWidth="1"/>
    <col min="13574" max="13574" width="14.140625" customWidth="1"/>
    <col min="13575" max="13575" width="12.42578125" customWidth="1"/>
    <col min="13576" max="13576" width="12" bestFit="1" customWidth="1"/>
    <col min="13577" max="13577" width="7.28515625" customWidth="1"/>
    <col min="13578" max="13578" width="38.140625" customWidth="1"/>
    <col min="13579" max="13579" width="16.7109375" customWidth="1"/>
    <col min="13580" max="13580" width="14.85546875" customWidth="1"/>
    <col min="13581" max="13582" width="11.5703125" customWidth="1"/>
    <col min="13583" max="13583" width="11.42578125" customWidth="1"/>
    <col min="13584" max="13584" width="10.42578125" customWidth="1"/>
    <col min="13585" max="13585" width="7.28515625" customWidth="1"/>
    <col min="13586" max="13586" width="41" customWidth="1"/>
    <col min="13587" max="13587" width="18.5703125" customWidth="1"/>
    <col min="13588" max="13588" width="27.140625" customWidth="1"/>
    <col min="13589" max="13589" width="15.42578125" customWidth="1"/>
    <col min="13825" max="13825" width="10.42578125" bestFit="1" customWidth="1"/>
    <col min="13826" max="13826" width="31.140625" customWidth="1"/>
    <col min="13827" max="13827" width="13" customWidth="1"/>
    <col min="13828" max="13828" width="13.5703125" customWidth="1"/>
    <col min="13829" max="13829" width="15" customWidth="1"/>
    <col min="13830" max="13830" width="14.140625" customWidth="1"/>
    <col min="13831" max="13831" width="12.42578125" customWidth="1"/>
    <col min="13832" max="13832" width="12" bestFit="1" customWidth="1"/>
    <col min="13833" max="13833" width="7.28515625" customWidth="1"/>
    <col min="13834" max="13834" width="38.140625" customWidth="1"/>
    <col min="13835" max="13835" width="16.7109375" customWidth="1"/>
    <col min="13836" max="13836" width="14.85546875" customWidth="1"/>
    <col min="13837" max="13838" width="11.5703125" customWidth="1"/>
    <col min="13839" max="13839" width="11.42578125" customWidth="1"/>
    <col min="13840" max="13840" width="10.42578125" customWidth="1"/>
    <col min="13841" max="13841" width="7.28515625" customWidth="1"/>
    <col min="13842" max="13842" width="41" customWidth="1"/>
    <col min="13843" max="13843" width="18.5703125" customWidth="1"/>
    <col min="13844" max="13844" width="27.140625" customWidth="1"/>
    <col min="13845" max="13845" width="15.42578125" customWidth="1"/>
    <col min="14081" max="14081" width="10.42578125" bestFit="1" customWidth="1"/>
    <col min="14082" max="14082" width="31.140625" customWidth="1"/>
    <col min="14083" max="14083" width="13" customWidth="1"/>
    <col min="14084" max="14084" width="13.5703125" customWidth="1"/>
    <col min="14085" max="14085" width="15" customWidth="1"/>
    <col min="14086" max="14086" width="14.140625" customWidth="1"/>
    <col min="14087" max="14087" width="12.42578125" customWidth="1"/>
    <col min="14088" max="14088" width="12" bestFit="1" customWidth="1"/>
    <col min="14089" max="14089" width="7.28515625" customWidth="1"/>
    <col min="14090" max="14090" width="38.140625" customWidth="1"/>
    <col min="14091" max="14091" width="16.7109375" customWidth="1"/>
    <col min="14092" max="14092" width="14.85546875" customWidth="1"/>
    <col min="14093" max="14094" width="11.5703125" customWidth="1"/>
    <col min="14095" max="14095" width="11.42578125" customWidth="1"/>
    <col min="14096" max="14096" width="10.42578125" customWidth="1"/>
    <col min="14097" max="14097" width="7.28515625" customWidth="1"/>
    <col min="14098" max="14098" width="41" customWidth="1"/>
    <col min="14099" max="14099" width="18.5703125" customWidth="1"/>
    <col min="14100" max="14100" width="27.140625" customWidth="1"/>
    <col min="14101" max="14101" width="15.42578125" customWidth="1"/>
    <col min="14337" max="14337" width="10.42578125" bestFit="1" customWidth="1"/>
    <col min="14338" max="14338" width="31.140625" customWidth="1"/>
    <col min="14339" max="14339" width="13" customWidth="1"/>
    <col min="14340" max="14340" width="13.5703125" customWidth="1"/>
    <col min="14341" max="14341" width="15" customWidth="1"/>
    <col min="14342" max="14342" width="14.140625" customWidth="1"/>
    <col min="14343" max="14343" width="12.42578125" customWidth="1"/>
    <col min="14344" max="14344" width="12" bestFit="1" customWidth="1"/>
    <col min="14345" max="14345" width="7.28515625" customWidth="1"/>
    <col min="14346" max="14346" width="38.140625" customWidth="1"/>
    <col min="14347" max="14347" width="16.7109375" customWidth="1"/>
    <col min="14348" max="14348" width="14.85546875" customWidth="1"/>
    <col min="14349" max="14350" width="11.5703125" customWidth="1"/>
    <col min="14351" max="14351" width="11.42578125" customWidth="1"/>
    <col min="14352" max="14352" width="10.42578125" customWidth="1"/>
    <col min="14353" max="14353" width="7.28515625" customWidth="1"/>
    <col min="14354" max="14354" width="41" customWidth="1"/>
    <col min="14355" max="14355" width="18.5703125" customWidth="1"/>
    <col min="14356" max="14356" width="27.140625" customWidth="1"/>
    <col min="14357" max="14357" width="15.42578125" customWidth="1"/>
    <col min="14593" max="14593" width="10.42578125" bestFit="1" customWidth="1"/>
    <col min="14594" max="14594" width="31.140625" customWidth="1"/>
    <col min="14595" max="14595" width="13" customWidth="1"/>
    <col min="14596" max="14596" width="13.5703125" customWidth="1"/>
    <col min="14597" max="14597" width="15" customWidth="1"/>
    <col min="14598" max="14598" width="14.140625" customWidth="1"/>
    <col min="14599" max="14599" width="12.42578125" customWidth="1"/>
    <col min="14600" max="14600" width="12" bestFit="1" customWidth="1"/>
    <col min="14601" max="14601" width="7.28515625" customWidth="1"/>
    <col min="14602" max="14602" width="38.140625" customWidth="1"/>
    <col min="14603" max="14603" width="16.7109375" customWidth="1"/>
    <col min="14604" max="14604" width="14.85546875" customWidth="1"/>
    <col min="14605" max="14606" width="11.5703125" customWidth="1"/>
    <col min="14607" max="14607" width="11.42578125" customWidth="1"/>
    <col min="14608" max="14608" width="10.42578125" customWidth="1"/>
    <col min="14609" max="14609" width="7.28515625" customWidth="1"/>
    <col min="14610" max="14610" width="41" customWidth="1"/>
    <col min="14611" max="14611" width="18.5703125" customWidth="1"/>
    <col min="14612" max="14612" width="27.140625" customWidth="1"/>
    <col min="14613" max="14613" width="15.42578125" customWidth="1"/>
    <col min="14849" max="14849" width="10.42578125" bestFit="1" customWidth="1"/>
    <col min="14850" max="14850" width="31.140625" customWidth="1"/>
    <col min="14851" max="14851" width="13" customWidth="1"/>
    <col min="14852" max="14852" width="13.5703125" customWidth="1"/>
    <col min="14853" max="14853" width="15" customWidth="1"/>
    <col min="14854" max="14854" width="14.140625" customWidth="1"/>
    <col min="14855" max="14855" width="12.42578125" customWidth="1"/>
    <col min="14856" max="14856" width="12" bestFit="1" customWidth="1"/>
    <col min="14857" max="14857" width="7.28515625" customWidth="1"/>
    <col min="14858" max="14858" width="38.140625" customWidth="1"/>
    <col min="14859" max="14859" width="16.7109375" customWidth="1"/>
    <col min="14860" max="14860" width="14.85546875" customWidth="1"/>
    <col min="14861" max="14862" width="11.5703125" customWidth="1"/>
    <col min="14863" max="14863" width="11.42578125" customWidth="1"/>
    <col min="14864" max="14864" width="10.42578125" customWidth="1"/>
    <col min="14865" max="14865" width="7.28515625" customWidth="1"/>
    <col min="14866" max="14866" width="41" customWidth="1"/>
    <col min="14867" max="14867" width="18.5703125" customWidth="1"/>
    <col min="14868" max="14868" width="27.140625" customWidth="1"/>
    <col min="14869" max="14869" width="15.42578125" customWidth="1"/>
    <col min="15105" max="15105" width="10.42578125" bestFit="1" customWidth="1"/>
    <col min="15106" max="15106" width="31.140625" customWidth="1"/>
    <col min="15107" max="15107" width="13" customWidth="1"/>
    <col min="15108" max="15108" width="13.5703125" customWidth="1"/>
    <col min="15109" max="15109" width="15" customWidth="1"/>
    <col min="15110" max="15110" width="14.140625" customWidth="1"/>
    <col min="15111" max="15111" width="12.42578125" customWidth="1"/>
    <col min="15112" max="15112" width="12" bestFit="1" customWidth="1"/>
    <col min="15113" max="15113" width="7.28515625" customWidth="1"/>
    <col min="15114" max="15114" width="38.140625" customWidth="1"/>
    <col min="15115" max="15115" width="16.7109375" customWidth="1"/>
    <col min="15116" max="15116" width="14.85546875" customWidth="1"/>
    <col min="15117" max="15118" width="11.5703125" customWidth="1"/>
    <col min="15119" max="15119" width="11.42578125" customWidth="1"/>
    <col min="15120" max="15120" width="10.42578125" customWidth="1"/>
    <col min="15121" max="15121" width="7.28515625" customWidth="1"/>
    <col min="15122" max="15122" width="41" customWidth="1"/>
    <col min="15123" max="15123" width="18.5703125" customWidth="1"/>
    <col min="15124" max="15124" width="27.140625" customWidth="1"/>
    <col min="15125" max="15125" width="15.42578125" customWidth="1"/>
    <col min="15361" max="15361" width="10.42578125" bestFit="1" customWidth="1"/>
    <col min="15362" max="15362" width="31.140625" customWidth="1"/>
    <col min="15363" max="15363" width="13" customWidth="1"/>
    <col min="15364" max="15364" width="13.5703125" customWidth="1"/>
    <col min="15365" max="15365" width="15" customWidth="1"/>
    <col min="15366" max="15366" width="14.140625" customWidth="1"/>
    <col min="15367" max="15367" width="12.42578125" customWidth="1"/>
    <col min="15368" max="15368" width="12" bestFit="1" customWidth="1"/>
    <col min="15369" max="15369" width="7.28515625" customWidth="1"/>
    <col min="15370" max="15370" width="38.140625" customWidth="1"/>
    <col min="15371" max="15371" width="16.7109375" customWidth="1"/>
    <col min="15372" max="15372" width="14.85546875" customWidth="1"/>
    <col min="15373" max="15374" width="11.5703125" customWidth="1"/>
    <col min="15375" max="15375" width="11.42578125" customWidth="1"/>
    <col min="15376" max="15376" width="10.42578125" customWidth="1"/>
    <col min="15377" max="15377" width="7.28515625" customWidth="1"/>
    <col min="15378" max="15378" width="41" customWidth="1"/>
    <col min="15379" max="15379" width="18.5703125" customWidth="1"/>
    <col min="15380" max="15380" width="27.140625" customWidth="1"/>
    <col min="15381" max="15381" width="15.42578125" customWidth="1"/>
    <col min="15617" max="15617" width="10.42578125" bestFit="1" customWidth="1"/>
    <col min="15618" max="15618" width="31.140625" customWidth="1"/>
    <col min="15619" max="15619" width="13" customWidth="1"/>
    <col min="15620" max="15620" width="13.5703125" customWidth="1"/>
    <col min="15621" max="15621" width="15" customWidth="1"/>
    <col min="15622" max="15622" width="14.140625" customWidth="1"/>
    <col min="15623" max="15623" width="12.42578125" customWidth="1"/>
    <col min="15624" max="15624" width="12" bestFit="1" customWidth="1"/>
    <col min="15625" max="15625" width="7.28515625" customWidth="1"/>
    <col min="15626" max="15626" width="38.140625" customWidth="1"/>
    <col min="15627" max="15627" width="16.7109375" customWidth="1"/>
    <col min="15628" max="15628" width="14.85546875" customWidth="1"/>
    <col min="15629" max="15630" width="11.5703125" customWidth="1"/>
    <col min="15631" max="15631" width="11.42578125" customWidth="1"/>
    <col min="15632" max="15632" width="10.42578125" customWidth="1"/>
    <col min="15633" max="15633" width="7.28515625" customWidth="1"/>
    <col min="15634" max="15634" width="41" customWidth="1"/>
    <col min="15635" max="15635" width="18.5703125" customWidth="1"/>
    <col min="15636" max="15636" width="27.140625" customWidth="1"/>
    <col min="15637" max="15637" width="15.42578125" customWidth="1"/>
    <col min="15873" max="15873" width="10.42578125" bestFit="1" customWidth="1"/>
    <col min="15874" max="15874" width="31.140625" customWidth="1"/>
    <col min="15875" max="15875" width="13" customWidth="1"/>
    <col min="15876" max="15876" width="13.5703125" customWidth="1"/>
    <col min="15877" max="15877" width="15" customWidth="1"/>
    <col min="15878" max="15878" width="14.140625" customWidth="1"/>
    <col min="15879" max="15879" width="12.42578125" customWidth="1"/>
    <col min="15880" max="15880" width="12" bestFit="1" customWidth="1"/>
    <col min="15881" max="15881" width="7.28515625" customWidth="1"/>
    <col min="15882" max="15882" width="38.140625" customWidth="1"/>
    <col min="15883" max="15883" width="16.7109375" customWidth="1"/>
    <col min="15884" max="15884" width="14.85546875" customWidth="1"/>
    <col min="15885" max="15886" width="11.5703125" customWidth="1"/>
    <col min="15887" max="15887" width="11.42578125" customWidth="1"/>
    <col min="15888" max="15888" width="10.42578125" customWidth="1"/>
    <col min="15889" max="15889" width="7.28515625" customWidth="1"/>
    <col min="15890" max="15890" width="41" customWidth="1"/>
    <col min="15891" max="15891" width="18.5703125" customWidth="1"/>
    <col min="15892" max="15892" width="27.140625" customWidth="1"/>
    <col min="15893" max="15893" width="15.42578125" customWidth="1"/>
    <col min="16129" max="16129" width="10.42578125" bestFit="1" customWidth="1"/>
    <col min="16130" max="16130" width="31.140625" customWidth="1"/>
    <col min="16131" max="16131" width="13" customWidth="1"/>
    <col min="16132" max="16132" width="13.5703125" customWidth="1"/>
    <col min="16133" max="16133" width="15" customWidth="1"/>
    <col min="16134" max="16134" width="14.140625" customWidth="1"/>
    <col min="16135" max="16135" width="12.42578125" customWidth="1"/>
    <col min="16136" max="16136" width="12" bestFit="1" customWidth="1"/>
    <col min="16137" max="16137" width="7.28515625" customWidth="1"/>
    <col min="16138" max="16138" width="38.140625" customWidth="1"/>
    <col min="16139" max="16139" width="16.7109375" customWidth="1"/>
    <col min="16140" max="16140" width="14.85546875" customWidth="1"/>
    <col min="16141" max="16142" width="11.5703125" customWidth="1"/>
    <col min="16143" max="16143" width="11.42578125" customWidth="1"/>
    <col min="16144" max="16144" width="10.42578125" customWidth="1"/>
    <col min="16145" max="16145" width="7.28515625" customWidth="1"/>
    <col min="16146" max="16146" width="41" customWidth="1"/>
    <col min="16147" max="16147" width="18.5703125" customWidth="1"/>
    <col min="16148" max="16148" width="27.140625" customWidth="1"/>
    <col min="16149" max="16149" width="15.42578125" customWidth="1"/>
  </cols>
  <sheetData>
    <row r="1" spans="1:21" ht="15.75">
      <c r="A1" s="680" t="s">
        <v>594</v>
      </c>
      <c r="B1" s="680"/>
      <c r="C1" s="680"/>
      <c r="D1" s="680"/>
      <c r="E1" s="680"/>
      <c r="F1" s="680"/>
      <c r="G1" s="680"/>
      <c r="H1" s="680"/>
      <c r="I1" s="680" t="s">
        <v>595</v>
      </c>
      <c r="J1" s="680"/>
      <c r="K1" s="680"/>
      <c r="L1" s="680"/>
      <c r="M1" s="680"/>
      <c r="N1" s="680"/>
      <c r="O1" s="680"/>
      <c r="P1" s="680"/>
      <c r="Q1" s="680" t="s">
        <v>596</v>
      </c>
      <c r="R1" s="680"/>
      <c r="S1" s="680"/>
      <c r="T1" s="680"/>
      <c r="U1" s="680"/>
    </row>
    <row r="2" spans="1:21" ht="45" customHeight="1">
      <c r="A2" s="681" t="s">
        <v>597</v>
      </c>
      <c r="B2" s="681"/>
      <c r="C2" s="681"/>
      <c r="D2" s="681"/>
      <c r="E2" s="681"/>
      <c r="F2" s="681"/>
      <c r="G2" s="681"/>
      <c r="H2" s="681"/>
      <c r="I2" s="682" t="s">
        <v>598</v>
      </c>
      <c r="J2" s="682"/>
      <c r="K2" s="682"/>
      <c r="L2" s="682"/>
      <c r="M2" s="682"/>
      <c r="N2" s="682"/>
      <c r="O2" s="682"/>
      <c r="P2" s="682"/>
      <c r="Q2" s="382"/>
      <c r="R2" s="682" t="s">
        <v>599</v>
      </c>
      <c r="S2" s="682"/>
      <c r="T2" s="682"/>
      <c r="U2" s="682"/>
    </row>
    <row r="3" spans="1:21" ht="15.75" customHeight="1">
      <c r="A3" s="687" t="s">
        <v>600</v>
      </c>
      <c r="B3" s="689" t="s">
        <v>95</v>
      </c>
      <c r="C3" s="691" t="s">
        <v>601</v>
      </c>
      <c r="D3" s="692"/>
      <c r="E3" s="692"/>
      <c r="F3" s="692"/>
      <c r="G3" s="692"/>
      <c r="H3" s="693"/>
      <c r="I3" s="694" t="s">
        <v>602</v>
      </c>
      <c r="J3" s="694"/>
      <c r="K3" s="694"/>
      <c r="L3" s="694"/>
      <c r="M3" s="694"/>
      <c r="N3" s="694"/>
      <c r="O3" s="694"/>
      <c r="P3" s="694"/>
      <c r="Q3" s="383"/>
      <c r="R3" s="694" t="s">
        <v>603</v>
      </c>
      <c r="S3" s="694"/>
      <c r="T3" s="694"/>
      <c r="U3" s="694"/>
    </row>
    <row r="4" spans="1:21" ht="12.75" customHeight="1">
      <c r="A4" s="688"/>
      <c r="B4" s="690"/>
      <c r="C4" s="683" t="s">
        <v>604</v>
      </c>
      <c r="D4" s="683"/>
      <c r="E4" s="683"/>
      <c r="F4" s="695" t="s">
        <v>605</v>
      </c>
      <c r="G4" s="695"/>
      <c r="H4" s="695"/>
      <c r="I4" s="696" t="s">
        <v>606</v>
      </c>
      <c r="J4" s="696" t="s">
        <v>607</v>
      </c>
      <c r="K4" s="683" t="s">
        <v>608</v>
      </c>
      <c r="L4" s="683"/>
      <c r="M4" s="683"/>
      <c r="N4" s="683" t="s">
        <v>609</v>
      </c>
      <c r="O4" s="683"/>
      <c r="P4" s="683"/>
      <c r="Q4" s="684" t="s">
        <v>606</v>
      </c>
      <c r="R4" s="684" t="s">
        <v>607</v>
      </c>
      <c r="S4" s="686" t="s">
        <v>610</v>
      </c>
      <c r="T4" s="686"/>
      <c r="U4" s="686"/>
    </row>
    <row r="5" spans="1:21" ht="31.5">
      <c r="A5" s="384"/>
      <c r="B5" s="385"/>
      <c r="C5" s="386" t="s">
        <v>611</v>
      </c>
      <c r="D5" s="387" t="s">
        <v>612</v>
      </c>
      <c r="E5" s="387" t="s">
        <v>613</v>
      </c>
      <c r="F5" s="386" t="s">
        <v>611</v>
      </c>
      <c r="G5" s="387" t="s">
        <v>612</v>
      </c>
      <c r="H5" s="387" t="s">
        <v>613</v>
      </c>
      <c r="I5" s="697"/>
      <c r="J5" s="697"/>
      <c r="K5" s="386" t="s">
        <v>611</v>
      </c>
      <c r="L5" s="387" t="s">
        <v>612</v>
      </c>
      <c r="M5" s="387" t="s">
        <v>613</v>
      </c>
      <c r="N5" s="386" t="s">
        <v>611</v>
      </c>
      <c r="O5" s="387" t="s">
        <v>612</v>
      </c>
      <c r="P5" s="387" t="s">
        <v>613</v>
      </c>
      <c r="Q5" s="685"/>
      <c r="R5" s="685"/>
      <c r="S5" s="386" t="s">
        <v>611</v>
      </c>
      <c r="T5" s="387" t="s">
        <v>612</v>
      </c>
      <c r="U5" s="387" t="s">
        <v>613</v>
      </c>
    </row>
    <row r="6" spans="1:21" ht="15.75">
      <c r="A6" s="388" t="s">
        <v>328</v>
      </c>
      <c r="B6" s="389" t="s">
        <v>614</v>
      </c>
      <c r="C6" s="390"/>
      <c r="D6" s="390"/>
      <c r="E6" s="391"/>
      <c r="F6" s="391"/>
      <c r="G6" s="391"/>
      <c r="H6" s="392"/>
      <c r="I6" s="393" t="s">
        <v>328</v>
      </c>
      <c r="J6" s="389" t="s">
        <v>614</v>
      </c>
      <c r="K6" s="390"/>
      <c r="L6" s="391"/>
      <c r="M6" s="391"/>
      <c r="N6" s="391"/>
      <c r="O6" s="391"/>
      <c r="P6" s="391"/>
      <c r="Q6" s="393" t="s">
        <v>328</v>
      </c>
      <c r="R6" s="389" t="s">
        <v>614</v>
      </c>
      <c r="S6" s="391"/>
      <c r="T6" s="391"/>
      <c r="U6" s="391"/>
    </row>
    <row r="7" spans="1:21" ht="15.75">
      <c r="A7" s="388">
        <v>1</v>
      </c>
      <c r="B7" s="390" t="s">
        <v>149</v>
      </c>
      <c r="C7" s="394">
        <v>1253</v>
      </c>
      <c r="D7" s="394">
        <v>160</v>
      </c>
      <c r="E7" s="138">
        <v>12.769353551476456</v>
      </c>
      <c r="F7" s="395">
        <v>1974</v>
      </c>
      <c r="G7" s="395">
        <v>221</v>
      </c>
      <c r="H7" s="396">
        <v>11.195542046605876</v>
      </c>
      <c r="I7" s="388">
        <v>1</v>
      </c>
      <c r="J7" s="390" t="s">
        <v>149</v>
      </c>
      <c r="K7" s="394">
        <v>2185</v>
      </c>
      <c r="L7" s="394">
        <v>535</v>
      </c>
      <c r="M7" s="138">
        <v>24.485125858123567</v>
      </c>
      <c r="N7" s="394">
        <v>464</v>
      </c>
      <c r="O7" s="394">
        <v>73</v>
      </c>
      <c r="P7" s="138">
        <v>15.732758620689655</v>
      </c>
      <c r="Q7" s="388">
        <v>1</v>
      </c>
      <c r="R7" s="390" t="s">
        <v>149</v>
      </c>
      <c r="S7" s="139">
        <v>5735</v>
      </c>
      <c r="T7" s="139">
        <v>826</v>
      </c>
      <c r="U7" s="138">
        <v>14.402789886660855</v>
      </c>
    </row>
    <row r="8" spans="1:21" ht="15.75">
      <c r="A8" s="388">
        <v>2</v>
      </c>
      <c r="B8" s="390" t="s">
        <v>150</v>
      </c>
      <c r="C8" s="394">
        <v>538</v>
      </c>
      <c r="D8" s="394">
        <v>11</v>
      </c>
      <c r="E8" s="138">
        <v>2.0446096654275094</v>
      </c>
      <c r="F8" s="395">
        <v>0</v>
      </c>
      <c r="G8" s="395">
        <v>0</v>
      </c>
      <c r="H8" s="396" t="e">
        <v>#DIV/0!</v>
      </c>
      <c r="I8" s="388">
        <v>2</v>
      </c>
      <c r="J8" s="390" t="s">
        <v>150</v>
      </c>
      <c r="K8" s="394">
        <v>1761</v>
      </c>
      <c r="L8" s="394">
        <v>189</v>
      </c>
      <c r="M8" s="138">
        <v>10.732538330494037</v>
      </c>
      <c r="N8" s="394">
        <v>0</v>
      </c>
      <c r="O8" s="394">
        <v>0</v>
      </c>
      <c r="P8" s="138"/>
      <c r="Q8" s="388">
        <v>2</v>
      </c>
      <c r="R8" s="390" t="s">
        <v>150</v>
      </c>
      <c r="S8" s="139">
        <v>1314</v>
      </c>
      <c r="T8" s="139">
        <v>201</v>
      </c>
      <c r="U8" s="138">
        <v>15.296803652968036</v>
      </c>
    </row>
    <row r="9" spans="1:21" ht="15.75">
      <c r="A9" s="388">
        <v>3</v>
      </c>
      <c r="B9" s="390" t="s">
        <v>163</v>
      </c>
      <c r="C9" s="394">
        <v>400</v>
      </c>
      <c r="D9" s="394">
        <v>141</v>
      </c>
      <c r="E9" s="138">
        <v>35.25</v>
      </c>
      <c r="F9" s="395">
        <v>798</v>
      </c>
      <c r="G9" s="395">
        <v>221</v>
      </c>
      <c r="H9" s="396">
        <v>27.694235588972433</v>
      </c>
      <c r="I9" s="388">
        <v>3</v>
      </c>
      <c r="J9" s="390" t="s">
        <v>163</v>
      </c>
      <c r="K9" s="394">
        <v>915</v>
      </c>
      <c r="L9" s="394">
        <v>343</v>
      </c>
      <c r="M9" s="138">
        <v>37.486338797814206</v>
      </c>
      <c r="N9" s="394">
        <v>381</v>
      </c>
      <c r="O9" s="394">
        <v>105</v>
      </c>
      <c r="P9" s="138">
        <v>27.559055118110237</v>
      </c>
      <c r="Q9" s="388">
        <v>3</v>
      </c>
      <c r="R9" s="390" t="s">
        <v>163</v>
      </c>
      <c r="S9" s="139">
        <v>2187</v>
      </c>
      <c r="T9" s="139">
        <v>375</v>
      </c>
      <c r="U9" s="138">
        <v>17.146776406035666</v>
      </c>
    </row>
    <row r="10" spans="1:21" ht="15.75">
      <c r="A10" s="388">
        <v>4</v>
      </c>
      <c r="B10" s="390" t="s">
        <v>187</v>
      </c>
      <c r="C10" s="394">
        <v>122</v>
      </c>
      <c r="D10" s="394">
        <v>37</v>
      </c>
      <c r="E10" s="138">
        <v>30.327868852459016</v>
      </c>
      <c r="F10" s="395">
        <v>250</v>
      </c>
      <c r="G10" s="395">
        <v>22</v>
      </c>
      <c r="H10" s="396">
        <v>8.7999999999999989</v>
      </c>
      <c r="I10" s="388">
        <v>4</v>
      </c>
      <c r="J10" s="390" t="s">
        <v>187</v>
      </c>
      <c r="K10" s="394">
        <v>661</v>
      </c>
      <c r="L10" s="394">
        <v>451</v>
      </c>
      <c r="M10" s="138">
        <v>68.229954614220873</v>
      </c>
      <c r="N10" s="394">
        <v>0</v>
      </c>
      <c r="O10" s="394">
        <v>0</v>
      </c>
      <c r="P10" s="138" t="e">
        <v>#DIV/0!</v>
      </c>
      <c r="Q10" s="388">
        <v>4</v>
      </c>
      <c r="R10" s="390" t="s">
        <v>187</v>
      </c>
      <c r="S10" s="139">
        <v>4727</v>
      </c>
      <c r="T10" s="139">
        <v>605</v>
      </c>
      <c r="U10" s="138">
        <v>12.798815316268247</v>
      </c>
    </row>
    <row r="11" spans="1:21" ht="15.75">
      <c r="A11" s="388">
        <v>5</v>
      </c>
      <c r="B11" s="390" t="s">
        <v>188</v>
      </c>
      <c r="C11" s="394">
        <v>708</v>
      </c>
      <c r="D11" s="394">
        <v>233</v>
      </c>
      <c r="E11" s="138">
        <v>32.909604519774014</v>
      </c>
      <c r="F11" s="394">
        <v>0</v>
      </c>
      <c r="G11" s="394">
        <v>0</v>
      </c>
      <c r="H11" s="394"/>
      <c r="I11" s="388">
        <v>5</v>
      </c>
      <c r="J11" s="390" t="s">
        <v>188</v>
      </c>
      <c r="K11" s="394">
        <v>1656</v>
      </c>
      <c r="L11" s="394">
        <v>562</v>
      </c>
      <c r="M11" s="138">
        <v>33.937198067632849</v>
      </c>
      <c r="N11" s="394"/>
      <c r="O11" s="394"/>
      <c r="P11" s="138"/>
      <c r="Q11" s="388">
        <v>5</v>
      </c>
      <c r="R11" s="390" t="s">
        <v>188</v>
      </c>
      <c r="S11" s="139">
        <v>96</v>
      </c>
      <c r="T11" s="139">
        <v>31</v>
      </c>
      <c r="U11" s="138">
        <v>32.291666666666671</v>
      </c>
    </row>
    <row r="12" spans="1:21" ht="15.75">
      <c r="A12" s="388">
        <v>6</v>
      </c>
      <c r="B12" s="390" t="s">
        <v>189</v>
      </c>
      <c r="C12" s="394">
        <v>402</v>
      </c>
      <c r="D12" s="394">
        <v>110</v>
      </c>
      <c r="E12" s="138">
        <v>27.363184079601986</v>
      </c>
      <c r="F12" s="395">
        <v>936</v>
      </c>
      <c r="G12" s="395">
        <v>80</v>
      </c>
      <c r="H12" s="395">
        <v>8.5470085470085468</v>
      </c>
      <c r="I12" s="388">
        <v>6</v>
      </c>
      <c r="J12" s="390" t="s">
        <v>189</v>
      </c>
      <c r="K12" s="394">
        <v>4120</v>
      </c>
      <c r="L12" s="394">
        <v>903</v>
      </c>
      <c r="M12" s="138">
        <v>21.917475728155338</v>
      </c>
      <c r="N12" s="394">
        <v>1939</v>
      </c>
      <c r="O12" s="394">
        <v>0</v>
      </c>
      <c r="P12" s="138">
        <v>0</v>
      </c>
      <c r="Q12" s="388">
        <v>6</v>
      </c>
      <c r="R12" s="390" t="s">
        <v>189</v>
      </c>
      <c r="S12" s="139">
        <v>4321</v>
      </c>
      <c r="T12" s="139">
        <v>449</v>
      </c>
      <c r="U12" s="138">
        <v>10.391113168248092</v>
      </c>
    </row>
    <row r="13" spans="1:21" ht="15.75">
      <c r="A13" s="388">
        <v>7</v>
      </c>
      <c r="B13" s="390" t="s">
        <v>165</v>
      </c>
      <c r="C13" s="394">
        <v>150</v>
      </c>
      <c r="D13" s="394">
        <v>46</v>
      </c>
      <c r="E13" s="138">
        <v>30.666666666666664</v>
      </c>
      <c r="F13" s="395">
        <v>339</v>
      </c>
      <c r="G13" s="395">
        <v>40</v>
      </c>
      <c r="H13" s="396">
        <v>11.799410029498524</v>
      </c>
      <c r="I13" s="388">
        <v>7</v>
      </c>
      <c r="J13" s="390" t="s">
        <v>165</v>
      </c>
      <c r="K13" s="394">
        <v>546</v>
      </c>
      <c r="L13" s="394">
        <v>165</v>
      </c>
      <c r="M13" s="138">
        <v>30.219780219780219</v>
      </c>
      <c r="N13" s="394">
        <v>374</v>
      </c>
      <c r="O13" s="394">
        <v>124</v>
      </c>
      <c r="P13" s="138">
        <v>33.155080213903744</v>
      </c>
      <c r="Q13" s="388">
        <v>7</v>
      </c>
      <c r="R13" s="390" t="s">
        <v>165</v>
      </c>
      <c r="S13" s="139">
        <v>2896</v>
      </c>
      <c r="T13" s="139">
        <v>1237</v>
      </c>
      <c r="U13" s="138">
        <v>42.714088397790057</v>
      </c>
    </row>
    <row r="14" spans="1:21" ht="15.75">
      <c r="A14" s="397"/>
      <c r="B14" s="390" t="s">
        <v>615</v>
      </c>
      <c r="C14" s="398">
        <v>3573</v>
      </c>
      <c r="D14" s="398">
        <v>738</v>
      </c>
      <c r="E14" s="399">
        <v>20.65491183879093</v>
      </c>
      <c r="F14" s="167">
        <v>4297</v>
      </c>
      <c r="G14" s="167">
        <v>584</v>
      </c>
      <c r="H14" s="400">
        <v>13.590877356295088</v>
      </c>
      <c r="I14" s="401"/>
      <c r="J14" s="389" t="s">
        <v>615</v>
      </c>
      <c r="K14" s="398">
        <v>11844</v>
      </c>
      <c r="L14" s="398">
        <v>3148</v>
      </c>
      <c r="M14" s="399">
        <v>26.578858493752112</v>
      </c>
      <c r="N14" s="398">
        <v>3158</v>
      </c>
      <c r="O14" s="398">
        <v>302</v>
      </c>
      <c r="P14" s="399">
        <v>9.5630145661811277</v>
      </c>
      <c r="Q14" s="397"/>
      <c r="R14" s="390" t="s">
        <v>615</v>
      </c>
      <c r="S14" s="146">
        <v>21276</v>
      </c>
      <c r="T14" s="146">
        <v>3724</v>
      </c>
      <c r="U14" s="399">
        <v>17.50329009212258</v>
      </c>
    </row>
    <row r="15" spans="1:21" ht="15.75">
      <c r="A15" s="402" t="s">
        <v>616</v>
      </c>
      <c r="B15" s="403" t="s">
        <v>617</v>
      </c>
      <c r="C15" s="404"/>
      <c r="D15" s="138"/>
      <c r="E15" s="396"/>
      <c r="F15" s="395"/>
      <c r="G15" s="395"/>
      <c r="H15" s="400"/>
      <c r="I15" s="402" t="s">
        <v>616</v>
      </c>
      <c r="J15" s="403" t="s">
        <v>617</v>
      </c>
      <c r="K15" s="390"/>
      <c r="L15" s="138"/>
      <c r="M15" s="396"/>
      <c r="N15" s="396"/>
      <c r="O15" s="396"/>
      <c r="P15" s="396"/>
      <c r="Q15" s="402" t="s">
        <v>616</v>
      </c>
      <c r="R15" s="403" t="s">
        <v>617</v>
      </c>
      <c r="S15" s="138"/>
      <c r="T15" s="396"/>
      <c r="U15" s="396"/>
    </row>
    <row r="16" spans="1:21" ht="15.75">
      <c r="A16" s="405">
        <v>1</v>
      </c>
      <c r="B16" s="406" t="s">
        <v>145</v>
      </c>
      <c r="C16" s="404">
        <v>0</v>
      </c>
      <c r="D16" s="404">
        <v>0</v>
      </c>
      <c r="E16" s="407" t="e">
        <v>#DIV/0!</v>
      </c>
      <c r="F16" s="408">
        <v>224</v>
      </c>
      <c r="G16" s="408">
        <v>18</v>
      </c>
      <c r="H16" s="408">
        <v>8.0357142857142865</v>
      </c>
      <c r="I16" s="405">
        <v>1</v>
      </c>
      <c r="J16" s="406" t="s">
        <v>145</v>
      </c>
      <c r="K16" s="394">
        <v>249</v>
      </c>
      <c r="L16" s="394">
        <v>31</v>
      </c>
      <c r="M16" s="138">
        <v>12.449799196787147</v>
      </c>
      <c r="N16" s="394"/>
      <c r="O16" s="394"/>
      <c r="P16" s="138">
        <v>0</v>
      </c>
      <c r="Q16" s="405">
        <v>1</v>
      </c>
      <c r="R16" s="406" t="s">
        <v>145</v>
      </c>
      <c r="S16" s="139">
        <v>262</v>
      </c>
      <c r="T16" s="139">
        <v>81</v>
      </c>
      <c r="U16" s="138">
        <v>30.916030534351147</v>
      </c>
    </row>
    <row r="17" spans="1:21" ht="15.75">
      <c r="A17" s="405">
        <v>2</v>
      </c>
      <c r="B17" s="406" t="s">
        <v>146</v>
      </c>
      <c r="C17" s="404">
        <v>24</v>
      </c>
      <c r="D17" s="404">
        <v>3</v>
      </c>
      <c r="E17" s="407">
        <v>12.5</v>
      </c>
      <c r="F17" s="408">
        <v>21</v>
      </c>
      <c r="G17" s="408">
        <v>7</v>
      </c>
      <c r="H17" s="408">
        <v>33.333333333333329</v>
      </c>
      <c r="I17" s="405">
        <v>2</v>
      </c>
      <c r="J17" s="406" t="s">
        <v>146</v>
      </c>
      <c r="K17" s="394">
        <v>221</v>
      </c>
      <c r="L17" s="394">
        <v>61</v>
      </c>
      <c r="M17" s="138">
        <v>27.601809954751133</v>
      </c>
      <c r="N17" s="394"/>
      <c r="O17" s="394"/>
      <c r="P17" s="138"/>
      <c r="Q17" s="405">
        <v>2</v>
      </c>
      <c r="R17" s="406" t="s">
        <v>146</v>
      </c>
      <c r="S17" s="139">
        <v>142</v>
      </c>
      <c r="T17" s="139">
        <v>59</v>
      </c>
      <c r="U17" s="138">
        <v>41.549295774647888</v>
      </c>
    </row>
    <row r="18" spans="1:21" ht="15.75">
      <c r="A18" s="405">
        <v>3</v>
      </c>
      <c r="B18" s="406" t="s">
        <v>181</v>
      </c>
      <c r="C18" s="404">
        <v>22</v>
      </c>
      <c r="D18" s="404">
        <v>11</v>
      </c>
      <c r="E18" s="407">
        <v>50</v>
      </c>
      <c r="F18" s="408">
        <v>31</v>
      </c>
      <c r="G18" s="408">
        <v>16</v>
      </c>
      <c r="H18" s="407">
        <v>51.612903225806448</v>
      </c>
      <c r="I18" s="405">
        <v>3</v>
      </c>
      <c r="J18" s="406" t="s">
        <v>181</v>
      </c>
      <c r="K18" s="394">
        <v>145</v>
      </c>
      <c r="L18" s="394">
        <v>49</v>
      </c>
      <c r="M18" s="138">
        <v>33.793103448275865</v>
      </c>
      <c r="N18" s="394">
        <v>20</v>
      </c>
      <c r="O18" s="394">
        <v>12</v>
      </c>
      <c r="P18" s="138">
        <v>60</v>
      </c>
      <c r="Q18" s="405">
        <v>3</v>
      </c>
      <c r="R18" s="406" t="s">
        <v>181</v>
      </c>
      <c r="S18" s="139">
        <v>205</v>
      </c>
      <c r="T18" s="139">
        <v>68</v>
      </c>
      <c r="U18" s="138">
        <v>33.170731707317074</v>
      </c>
    </row>
    <row r="19" spans="1:21" ht="15.75">
      <c r="A19" s="405">
        <v>4</v>
      </c>
      <c r="B19" s="406" t="s">
        <v>182</v>
      </c>
      <c r="C19" s="404">
        <v>120</v>
      </c>
      <c r="D19" s="404">
        <v>33</v>
      </c>
      <c r="E19" s="407">
        <v>27.500000000000004</v>
      </c>
      <c r="F19" s="408">
        <v>0</v>
      </c>
      <c r="G19" s="408">
        <v>0</v>
      </c>
      <c r="H19" s="408" t="e">
        <v>#DIV/0!</v>
      </c>
      <c r="I19" s="405">
        <v>4</v>
      </c>
      <c r="J19" s="409" t="s">
        <v>182</v>
      </c>
      <c r="K19" s="394">
        <v>308</v>
      </c>
      <c r="L19" s="394">
        <v>28</v>
      </c>
      <c r="M19" s="138">
        <v>9.0909090909090917</v>
      </c>
      <c r="N19" s="394">
        <v>0</v>
      </c>
      <c r="O19" s="394">
        <v>0</v>
      </c>
      <c r="P19" s="138" t="e">
        <v>#DIV/0!</v>
      </c>
      <c r="Q19" s="405">
        <v>4</v>
      </c>
      <c r="R19" s="409" t="s">
        <v>182</v>
      </c>
      <c r="S19" s="139">
        <v>346</v>
      </c>
      <c r="T19" s="139">
        <v>30</v>
      </c>
      <c r="U19" s="138">
        <v>8.6705202312138727</v>
      </c>
    </row>
    <row r="20" spans="1:21" ht="15.75">
      <c r="A20" s="405">
        <v>5</v>
      </c>
      <c r="B20" s="406" t="s">
        <v>183</v>
      </c>
      <c r="C20" s="404">
        <v>58</v>
      </c>
      <c r="D20" s="404">
        <v>32</v>
      </c>
      <c r="E20" s="407">
        <v>55.172413793103445</v>
      </c>
      <c r="F20" s="408">
        <v>9</v>
      </c>
      <c r="G20" s="408">
        <v>4</v>
      </c>
      <c r="H20" s="407">
        <v>44.444444444444443</v>
      </c>
      <c r="I20" s="405">
        <v>5</v>
      </c>
      <c r="J20" s="409" t="s">
        <v>183</v>
      </c>
      <c r="K20" s="394">
        <v>214</v>
      </c>
      <c r="L20" s="394">
        <v>124</v>
      </c>
      <c r="M20" s="138">
        <v>57.943925233644855</v>
      </c>
      <c r="N20" s="394">
        <v>12</v>
      </c>
      <c r="O20" s="394">
        <v>7</v>
      </c>
      <c r="P20" s="138">
        <v>58.333333333333336</v>
      </c>
      <c r="Q20" s="405">
        <v>5</v>
      </c>
      <c r="R20" s="409" t="s">
        <v>183</v>
      </c>
      <c r="S20" s="139">
        <v>669</v>
      </c>
      <c r="T20" s="139">
        <v>128</v>
      </c>
      <c r="U20" s="138">
        <v>19.133034379671152</v>
      </c>
    </row>
    <row r="21" spans="1:21" ht="15.75">
      <c r="A21" s="405">
        <v>6</v>
      </c>
      <c r="B21" s="406" t="s">
        <v>184</v>
      </c>
      <c r="C21" s="404">
        <v>181</v>
      </c>
      <c r="D21" s="404">
        <v>61</v>
      </c>
      <c r="E21" s="407">
        <v>33.701657458563538</v>
      </c>
      <c r="F21" s="408">
        <v>214</v>
      </c>
      <c r="G21" s="408">
        <v>30</v>
      </c>
      <c r="H21" s="407">
        <v>14.018691588785046</v>
      </c>
      <c r="I21" s="405">
        <v>6</v>
      </c>
      <c r="J21" s="406" t="s">
        <v>184</v>
      </c>
      <c r="K21" s="394">
        <v>255</v>
      </c>
      <c r="L21" s="394">
        <v>99</v>
      </c>
      <c r="M21" s="138">
        <v>38.82352941176471</v>
      </c>
      <c r="N21" s="394">
        <v>18</v>
      </c>
      <c r="O21" s="394">
        <v>6</v>
      </c>
      <c r="P21" s="138">
        <v>33.333333333333329</v>
      </c>
      <c r="Q21" s="405">
        <v>6</v>
      </c>
      <c r="R21" s="406" t="s">
        <v>184</v>
      </c>
      <c r="S21" s="139">
        <v>302</v>
      </c>
      <c r="T21" s="139">
        <v>117</v>
      </c>
      <c r="U21" s="138">
        <v>0</v>
      </c>
    </row>
    <row r="22" spans="1:21" ht="15.75">
      <c r="A22" s="405">
        <v>7</v>
      </c>
      <c r="B22" s="406" t="s">
        <v>258</v>
      </c>
      <c r="C22" s="404">
        <v>19</v>
      </c>
      <c r="D22" s="404">
        <v>2</v>
      </c>
      <c r="E22" s="407"/>
      <c r="F22" s="408">
        <v>42</v>
      </c>
      <c r="G22" s="408">
        <v>3</v>
      </c>
      <c r="H22" s="407">
        <v>7.1428571428571423</v>
      </c>
      <c r="I22" s="405">
        <v>7</v>
      </c>
      <c r="J22" s="409" t="s">
        <v>258</v>
      </c>
      <c r="K22" s="394">
        <v>81</v>
      </c>
      <c r="L22" s="394">
        <v>4</v>
      </c>
      <c r="M22" s="138">
        <v>4.9382716049382713</v>
      </c>
      <c r="N22" s="394">
        <v>0</v>
      </c>
      <c r="O22" s="394">
        <v>0</v>
      </c>
      <c r="P22" s="138"/>
      <c r="Q22" s="405">
        <v>7</v>
      </c>
      <c r="R22" s="409" t="s">
        <v>258</v>
      </c>
      <c r="S22" s="139">
        <v>201</v>
      </c>
      <c r="T22" s="139">
        <v>10</v>
      </c>
      <c r="U22" s="138">
        <v>4.9751243781094532</v>
      </c>
    </row>
    <row r="23" spans="1:21" ht="15.75">
      <c r="A23" s="405">
        <v>8</v>
      </c>
      <c r="B23" s="406" t="s">
        <v>153</v>
      </c>
      <c r="C23" s="404">
        <v>72</v>
      </c>
      <c r="D23" s="404">
        <v>8</v>
      </c>
      <c r="E23" s="407">
        <v>11.111111111111111</v>
      </c>
      <c r="F23" s="408">
        <v>83</v>
      </c>
      <c r="G23" s="408">
        <v>11</v>
      </c>
      <c r="H23" s="407">
        <v>13.253012048192772</v>
      </c>
      <c r="I23" s="405">
        <v>8</v>
      </c>
      <c r="J23" s="409" t="s">
        <v>153</v>
      </c>
      <c r="K23" s="394">
        <v>182</v>
      </c>
      <c r="L23" s="394">
        <v>5</v>
      </c>
      <c r="M23" s="138">
        <v>2.7472527472527473</v>
      </c>
      <c r="N23" s="394">
        <v>169</v>
      </c>
      <c r="O23" s="394">
        <v>4</v>
      </c>
      <c r="P23" s="138">
        <v>2.3668639053254439</v>
      </c>
      <c r="Q23" s="405">
        <v>8</v>
      </c>
      <c r="R23" s="409" t="s">
        <v>153</v>
      </c>
      <c r="S23" s="139">
        <v>223</v>
      </c>
      <c r="T23" s="139">
        <v>13</v>
      </c>
      <c r="U23" s="138">
        <v>5.8295964125560538</v>
      </c>
    </row>
    <row r="24" spans="1:21" ht="15.75">
      <c r="A24" s="405">
        <v>9</v>
      </c>
      <c r="B24" s="406" t="s">
        <v>185</v>
      </c>
      <c r="C24" s="404">
        <v>215</v>
      </c>
      <c r="D24" s="404">
        <v>103</v>
      </c>
      <c r="E24" s="407">
        <v>47.906976744186046</v>
      </c>
      <c r="F24" s="408">
        <v>942</v>
      </c>
      <c r="G24" s="408">
        <v>357</v>
      </c>
      <c r="H24" s="407">
        <v>37.898089171974526</v>
      </c>
      <c r="I24" s="405">
        <v>9</v>
      </c>
      <c r="J24" s="409" t="s">
        <v>185</v>
      </c>
      <c r="K24" s="394">
        <v>115</v>
      </c>
      <c r="L24" s="394">
        <v>44</v>
      </c>
      <c r="M24" s="138">
        <v>38.260869565217391</v>
      </c>
      <c r="N24" s="394">
        <v>183</v>
      </c>
      <c r="O24" s="394">
        <v>82</v>
      </c>
      <c r="P24" s="138">
        <v>44.808743169398909</v>
      </c>
      <c r="Q24" s="405">
        <v>9</v>
      </c>
      <c r="R24" s="409" t="s">
        <v>185</v>
      </c>
      <c r="S24" s="139">
        <v>515</v>
      </c>
      <c r="T24" s="139">
        <v>319</v>
      </c>
      <c r="U24" s="138">
        <v>61.94174757281553</v>
      </c>
    </row>
    <row r="25" spans="1:21" ht="15.75">
      <c r="A25" s="405">
        <v>10</v>
      </c>
      <c r="B25" s="406" t="s">
        <v>264</v>
      </c>
      <c r="C25" s="404">
        <v>1</v>
      </c>
      <c r="D25" s="404">
        <v>0</v>
      </c>
      <c r="E25" s="407"/>
      <c r="F25" s="408">
        <v>6</v>
      </c>
      <c r="G25" s="408">
        <v>0</v>
      </c>
      <c r="H25" s="407"/>
      <c r="I25" s="405">
        <v>10</v>
      </c>
      <c r="J25" s="409" t="s">
        <v>264</v>
      </c>
      <c r="K25" s="394">
        <v>158</v>
      </c>
      <c r="L25" s="394">
        <v>59</v>
      </c>
      <c r="M25" s="138">
        <v>37.341772151898731</v>
      </c>
      <c r="N25" s="394">
        <v>2</v>
      </c>
      <c r="O25" s="394">
        <v>1</v>
      </c>
      <c r="P25" s="394">
        <v>50</v>
      </c>
      <c r="Q25" s="405">
        <v>10</v>
      </c>
      <c r="R25" s="409" t="s">
        <v>264</v>
      </c>
      <c r="S25" s="139">
        <v>120</v>
      </c>
      <c r="T25" s="139">
        <v>24</v>
      </c>
      <c r="U25" s="139">
        <v>20</v>
      </c>
    </row>
    <row r="26" spans="1:21" ht="15.75">
      <c r="A26" s="405">
        <v>11</v>
      </c>
      <c r="B26" s="406" t="s">
        <v>186</v>
      </c>
      <c r="C26" s="404">
        <v>25</v>
      </c>
      <c r="D26" s="404">
        <v>6</v>
      </c>
      <c r="E26" s="407">
        <v>24</v>
      </c>
      <c r="F26" s="408">
        <v>75</v>
      </c>
      <c r="G26" s="408">
        <v>24</v>
      </c>
      <c r="H26" s="407">
        <v>32</v>
      </c>
      <c r="I26" s="405">
        <v>11</v>
      </c>
      <c r="J26" s="409" t="s">
        <v>186</v>
      </c>
      <c r="K26" s="394">
        <v>56</v>
      </c>
      <c r="L26" s="394">
        <v>19</v>
      </c>
      <c r="M26" s="138">
        <v>33.928571428571431</v>
      </c>
      <c r="N26" s="394">
        <v>0</v>
      </c>
      <c r="O26" s="394">
        <v>0</v>
      </c>
      <c r="P26" s="138"/>
      <c r="Q26" s="405">
        <v>11</v>
      </c>
      <c r="R26" s="409" t="s">
        <v>186</v>
      </c>
      <c r="S26" s="139">
        <v>137</v>
      </c>
      <c r="T26" s="139">
        <v>39</v>
      </c>
      <c r="U26" s="138">
        <v>28.467153284671532</v>
      </c>
    </row>
    <row r="27" spans="1:21" ht="15.75">
      <c r="A27" s="405">
        <v>12</v>
      </c>
      <c r="B27" s="406" t="s">
        <v>335</v>
      </c>
      <c r="C27" s="404"/>
      <c r="D27" s="404"/>
      <c r="E27" s="407"/>
      <c r="F27" s="408"/>
      <c r="G27" s="408"/>
      <c r="H27" s="407"/>
      <c r="I27" s="405">
        <v>12</v>
      </c>
      <c r="J27" s="409" t="s">
        <v>335</v>
      </c>
      <c r="K27" s="394">
        <v>0</v>
      </c>
      <c r="L27" s="394">
        <v>0</v>
      </c>
      <c r="M27" s="138"/>
      <c r="N27" s="394">
        <v>0</v>
      </c>
      <c r="O27" s="394">
        <v>0</v>
      </c>
      <c r="P27" s="138"/>
      <c r="Q27" s="405">
        <v>12</v>
      </c>
      <c r="R27" s="409" t="s">
        <v>335</v>
      </c>
      <c r="S27" s="139">
        <v>0</v>
      </c>
      <c r="T27" s="139">
        <v>0</v>
      </c>
      <c r="U27" s="138">
        <v>0</v>
      </c>
    </row>
    <row r="28" spans="1:21" ht="15.75">
      <c r="A28" s="405">
        <v>13</v>
      </c>
      <c r="B28" s="406" t="s">
        <v>499</v>
      </c>
      <c r="C28" s="404"/>
      <c r="D28" s="404"/>
      <c r="E28" s="407"/>
      <c r="F28" s="408"/>
      <c r="G28" s="408"/>
      <c r="H28" s="407"/>
      <c r="I28" s="405">
        <v>13</v>
      </c>
      <c r="J28" s="409" t="s">
        <v>499</v>
      </c>
      <c r="K28" s="394"/>
      <c r="L28" s="394"/>
      <c r="M28" s="138"/>
      <c r="N28" s="394">
        <v>0</v>
      </c>
      <c r="O28" s="394">
        <v>0</v>
      </c>
      <c r="P28" s="138"/>
      <c r="Q28" s="405">
        <v>13</v>
      </c>
      <c r="R28" s="409" t="s">
        <v>499</v>
      </c>
      <c r="S28" s="139"/>
      <c r="T28" s="139"/>
      <c r="U28" s="138"/>
    </row>
    <row r="29" spans="1:21" ht="15.75">
      <c r="A29" s="405">
        <v>14</v>
      </c>
      <c r="B29" s="406" t="s">
        <v>618</v>
      </c>
      <c r="C29" s="404"/>
      <c r="D29" s="404"/>
      <c r="E29" s="407"/>
      <c r="F29" s="408"/>
      <c r="G29" s="408"/>
      <c r="H29" s="407"/>
      <c r="I29" s="405">
        <v>14</v>
      </c>
      <c r="J29" s="409" t="s">
        <v>618</v>
      </c>
      <c r="K29" s="394"/>
      <c r="L29" s="394"/>
      <c r="M29" s="138"/>
      <c r="N29" s="394">
        <v>0</v>
      </c>
      <c r="O29" s="394">
        <v>0</v>
      </c>
      <c r="P29" s="138"/>
      <c r="Q29" s="405">
        <v>14</v>
      </c>
      <c r="R29" s="409" t="s">
        <v>618</v>
      </c>
      <c r="S29" s="139"/>
      <c r="T29" s="139"/>
      <c r="U29" s="138"/>
    </row>
    <row r="30" spans="1:21" ht="15.75">
      <c r="A30" s="405">
        <v>15</v>
      </c>
      <c r="B30" s="406" t="s">
        <v>619</v>
      </c>
      <c r="C30" s="404"/>
      <c r="D30" s="404"/>
      <c r="E30" s="407"/>
      <c r="F30" s="408">
        <v>0</v>
      </c>
      <c r="G30" s="408">
        <v>0</v>
      </c>
      <c r="H30" s="408">
        <v>0</v>
      </c>
      <c r="I30" s="405">
        <v>15</v>
      </c>
      <c r="J30" s="409" t="s">
        <v>619</v>
      </c>
      <c r="K30" s="394">
        <v>31</v>
      </c>
      <c r="L30" s="394">
        <v>0</v>
      </c>
      <c r="M30" s="394">
        <v>0</v>
      </c>
      <c r="N30" s="394">
        <v>0</v>
      </c>
      <c r="O30" s="394">
        <v>0</v>
      </c>
      <c r="P30" s="138"/>
      <c r="Q30" s="405">
        <v>15</v>
      </c>
      <c r="R30" s="409" t="s">
        <v>619</v>
      </c>
      <c r="S30" s="139">
        <v>77</v>
      </c>
      <c r="T30" s="139">
        <v>0</v>
      </c>
      <c r="U30" s="139">
        <v>0</v>
      </c>
    </row>
    <row r="31" spans="1:21" ht="15.75">
      <c r="A31" s="405">
        <v>16</v>
      </c>
      <c r="B31" s="406" t="s">
        <v>190</v>
      </c>
      <c r="C31" s="404">
        <v>14</v>
      </c>
      <c r="D31" s="404">
        <v>2</v>
      </c>
      <c r="E31" s="407">
        <v>14.285714285714285</v>
      </c>
      <c r="F31" s="408">
        <v>11</v>
      </c>
      <c r="G31" s="408">
        <v>3</v>
      </c>
      <c r="H31" s="407">
        <v>27.27272727272727</v>
      </c>
      <c r="I31" s="405">
        <v>16</v>
      </c>
      <c r="J31" s="409" t="s">
        <v>190</v>
      </c>
      <c r="K31" s="394">
        <v>86</v>
      </c>
      <c r="L31" s="394">
        <v>18</v>
      </c>
      <c r="M31" s="138">
        <v>20.930232558139537</v>
      </c>
      <c r="N31" s="394">
        <v>69</v>
      </c>
      <c r="O31" s="394">
        <v>8</v>
      </c>
      <c r="P31" s="138">
        <v>11.594202898550725</v>
      </c>
      <c r="Q31" s="405">
        <v>16</v>
      </c>
      <c r="R31" s="409" t="s">
        <v>190</v>
      </c>
      <c r="S31" s="139">
        <v>17</v>
      </c>
      <c r="T31" s="139">
        <v>0</v>
      </c>
      <c r="U31" s="138">
        <v>0</v>
      </c>
    </row>
    <row r="32" spans="1:21" ht="15.75">
      <c r="A32" s="405">
        <v>17</v>
      </c>
      <c r="B32" s="406" t="s">
        <v>191</v>
      </c>
      <c r="C32" s="404">
        <v>91</v>
      </c>
      <c r="D32" s="404">
        <v>22</v>
      </c>
      <c r="E32" s="407">
        <v>24.175824175824175</v>
      </c>
      <c r="F32" s="408">
        <v>58</v>
      </c>
      <c r="G32" s="408">
        <v>8</v>
      </c>
      <c r="H32" s="408">
        <v>13.793103448275861</v>
      </c>
      <c r="I32" s="405">
        <v>17</v>
      </c>
      <c r="J32" s="409" t="s">
        <v>191</v>
      </c>
      <c r="K32" s="394">
        <v>286</v>
      </c>
      <c r="L32" s="394">
        <v>68</v>
      </c>
      <c r="M32" s="138">
        <v>23.776223776223777</v>
      </c>
      <c r="N32" s="394">
        <v>81</v>
      </c>
      <c r="O32" s="394">
        <v>19</v>
      </c>
      <c r="P32" s="138">
        <v>23.456790123456788</v>
      </c>
      <c r="Q32" s="405">
        <v>17</v>
      </c>
      <c r="R32" s="409" t="s">
        <v>191</v>
      </c>
      <c r="S32" s="139">
        <v>251</v>
      </c>
      <c r="T32" s="139">
        <v>50</v>
      </c>
      <c r="U32" s="138">
        <v>19.920318725099602</v>
      </c>
    </row>
    <row r="33" spans="1:21" ht="15.75">
      <c r="A33" s="405">
        <v>18</v>
      </c>
      <c r="B33" s="406" t="s">
        <v>620</v>
      </c>
      <c r="C33" s="404"/>
      <c r="D33" s="404"/>
      <c r="E33" s="407"/>
      <c r="F33" s="408"/>
      <c r="G33" s="408"/>
      <c r="H33" s="407"/>
      <c r="I33" s="405">
        <v>18</v>
      </c>
      <c r="J33" s="409" t="s">
        <v>620</v>
      </c>
      <c r="K33" s="394"/>
      <c r="L33" s="394"/>
      <c r="M33" s="138"/>
      <c r="N33" s="394">
        <v>0</v>
      </c>
      <c r="O33" s="394">
        <v>0</v>
      </c>
      <c r="P33" s="138"/>
      <c r="Q33" s="405">
        <v>18</v>
      </c>
      <c r="R33" s="409" t="s">
        <v>620</v>
      </c>
      <c r="S33" s="139"/>
      <c r="T33" s="139"/>
      <c r="U33" s="138"/>
    </row>
    <row r="34" spans="1:21" ht="15.75">
      <c r="A34" s="405"/>
      <c r="B34" s="406" t="s">
        <v>341</v>
      </c>
      <c r="C34" s="410">
        <v>842</v>
      </c>
      <c r="D34" s="411">
        <v>283</v>
      </c>
      <c r="E34" s="412">
        <v>33.610451306413303</v>
      </c>
      <c r="F34" s="410">
        <v>1716</v>
      </c>
      <c r="G34" s="410">
        <v>481</v>
      </c>
      <c r="H34" s="407">
        <v>28.030303030303028</v>
      </c>
      <c r="I34" s="402"/>
      <c r="J34" s="403" t="s">
        <v>341</v>
      </c>
      <c r="K34" s="398">
        <v>2387</v>
      </c>
      <c r="L34" s="398">
        <v>609</v>
      </c>
      <c r="M34" s="399">
        <v>25.513196480938415</v>
      </c>
      <c r="N34" s="398">
        <v>554</v>
      </c>
      <c r="O34" s="398">
        <v>139</v>
      </c>
      <c r="P34" s="399">
        <v>25.090252707581229</v>
      </c>
      <c r="Q34" s="402"/>
      <c r="R34" s="403" t="s">
        <v>341</v>
      </c>
      <c r="S34" s="146">
        <v>3467</v>
      </c>
      <c r="T34" s="146">
        <v>938</v>
      </c>
      <c r="U34" s="399">
        <v>27.055090856648402</v>
      </c>
    </row>
    <row r="35" spans="1:21" ht="15.75">
      <c r="A35" s="402" t="s">
        <v>346</v>
      </c>
      <c r="B35" s="403" t="s">
        <v>224</v>
      </c>
      <c r="C35" s="404"/>
      <c r="D35" s="138"/>
      <c r="E35" s="396"/>
      <c r="F35" s="395"/>
      <c r="G35" s="395"/>
      <c r="H35" s="396"/>
      <c r="I35" s="405" t="s">
        <v>346</v>
      </c>
      <c r="J35" s="403" t="s">
        <v>224</v>
      </c>
      <c r="K35" s="390"/>
      <c r="L35" s="138"/>
      <c r="M35" s="396"/>
      <c r="N35" s="396"/>
      <c r="O35" s="396"/>
      <c r="P35" s="396"/>
      <c r="Q35" s="402" t="s">
        <v>346</v>
      </c>
      <c r="R35" s="403" t="s">
        <v>224</v>
      </c>
      <c r="S35" s="399"/>
      <c r="T35" s="400"/>
      <c r="U35" s="400"/>
    </row>
    <row r="36" spans="1:21" ht="15.75">
      <c r="A36" s="405">
        <v>1</v>
      </c>
      <c r="B36" s="406" t="s">
        <v>202</v>
      </c>
      <c r="C36" s="404">
        <v>19</v>
      </c>
      <c r="D36" s="404">
        <v>4</v>
      </c>
      <c r="E36" s="407">
        <v>21.052631578947366</v>
      </c>
      <c r="F36" s="404">
        <v>322</v>
      </c>
      <c r="G36" s="404">
        <v>21</v>
      </c>
      <c r="H36" s="407">
        <v>6.5217391304347823</v>
      </c>
      <c r="I36" s="413">
        <v>1</v>
      </c>
      <c r="J36" s="409" t="s">
        <v>202</v>
      </c>
      <c r="K36" s="394">
        <v>1623</v>
      </c>
      <c r="L36" s="394">
        <v>124</v>
      </c>
      <c r="M36" s="138">
        <v>7.6401725200246462</v>
      </c>
      <c r="N36" s="394">
        <v>131</v>
      </c>
      <c r="O36" s="394">
        <v>13</v>
      </c>
      <c r="P36" s="138">
        <v>9.9236641221374047</v>
      </c>
      <c r="Q36" s="413">
        <v>1</v>
      </c>
      <c r="R36" s="409" t="s">
        <v>202</v>
      </c>
      <c r="S36" s="139">
        <v>2767</v>
      </c>
      <c r="T36" s="139">
        <v>258</v>
      </c>
      <c r="U36" s="138">
        <v>9.3241778099024213</v>
      </c>
    </row>
    <row r="37" spans="1:21" ht="15.75">
      <c r="A37" s="405">
        <v>2</v>
      </c>
      <c r="B37" s="406" t="s">
        <v>621</v>
      </c>
      <c r="C37" s="404">
        <v>0</v>
      </c>
      <c r="D37" s="404">
        <v>0</v>
      </c>
      <c r="E37" s="407" t="e">
        <v>#DIV/0!</v>
      </c>
      <c r="F37" s="404">
        <v>88</v>
      </c>
      <c r="G37" s="404">
        <v>19</v>
      </c>
      <c r="H37" s="407">
        <v>21.59090909090909</v>
      </c>
      <c r="I37" s="405">
        <v>2</v>
      </c>
      <c r="J37" s="406" t="s">
        <v>621</v>
      </c>
      <c r="K37" s="394">
        <v>69</v>
      </c>
      <c r="L37" s="394">
        <v>49</v>
      </c>
      <c r="M37" s="138">
        <v>71.014492753623188</v>
      </c>
      <c r="N37" s="394">
        <v>4</v>
      </c>
      <c r="O37" s="394">
        <v>2</v>
      </c>
      <c r="P37" s="138">
        <v>50</v>
      </c>
      <c r="Q37" s="405">
        <v>2</v>
      </c>
      <c r="R37" s="406" t="s">
        <v>621</v>
      </c>
      <c r="S37" s="139">
        <v>80</v>
      </c>
      <c r="T37" s="139">
        <v>43</v>
      </c>
      <c r="U37" s="138">
        <v>53.75</v>
      </c>
    </row>
    <row r="38" spans="1:21" ht="15.75">
      <c r="A38" s="405">
        <v>3</v>
      </c>
      <c r="B38" s="406" t="s">
        <v>622</v>
      </c>
      <c r="C38" s="408">
        <v>2</v>
      </c>
      <c r="D38" s="408">
        <v>1</v>
      </c>
      <c r="E38" s="407">
        <v>50</v>
      </c>
      <c r="F38" s="404"/>
      <c r="G38" s="404"/>
      <c r="H38" s="407"/>
      <c r="I38" s="405">
        <v>3</v>
      </c>
      <c r="J38" s="406" t="s">
        <v>622</v>
      </c>
      <c r="K38" s="394">
        <v>148</v>
      </c>
      <c r="L38" s="394">
        <v>55</v>
      </c>
      <c r="M38" s="138">
        <v>37.162162162162161</v>
      </c>
      <c r="N38" s="394">
        <v>2</v>
      </c>
      <c r="O38" s="394">
        <v>1</v>
      </c>
      <c r="P38" s="394">
        <v>50</v>
      </c>
      <c r="Q38" s="405">
        <v>3</v>
      </c>
      <c r="R38" s="406" t="s">
        <v>622</v>
      </c>
      <c r="S38" s="139">
        <v>32</v>
      </c>
      <c r="T38" s="139">
        <v>22</v>
      </c>
      <c r="U38" s="138">
        <v>68.75</v>
      </c>
    </row>
    <row r="39" spans="1:21" ht="15.75">
      <c r="A39" s="405"/>
      <c r="B39" s="406" t="s">
        <v>437</v>
      </c>
      <c r="C39" s="411">
        <v>21</v>
      </c>
      <c r="D39" s="411">
        <v>5</v>
      </c>
      <c r="E39" s="411">
        <v>23.809523809523807</v>
      </c>
      <c r="F39" s="410">
        <v>410</v>
      </c>
      <c r="G39" s="410">
        <v>40</v>
      </c>
      <c r="H39" s="412">
        <v>9.7560975609756095</v>
      </c>
      <c r="I39" s="405"/>
      <c r="J39" s="403" t="s">
        <v>437</v>
      </c>
      <c r="K39" s="398">
        <v>1840</v>
      </c>
      <c r="L39" s="398">
        <v>228</v>
      </c>
      <c r="M39" s="399">
        <v>12.391304347826088</v>
      </c>
      <c r="N39" s="398">
        <v>137</v>
      </c>
      <c r="O39" s="398">
        <v>16</v>
      </c>
      <c r="P39" s="399">
        <v>11.678832116788321</v>
      </c>
      <c r="Q39" s="402"/>
      <c r="R39" s="403" t="s">
        <v>437</v>
      </c>
      <c r="S39" s="146">
        <v>2879</v>
      </c>
      <c r="T39" s="146">
        <v>323</v>
      </c>
      <c r="U39" s="399">
        <v>11.219173324070859</v>
      </c>
    </row>
    <row r="40" spans="1:21" ht="15.75">
      <c r="A40" s="402" t="s">
        <v>361</v>
      </c>
      <c r="B40" s="403" t="s">
        <v>362</v>
      </c>
      <c r="C40" s="404"/>
      <c r="D40" s="138"/>
      <c r="E40" s="396"/>
      <c r="F40" s="395"/>
      <c r="G40" s="395"/>
      <c r="H40" s="396"/>
      <c r="I40" s="405" t="s">
        <v>361</v>
      </c>
      <c r="J40" s="403" t="s">
        <v>362</v>
      </c>
      <c r="K40" s="390"/>
      <c r="L40" s="138"/>
      <c r="M40" s="396"/>
      <c r="N40" s="396"/>
      <c r="O40" s="396"/>
      <c r="P40" s="396"/>
      <c r="Q40" s="402" t="s">
        <v>361</v>
      </c>
      <c r="R40" s="403" t="s">
        <v>362</v>
      </c>
      <c r="S40" s="399"/>
      <c r="T40" s="400"/>
      <c r="U40" s="400"/>
    </row>
    <row r="41" spans="1:21" ht="15.75">
      <c r="A41" s="405">
        <v>1</v>
      </c>
      <c r="B41" s="406" t="s">
        <v>438</v>
      </c>
      <c r="C41" s="404">
        <v>369</v>
      </c>
      <c r="D41" s="404">
        <v>35</v>
      </c>
      <c r="E41" s="407">
        <v>9.48509485094851</v>
      </c>
      <c r="F41" s="404">
        <v>3395</v>
      </c>
      <c r="G41" s="404">
        <v>143</v>
      </c>
      <c r="H41" s="407">
        <v>4.212076583210604</v>
      </c>
      <c r="I41" s="413">
        <v>1</v>
      </c>
      <c r="J41" s="409" t="s">
        <v>438</v>
      </c>
      <c r="K41" s="394">
        <v>29</v>
      </c>
      <c r="L41" s="394">
        <v>6</v>
      </c>
      <c r="M41" s="138">
        <v>20.689655172413794</v>
      </c>
      <c r="N41" s="394">
        <v>8</v>
      </c>
      <c r="O41" s="394">
        <v>0</v>
      </c>
      <c r="P41" s="394">
        <v>0</v>
      </c>
      <c r="Q41" s="413">
        <v>1</v>
      </c>
      <c r="R41" s="409" t="s">
        <v>438</v>
      </c>
      <c r="S41" s="139">
        <v>69</v>
      </c>
      <c r="T41" s="139">
        <v>12</v>
      </c>
      <c r="U41" s="138">
        <v>17.391304347826086</v>
      </c>
    </row>
    <row r="42" spans="1:21" ht="15.75">
      <c r="A42" s="405">
        <v>2</v>
      </c>
      <c r="B42" s="406" t="s">
        <v>365</v>
      </c>
      <c r="C42" s="404">
        <v>1329</v>
      </c>
      <c r="D42" s="404">
        <v>36</v>
      </c>
      <c r="E42" s="407">
        <v>2.7088036117381491</v>
      </c>
      <c r="F42" s="404">
        <v>4502</v>
      </c>
      <c r="G42" s="404">
        <v>109</v>
      </c>
      <c r="H42" s="407">
        <v>2.4211461572634385</v>
      </c>
      <c r="I42" s="413">
        <v>3</v>
      </c>
      <c r="J42" s="409" t="s">
        <v>365</v>
      </c>
      <c r="K42" s="394">
        <v>0</v>
      </c>
      <c r="L42" s="394">
        <v>0</v>
      </c>
      <c r="M42" s="138">
        <v>0</v>
      </c>
      <c r="N42" s="394"/>
      <c r="O42" s="394"/>
      <c r="P42" s="138"/>
      <c r="Q42" s="413">
        <v>3</v>
      </c>
      <c r="R42" s="409" t="s">
        <v>365</v>
      </c>
      <c r="S42" s="139"/>
      <c r="T42" s="139"/>
      <c r="U42" s="138"/>
    </row>
    <row r="43" spans="1:21" ht="15.75">
      <c r="A43" s="405">
        <v>3</v>
      </c>
      <c r="B43" s="406" t="s">
        <v>410</v>
      </c>
      <c r="C43" s="404">
        <v>1802</v>
      </c>
      <c r="D43" s="404">
        <v>135</v>
      </c>
      <c r="E43" s="407">
        <v>7.4916759156492789</v>
      </c>
      <c r="F43" s="404">
        <v>2536</v>
      </c>
      <c r="G43" s="404">
        <v>217</v>
      </c>
      <c r="H43" s="407">
        <v>8.5567823343848577</v>
      </c>
      <c r="I43" s="413">
        <v>4</v>
      </c>
      <c r="J43" s="409" t="s">
        <v>410</v>
      </c>
      <c r="K43" s="394">
        <v>60</v>
      </c>
      <c r="L43" s="394">
        <v>15</v>
      </c>
      <c r="M43" s="138">
        <v>25</v>
      </c>
      <c r="N43" s="394">
        <v>51</v>
      </c>
      <c r="O43" s="394">
        <v>2</v>
      </c>
      <c r="P43" s="394">
        <v>3.9215686274509802</v>
      </c>
      <c r="Q43" s="413">
        <v>4</v>
      </c>
      <c r="R43" s="409" t="s">
        <v>410</v>
      </c>
      <c r="S43" s="139">
        <v>507</v>
      </c>
      <c r="T43" s="139">
        <v>18</v>
      </c>
      <c r="U43" s="138">
        <v>3.5502958579881656</v>
      </c>
    </row>
    <row r="44" spans="1:21" ht="15.75">
      <c r="A44" s="405"/>
      <c r="B44" s="406" t="s">
        <v>367</v>
      </c>
      <c r="C44" s="410">
        <v>3500</v>
      </c>
      <c r="D44" s="410">
        <v>206</v>
      </c>
      <c r="E44" s="412">
        <v>5.8857142857142861</v>
      </c>
      <c r="F44" s="410">
        <v>10433</v>
      </c>
      <c r="G44" s="410">
        <v>469</v>
      </c>
      <c r="H44" s="412">
        <v>4.4953512891785685</v>
      </c>
      <c r="I44" s="405"/>
      <c r="J44" s="403" t="s">
        <v>367</v>
      </c>
      <c r="K44" s="398">
        <v>89</v>
      </c>
      <c r="L44" s="398">
        <v>21</v>
      </c>
      <c r="M44" s="399">
        <v>23.595505617977526</v>
      </c>
      <c r="N44" s="398">
        <v>59</v>
      </c>
      <c r="O44" s="398">
        <v>2</v>
      </c>
      <c r="P44" s="138">
        <v>3.9215686274509802</v>
      </c>
      <c r="Q44" s="405"/>
      <c r="R44" s="406" t="s">
        <v>367</v>
      </c>
      <c r="S44" s="146">
        <v>576</v>
      </c>
      <c r="T44" s="146">
        <v>30</v>
      </c>
      <c r="U44" s="399">
        <v>5.2083333333333339</v>
      </c>
    </row>
    <row r="45" spans="1:21" ht="15.75">
      <c r="A45" s="405" t="s">
        <v>43</v>
      </c>
      <c r="B45" s="406" t="s">
        <v>623</v>
      </c>
      <c r="C45" s="404">
        <v>7936</v>
      </c>
      <c r="D45" s="404">
        <v>1232</v>
      </c>
      <c r="E45" s="407">
        <v>15.524193548387096</v>
      </c>
      <c r="F45" s="404">
        <v>16856</v>
      </c>
      <c r="G45" s="404">
        <v>1574</v>
      </c>
      <c r="H45" s="407">
        <v>9.3379212149976265</v>
      </c>
      <c r="I45" s="405" t="s">
        <v>43</v>
      </c>
      <c r="J45" s="403" t="s">
        <v>623</v>
      </c>
      <c r="K45" s="394">
        <v>16160</v>
      </c>
      <c r="L45" s="394">
        <v>4006</v>
      </c>
      <c r="M45" s="138">
        <v>24.78960396039604</v>
      </c>
      <c r="N45" s="394">
        <v>3908</v>
      </c>
      <c r="O45" s="394">
        <v>459</v>
      </c>
      <c r="P45" s="138">
        <v>11.745138178096214</v>
      </c>
      <c r="Q45" s="405" t="s">
        <v>43</v>
      </c>
      <c r="R45" s="406" t="s">
        <v>623</v>
      </c>
      <c r="S45" s="146">
        <v>28198</v>
      </c>
      <c r="T45" s="146">
        <v>5015</v>
      </c>
      <c r="U45" s="399">
        <v>17.784949287183487</v>
      </c>
    </row>
    <row r="46" spans="1:21" ht="15.75">
      <c r="A46" s="414" t="s">
        <v>624</v>
      </c>
      <c r="B46" s="406" t="s">
        <v>625</v>
      </c>
      <c r="C46" s="404"/>
      <c r="D46" s="138"/>
      <c r="E46" s="396"/>
      <c r="F46" s="395"/>
      <c r="G46" s="395"/>
      <c r="H46" s="396"/>
      <c r="I46" s="414" t="s">
        <v>624</v>
      </c>
      <c r="J46" s="403" t="s">
        <v>625</v>
      </c>
      <c r="K46" s="390"/>
      <c r="L46" s="138"/>
      <c r="M46" s="396"/>
      <c r="N46" s="396"/>
      <c r="O46" s="396"/>
      <c r="P46" s="396"/>
      <c r="Q46" s="414" t="s">
        <v>624</v>
      </c>
      <c r="R46" s="406" t="s">
        <v>625</v>
      </c>
      <c r="S46" s="139"/>
      <c r="T46" s="395"/>
      <c r="U46" s="396"/>
    </row>
    <row r="47" spans="1:21" ht="15.75">
      <c r="A47" s="405">
        <v>1</v>
      </c>
      <c r="B47" s="406" t="s">
        <v>372</v>
      </c>
      <c r="C47" s="404"/>
      <c r="D47" s="404"/>
      <c r="E47" s="407"/>
      <c r="F47" s="404"/>
      <c r="G47" s="404"/>
      <c r="H47" s="407"/>
      <c r="I47" s="413">
        <v>1</v>
      </c>
      <c r="J47" s="409" t="s">
        <v>372</v>
      </c>
      <c r="K47" s="394"/>
      <c r="L47" s="394"/>
      <c r="M47" s="394"/>
      <c r="N47" s="394"/>
      <c r="O47" s="394"/>
      <c r="P47" s="394"/>
      <c r="Q47" s="413">
        <v>1</v>
      </c>
      <c r="R47" s="409" t="s">
        <v>372</v>
      </c>
      <c r="S47" s="139"/>
      <c r="T47" s="139"/>
      <c r="U47" s="138"/>
    </row>
    <row r="48" spans="1:21" ht="15.75">
      <c r="A48" s="405">
        <v>2</v>
      </c>
      <c r="B48" s="406" t="s">
        <v>373</v>
      </c>
      <c r="C48" s="404"/>
      <c r="D48" s="404"/>
      <c r="E48" s="407"/>
      <c r="F48" s="404"/>
      <c r="G48" s="404"/>
      <c r="H48" s="407"/>
      <c r="I48" s="405">
        <v>2</v>
      </c>
      <c r="J48" s="406" t="s">
        <v>373</v>
      </c>
      <c r="K48" s="394"/>
      <c r="L48" s="394"/>
      <c r="M48" s="394"/>
      <c r="N48" s="394"/>
      <c r="O48" s="394"/>
      <c r="P48" s="394"/>
      <c r="Q48" s="405">
        <v>2</v>
      </c>
      <c r="R48" s="406" t="s">
        <v>373</v>
      </c>
      <c r="S48" s="139"/>
      <c r="T48" s="139"/>
      <c r="U48" s="138"/>
    </row>
    <row r="49" spans="1:21" ht="15.75">
      <c r="A49" s="405">
        <v>3</v>
      </c>
      <c r="B49" s="406" t="s">
        <v>626</v>
      </c>
      <c r="C49" s="404"/>
      <c r="D49" s="404"/>
      <c r="E49" s="407"/>
      <c r="F49" s="404"/>
      <c r="G49" s="404"/>
      <c r="H49" s="407"/>
      <c r="I49" s="413">
        <v>3</v>
      </c>
      <c r="J49" s="409" t="s">
        <v>626</v>
      </c>
      <c r="K49" s="394"/>
      <c r="L49" s="394"/>
      <c r="M49" s="394"/>
      <c r="N49" s="394"/>
      <c r="O49" s="394"/>
      <c r="P49" s="394"/>
      <c r="Q49" s="413">
        <v>3</v>
      </c>
      <c r="R49" s="409" t="s">
        <v>626</v>
      </c>
      <c r="S49" s="139"/>
      <c r="T49" s="139"/>
      <c r="U49" s="138"/>
    </row>
    <row r="50" spans="1:21" ht="15.75">
      <c r="A50" s="405">
        <v>4</v>
      </c>
      <c r="B50" s="406" t="s">
        <v>627</v>
      </c>
      <c r="C50" s="404"/>
      <c r="D50" s="404"/>
      <c r="E50" s="407"/>
      <c r="F50" s="404"/>
      <c r="G50" s="404"/>
      <c r="H50" s="407"/>
      <c r="I50" s="405">
        <v>4</v>
      </c>
      <c r="J50" s="406" t="s">
        <v>627</v>
      </c>
      <c r="K50" s="394"/>
      <c r="L50" s="394"/>
      <c r="M50" s="394"/>
      <c r="N50" s="394"/>
      <c r="O50" s="394"/>
      <c r="P50" s="394"/>
      <c r="Q50" s="405">
        <v>4</v>
      </c>
      <c r="R50" s="406" t="s">
        <v>627</v>
      </c>
      <c r="S50" s="139"/>
      <c r="T50" s="139"/>
      <c r="U50" s="138"/>
    </row>
    <row r="51" spans="1:21" ht="15.75">
      <c r="A51" s="405"/>
      <c r="B51" s="406" t="s">
        <v>375</v>
      </c>
      <c r="C51" s="404"/>
      <c r="D51" s="404"/>
      <c r="E51" s="407"/>
      <c r="F51" s="404"/>
      <c r="G51" s="404"/>
      <c r="H51" s="407"/>
      <c r="I51" s="405"/>
      <c r="J51" s="403" t="s">
        <v>375</v>
      </c>
      <c r="K51" s="394"/>
      <c r="L51" s="394"/>
      <c r="M51" s="394"/>
      <c r="N51" s="394"/>
      <c r="O51" s="394"/>
      <c r="P51" s="394"/>
      <c r="Q51" s="405"/>
      <c r="R51" s="406" t="s">
        <v>375</v>
      </c>
      <c r="S51" s="139"/>
      <c r="T51" s="139"/>
      <c r="U51" s="138"/>
    </row>
    <row r="52" spans="1:21" ht="15.75">
      <c r="A52" s="405" t="s">
        <v>628</v>
      </c>
      <c r="B52" s="406" t="s">
        <v>377</v>
      </c>
      <c r="C52" s="404"/>
      <c r="D52" s="404"/>
      <c r="E52" s="407"/>
      <c r="F52" s="404"/>
      <c r="G52" s="404"/>
      <c r="H52" s="407"/>
      <c r="I52" s="413" t="s">
        <v>628</v>
      </c>
      <c r="J52" s="409" t="s">
        <v>377</v>
      </c>
      <c r="K52" s="394"/>
      <c r="L52" s="394"/>
      <c r="M52" s="394"/>
      <c r="N52" s="394"/>
      <c r="O52" s="394"/>
      <c r="P52" s="394"/>
      <c r="Q52" s="413" t="s">
        <v>628</v>
      </c>
      <c r="R52" s="409" t="s">
        <v>377</v>
      </c>
      <c r="S52" s="139"/>
      <c r="T52" s="139"/>
      <c r="U52" s="138"/>
    </row>
    <row r="53" spans="1:21" ht="15.75">
      <c r="A53" s="415"/>
      <c r="B53" s="403" t="s">
        <v>379</v>
      </c>
      <c r="C53" s="410">
        <v>7936</v>
      </c>
      <c r="D53" s="410">
        <v>1232</v>
      </c>
      <c r="E53" s="412">
        <v>15.524193548387096</v>
      </c>
      <c r="F53" s="410">
        <v>16856</v>
      </c>
      <c r="G53" s="410">
        <v>1574</v>
      </c>
      <c r="H53" s="412">
        <v>9.3379212149976265</v>
      </c>
      <c r="I53" s="415"/>
      <c r="J53" s="403" t="s">
        <v>379</v>
      </c>
      <c r="K53" s="398">
        <v>16160</v>
      </c>
      <c r="L53" s="398">
        <v>4006</v>
      </c>
      <c r="M53" s="399">
        <v>24.78960396039604</v>
      </c>
      <c r="N53" s="398">
        <v>3908</v>
      </c>
      <c r="O53" s="398">
        <v>459</v>
      </c>
      <c r="P53" s="399">
        <v>11.745138178096214</v>
      </c>
      <c r="Q53" s="415"/>
      <c r="R53" s="406" t="s">
        <v>379</v>
      </c>
      <c r="S53" s="146">
        <v>28198</v>
      </c>
      <c r="T53" s="146">
        <v>5015</v>
      </c>
      <c r="U53" s="399">
        <v>17.784949287183487</v>
      </c>
    </row>
  </sheetData>
  <mergeCells count="20">
    <mergeCell ref="N4:P4"/>
    <mergeCell ref="Q4:Q5"/>
    <mergeCell ref="R4:R5"/>
    <mergeCell ref="S4:U4"/>
    <mergeCell ref="A3:A4"/>
    <mergeCell ref="B3:B4"/>
    <mergeCell ref="C3:H3"/>
    <mergeCell ref="I3:P3"/>
    <mergeCell ref="R3:U3"/>
    <mergeCell ref="C4:E4"/>
    <mergeCell ref="F4:H4"/>
    <mergeCell ref="I4:I5"/>
    <mergeCell ref="J4:J5"/>
    <mergeCell ref="K4:M4"/>
    <mergeCell ref="A1:H1"/>
    <mergeCell ref="I1:P1"/>
    <mergeCell ref="Q1:U1"/>
    <mergeCell ref="A2:H2"/>
    <mergeCell ref="I2:P2"/>
    <mergeCell ref="R2:U2"/>
  </mergeCells>
  <pageMargins left="0.7" right="0.7" top="0.75" bottom="0.75" header="0.3" footer="0.3"/>
</worksheet>
</file>

<file path=xl/worksheets/sheet25.xml><?xml version="1.0" encoding="utf-8"?>
<worksheet xmlns="http://schemas.openxmlformats.org/spreadsheetml/2006/main" xmlns:r="http://schemas.openxmlformats.org/officeDocument/2006/relationships">
  <dimension ref="A1:N56"/>
  <sheetViews>
    <sheetView workbookViewId="0">
      <selection activeCell="Q17" sqref="Q17"/>
    </sheetView>
  </sheetViews>
  <sheetFormatPr defaultRowHeight="12.75"/>
  <cols>
    <col min="1" max="1" width="4.140625" style="233" bestFit="1" customWidth="1"/>
    <col min="2" max="2" width="25" style="233" customWidth="1"/>
    <col min="3" max="3" width="8.5703125" style="233" customWidth="1"/>
    <col min="4" max="4" width="8.42578125" style="233" customWidth="1"/>
    <col min="5" max="5" width="7" style="233" customWidth="1"/>
    <col min="6" max="6" width="7.5703125" style="233" customWidth="1"/>
    <col min="7" max="7" width="8" style="233" customWidth="1"/>
    <col min="8" max="8" width="7.5703125" style="233" customWidth="1"/>
    <col min="9" max="9" width="8.5703125" style="233" customWidth="1"/>
    <col min="10" max="10" width="9" style="233" customWidth="1"/>
    <col min="11" max="11" width="7.42578125" style="233" customWidth="1"/>
    <col min="12" max="12" width="7" style="233" customWidth="1"/>
    <col min="13" max="13" width="9" style="233" customWidth="1"/>
    <col min="14" max="14" width="10.140625" style="233" customWidth="1"/>
    <col min="15" max="256" width="9.140625" style="233"/>
    <col min="257" max="257" width="4.140625" style="233" bestFit="1" customWidth="1"/>
    <col min="258" max="258" width="25" style="233" customWidth="1"/>
    <col min="259" max="259" width="8.5703125" style="233" customWidth="1"/>
    <col min="260" max="260" width="8.42578125" style="233" customWidth="1"/>
    <col min="261" max="261" width="7" style="233" customWidth="1"/>
    <col min="262" max="262" width="7.5703125" style="233" customWidth="1"/>
    <col min="263" max="263" width="8" style="233" customWidth="1"/>
    <col min="264" max="264" width="7.5703125" style="233" customWidth="1"/>
    <col min="265" max="265" width="8.5703125" style="233" customWidth="1"/>
    <col min="266" max="266" width="9" style="233" customWidth="1"/>
    <col min="267" max="267" width="7.42578125" style="233" customWidth="1"/>
    <col min="268" max="268" width="7" style="233" customWidth="1"/>
    <col min="269" max="269" width="9" style="233" customWidth="1"/>
    <col min="270" max="270" width="10.140625" style="233" customWidth="1"/>
    <col min="271" max="512" width="9.140625" style="233"/>
    <col min="513" max="513" width="4.140625" style="233" bestFit="1" customWidth="1"/>
    <col min="514" max="514" width="25" style="233" customWidth="1"/>
    <col min="515" max="515" width="8.5703125" style="233" customWidth="1"/>
    <col min="516" max="516" width="8.42578125" style="233" customWidth="1"/>
    <col min="517" max="517" width="7" style="233" customWidth="1"/>
    <col min="518" max="518" width="7.5703125" style="233" customWidth="1"/>
    <col min="519" max="519" width="8" style="233" customWidth="1"/>
    <col min="520" max="520" width="7.5703125" style="233" customWidth="1"/>
    <col min="521" max="521" width="8.5703125" style="233" customWidth="1"/>
    <col min="522" max="522" width="9" style="233" customWidth="1"/>
    <col min="523" max="523" width="7.42578125" style="233" customWidth="1"/>
    <col min="524" max="524" width="7" style="233" customWidth="1"/>
    <col min="525" max="525" width="9" style="233" customWidth="1"/>
    <col min="526" max="526" width="10.140625" style="233" customWidth="1"/>
    <col min="527" max="768" width="9.140625" style="233"/>
    <col min="769" max="769" width="4.140625" style="233" bestFit="1" customWidth="1"/>
    <col min="770" max="770" width="25" style="233" customWidth="1"/>
    <col min="771" max="771" width="8.5703125" style="233" customWidth="1"/>
    <col min="772" max="772" width="8.42578125" style="233" customWidth="1"/>
    <col min="773" max="773" width="7" style="233" customWidth="1"/>
    <col min="774" max="774" width="7.5703125" style="233" customWidth="1"/>
    <col min="775" max="775" width="8" style="233" customWidth="1"/>
    <col min="776" max="776" width="7.5703125" style="233" customWidth="1"/>
    <col min="777" max="777" width="8.5703125" style="233" customWidth="1"/>
    <col min="778" max="778" width="9" style="233" customWidth="1"/>
    <col min="779" max="779" width="7.42578125" style="233" customWidth="1"/>
    <col min="780" max="780" width="7" style="233" customWidth="1"/>
    <col min="781" max="781" width="9" style="233" customWidth="1"/>
    <col min="782" max="782" width="10.140625" style="233" customWidth="1"/>
    <col min="783" max="1024" width="9.140625" style="233"/>
    <col min="1025" max="1025" width="4.140625" style="233" bestFit="1" customWidth="1"/>
    <col min="1026" max="1026" width="25" style="233" customWidth="1"/>
    <col min="1027" max="1027" width="8.5703125" style="233" customWidth="1"/>
    <col min="1028" max="1028" width="8.42578125" style="233" customWidth="1"/>
    <col min="1029" max="1029" width="7" style="233" customWidth="1"/>
    <col min="1030" max="1030" width="7.5703125" style="233" customWidth="1"/>
    <col min="1031" max="1031" width="8" style="233" customWidth="1"/>
    <col min="1032" max="1032" width="7.5703125" style="233" customWidth="1"/>
    <col min="1033" max="1033" width="8.5703125" style="233" customWidth="1"/>
    <col min="1034" max="1034" width="9" style="233" customWidth="1"/>
    <col min="1035" max="1035" width="7.42578125" style="233" customWidth="1"/>
    <col min="1036" max="1036" width="7" style="233" customWidth="1"/>
    <col min="1037" max="1037" width="9" style="233" customWidth="1"/>
    <col min="1038" max="1038" width="10.140625" style="233" customWidth="1"/>
    <col min="1039" max="1280" width="9.140625" style="233"/>
    <col min="1281" max="1281" width="4.140625" style="233" bestFit="1" customWidth="1"/>
    <col min="1282" max="1282" width="25" style="233" customWidth="1"/>
    <col min="1283" max="1283" width="8.5703125" style="233" customWidth="1"/>
    <col min="1284" max="1284" width="8.42578125" style="233" customWidth="1"/>
    <col min="1285" max="1285" width="7" style="233" customWidth="1"/>
    <col min="1286" max="1286" width="7.5703125" style="233" customWidth="1"/>
    <col min="1287" max="1287" width="8" style="233" customWidth="1"/>
    <col min="1288" max="1288" width="7.5703125" style="233" customWidth="1"/>
    <col min="1289" max="1289" width="8.5703125" style="233" customWidth="1"/>
    <col min="1290" max="1290" width="9" style="233" customWidth="1"/>
    <col min="1291" max="1291" width="7.42578125" style="233" customWidth="1"/>
    <col min="1292" max="1292" width="7" style="233" customWidth="1"/>
    <col min="1293" max="1293" width="9" style="233" customWidth="1"/>
    <col min="1294" max="1294" width="10.140625" style="233" customWidth="1"/>
    <col min="1295" max="1536" width="9.140625" style="233"/>
    <col min="1537" max="1537" width="4.140625" style="233" bestFit="1" customWidth="1"/>
    <col min="1538" max="1538" width="25" style="233" customWidth="1"/>
    <col min="1539" max="1539" width="8.5703125" style="233" customWidth="1"/>
    <col min="1540" max="1540" width="8.42578125" style="233" customWidth="1"/>
    <col min="1541" max="1541" width="7" style="233" customWidth="1"/>
    <col min="1542" max="1542" width="7.5703125" style="233" customWidth="1"/>
    <col min="1543" max="1543" width="8" style="233" customWidth="1"/>
    <col min="1544" max="1544" width="7.5703125" style="233" customWidth="1"/>
    <col min="1545" max="1545" width="8.5703125" style="233" customWidth="1"/>
    <col min="1546" max="1546" width="9" style="233" customWidth="1"/>
    <col min="1547" max="1547" width="7.42578125" style="233" customWidth="1"/>
    <col min="1548" max="1548" width="7" style="233" customWidth="1"/>
    <col min="1549" max="1549" width="9" style="233" customWidth="1"/>
    <col min="1550" max="1550" width="10.140625" style="233" customWidth="1"/>
    <col min="1551" max="1792" width="9.140625" style="233"/>
    <col min="1793" max="1793" width="4.140625" style="233" bestFit="1" customWidth="1"/>
    <col min="1794" max="1794" width="25" style="233" customWidth="1"/>
    <col min="1795" max="1795" width="8.5703125" style="233" customWidth="1"/>
    <col min="1796" max="1796" width="8.42578125" style="233" customWidth="1"/>
    <col min="1797" max="1797" width="7" style="233" customWidth="1"/>
    <col min="1798" max="1798" width="7.5703125" style="233" customWidth="1"/>
    <col min="1799" max="1799" width="8" style="233" customWidth="1"/>
    <col min="1800" max="1800" width="7.5703125" style="233" customWidth="1"/>
    <col min="1801" max="1801" width="8.5703125" style="233" customWidth="1"/>
    <col min="1802" max="1802" width="9" style="233" customWidth="1"/>
    <col min="1803" max="1803" width="7.42578125" style="233" customWidth="1"/>
    <col min="1804" max="1804" width="7" style="233" customWidth="1"/>
    <col min="1805" max="1805" width="9" style="233" customWidth="1"/>
    <col min="1806" max="1806" width="10.140625" style="233" customWidth="1"/>
    <col min="1807" max="2048" width="9.140625" style="233"/>
    <col min="2049" max="2049" width="4.140625" style="233" bestFit="1" customWidth="1"/>
    <col min="2050" max="2050" width="25" style="233" customWidth="1"/>
    <col min="2051" max="2051" width="8.5703125" style="233" customWidth="1"/>
    <col min="2052" max="2052" width="8.42578125" style="233" customWidth="1"/>
    <col min="2053" max="2053" width="7" style="233" customWidth="1"/>
    <col min="2054" max="2054" width="7.5703125" style="233" customWidth="1"/>
    <col min="2055" max="2055" width="8" style="233" customWidth="1"/>
    <col min="2056" max="2056" width="7.5703125" style="233" customWidth="1"/>
    <col min="2057" max="2057" width="8.5703125" style="233" customWidth="1"/>
    <col min="2058" max="2058" width="9" style="233" customWidth="1"/>
    <col min="2059" max="2059" width="7.42578125" style="233" customWidth="1"/>
    <col min="2060" max="2060" width="7" style="233" customWidth="1"/>
    <col min="2061" max="2061" width="9" style="233" customWidth="1"/>
    <col min="2062" max="2062" width="10.140625" style="233" customWidth="1"/>
    <col min="2063" max="2304" width="9.140625" style="233"/>
    <col min="2305" max="2305" width="4.140625" style="233" bestFit="1" customWidth="1"/>
    <col min="2306" max="2306" width="25" style="233" customWidth="1"/>
    <col min="2307" max="2307" width="8.5703125" style="233" customWidth="1"/>
    <col min="2308" max="2308" width="8.42578125" style="233" customWidth="1"/>
    <col min="2309" max="2309" width="7" style="233" customWidth="1"/>
    <col min="2310" max="2310" width="7.5703125" style="233" customWidth="1"/>
    <col min="2311" max="2311" width="8" style="233" customWidth="1"/>
    <col min="2312" max="2312" width="7.5703125" style="233" customWidth="1"/>
    <col min="2313" max="2313" width="8.5703125" style="233" customWidth="1"/>
    <col min="2314" max="2314" width="9" style="233" customWidth="1"/>
    <col min="2315" max="2315" width="7.42578125" style="233" customWidth="1"/>
    <col min="2316" max="2316" width="7" style="233" customWidth="1"/>
    <col min="2317" max="2317" width="9" style="233" customWidth="1"/>
    <col min="2318" max="2318" width="10.140625" style="233" customWidth="1"/>
    <col min="2319" max="2560" width="9.140625" style="233"/>
    <col min="2561" max="2561" width="4.140625" style="233" bestFit="1" customWidth="1"/>
    <col min="2562" max="2562" width="25" style="233" customWidth="1"/>
    <col min="2563" max="2563" width="8.5703125" style="233" customWidth="1"/>
    <col min="2564" max="2564" width="8.42578125" style="233" customWidth="1"/>
    <col min="2565" max="2565" width="7" style="233" customWidth="1"/>
    <col min="2566" max="2566" width="7.5703125" style="233" customWidth="1"/>
    <col min="2567" max="2567" width="8" style="233" customWidth="1"/>
    <col min="2568" max="2568" width="7.5703125" style="233" customWidth="1"/>
    <col min="2569" max="2569" width="8.5703125" style="233" customWidth="1"/>
    <col min="2570" max="2570" width="9" style="233" customWidth="1"/>
    <col min="2571" max="2571" width="7.42578125" style="233" customWidth="1"/>
    <col min="2572" max="2572" width="7" style="233" customWidth="1"/>
    <col min="2573" max="2573" width="9" style="233" customWidth="1"/>
    <col min="2574" max="2574" width="10.140625" style="233" customWidth="1"/>
    <col min="2575" max="2816" width="9.140625" style="233"/>
    <col min="2817" max="2817" width="4.140625" style="233" bestFit="1" customWidth="1"/>
    <col min="2818" max="2818" width="25" style="233" customWidth="1"/>
    <col min="2819" max="2819" width="8.5703125" style="233" customWidth="1"/>
    <col min="2820" max="2820" width="8.42578125" style="233" customWidth="1"/>
    <col min="2821" max="2821" width="7" style="233" customWidth="1"/>
    <col min="2822" max="2822" width="7.5703125" style="233" customWidth="1"/>
    <col min="2823" max="2823" width="8" style="233" customWidth="1"/>
    <col min="2824" max="2824" width="7.5703125" style="233" customWidth="1"/>
    <col min="2825" max="2825" width="8.5703125" style="233" customWidth="1"/>
    <col min="2826" max="2826" width="9" style="233" customWidth="1"/>
    <col min="2827" max="2827" width="7.42578125" style="233" customWidth="1"/>
    <col min="2828" max="2828" width="7" style="233" customWidth="1"/>
    <col min="2829" max="2829" width="9" style="233" customWidth="1"/>
    <col min="2830" max="2830" width="10.140625" style="233" customWidth="1"/>
    <col min="2831" max="3072" width="9.140625" style="233"/>
    <col min="3073" max="3073" width="4.140625" style="233" bestFit="1" customWidth="1"/>
    <col min="3074" max="3074" width="25" style="233" customWidth="1"/>
    <col min="3075" max="3075" width="8.5703125" style="233" customWidth="1"/>
    <col min="3076" max="3076" width="8.42578125" style="233" customWidth="1"/>
    <col min="3077" max="3077" width="7" style="233" customWidth="1"/>
    <col min="3078" max="3078" width="7.5703125" style="233" customWidth="1"/>
    <col min="3079" max="3079" width="8" style="233" customWidth="1"/>
    <col min="3080" max="3080" width="7.5703125" style="233" customWidth="1"/>
    <col min="3081" max="3081" width="8.5703125" style="233" customWidth="1"/>
    <col min="3082" max="3082" width="9" style="233" customWidth="1"/>
    <col min="3083" max="3083" width="7.42578125" style="233" customWidth="1"/>
    <col min="3084" max="3084" width="7" style="233" customWidth="1"/>
    <col min="3085" max="3085" width="9" style="233" customWidth="1"/>
    <col min="3086" max="3086" width="10.140625" style="233" customWidth="1"/>
    <col min="3087" max="3328" width="9.140625" style="233"/>
    <col min="3329" max="3329" width="4.140625" style="233" bestFit="1" customWidth="1"/>
    <col min="3330" max="3330" width="25" style="233" customWidth="1"/>
    <col min="3331" max="3331" width="8.5703125" style="233" customWidth="1"/>
    <col min="3332" max="3332" width="8.42578125" style="233" customWidth="1"/>
    <col min="3333" max="3333" width="7" style="233" customWidth="1"/>
    <col min="3334" max="3334" width="7.5703125" style="233" customWidth="1"/>
    <col min="3335" max="3335" width="8" style="233" customWidth="1"/>
    <col min="3336" max="3336" width="7.5703125" style="233" customWidth="1"/>
    <col min="3337" max="3337" width="8.5703125" style="233" customWidth="1"/>
    <col min="3338" max="3338" width="9" style="233" customWidth="1"/>
    <col min="3339" max="3339" width="7.42578125" style="233" customWidth="1"/>
    <col min="3340" max="3340" width="7" style="233" customWidth="1"/>
    <col min="3341" max="3341" width="9" style="233" customWidth="1"/>
    <col min="3342" max="3342" width="10.140625" style="233" customWidth="1"/>
    <col min="3343" max="3584" width="9.140625" style="233"/>
    <col min="3585" max="3585" width="4.140625" style="233" bestFit="1" customWidth="1"/>
    <col min="3586" max="3586" width="25" style="233" customWidth="1"/>
    <col min="3587" max="3587" width="8.5703125" style="233" customWidth="1"/>
    <col min="3588" max="3588" width="8.42578125" style="233" customWidth="1"/>
    <col min="3589" max="3589" width="7" style="233" customWidth="1"/>
    <col min="3590" max="3590" width="7.5703125" style="233" customWidth="1"/>
    <col min="3591" max="3591" width="8" style="233" customWidth="1"/>
    <col min="3592" max="3592" width="7.5703125" style="233" customWidth="1"/>
    <col min="3593" max="3593" width="8.5703125" style="233" customWidth="1"/>
    <col min="3594" max="3594" width="9" style="233" customWidth="1"/>
    <col min="3595" max="3595" width="7.42578125" style="233" customWidth="1"/>
    <col min="3596" max="3596" width="7" style="233" customWidth="1"/>
    <col min="3597" max="3597" width="9" style="233" customWidth="1"/>
    <col min="3598" max="3598" width="10.140625" style="233" customWidth="1"/>
    <col min="3599" max="3840" width="9.140625" style="233"/>
    <col min="3841" max="3841" width="4.140625" style="233" bestFit="1" customWidth="1"/>
    <col min="3842" max="3842" width="25" style="233" customWidth="1"/>
    <col min="3843" max="3843" width="8.5703125" style="233" customWidth="1"/>
    <col min="3844" max="3844" width="8.42578125" style="233" customWidth="1"/>
    <col min="3845" max="3845" width="7" style="233" customWidth="1"/>
    <col min="3846" max="3846" width="7.5703125" style="233" customWidth="1"/>
    <col min="3847" max="3847" width="8" style="233" customWidth="1"/>
    <col min="3848" max="3848" width="7.5703125" style="233" customWidth="1"/>
    <col min="3849" max="3849" width="8.5703125" style="233" customWidth="1"/>
    <col min="3850" max="3850" width="9" style="233" customWidth="1"/>
    <col min="3851" max="3851" width="7.42578125" style="233" customWidth="1"/>
    <col min="3852" max="3852" width="7" style="233" customWidth="1"/>
    <col min="3853" max="3853" width="9" style="233" customWidth="1"/>
    <col min="3854" max="3854" width="10.140625" style="233" customWidth="1"/>
    <col min="3855" max="4096" width="9.140625" style="233"/>
    <col min="4097" max="4097" width="4.140625" style="233" bestFit="1" customWidth="1"/>
    <col min="4098" max="4098" width="25" style="233" customWidth="1"/>
    <col min="4099" max="4099" width="8.5703125" style="233" customWidth="1"/>
    <col min="4100" max="4100" width="8.42578125" style="233" customWidth="1"/>
    <col min="4101" max="4101" width="7" style="233" customWidth="1"/>
    <col min="4102" max="4102" width="7.5703125" style="233" customWidth="1"/>
    <col min="4103" max="4103" width="8" style="233" customWidth="1"/>
    <col min="4104" max="4104" width="7.5703125" style="233" customWidth="1"/>
    <col min="4105" max="4105" width="8.5703125" style="233" customWidth="1"/>
    <col min="4106" max="4106" width="9" style="233" customWidth="1"/>
    <col min="4107" max="4107" width="7.42578125" style="233" customWidth="1"/>
    <col min="4108" max="4108" width="7" style="233" customWidth="1"/>
    <col min="4109" max="4109" width="9" style="233" customWidth="1"/>
    <col min="4110" max="4110" width="10.140625" style="233" customWidth="1"/>
    <col min="4111" max="4352" width="9.140625" style="233"/>
    <col min="4353" max="4353" width="4.140625" style="233" bestFit="1" customWidth="1"/>
    <col min="4354" max="4354" width="25" style="233" customWidth="1"/>
    <col min="4355" max="4355" width="8.5703125" style="233" customWidth="1"/>
    <col min="4356" max="4356" width="8.42578125" style="233" customWidth="1"/>
    <col min="4357" max="4357" width="7" style="233" customWidth="1"/>
    <col min="4358" max="4358" width="7.5703125" style="233" customWidth="1"/>
    <col min="4359" max="4359" width="8" style="233" customWidth="1"/>
    <col min="4360" max="4360" width="7.5703125" style="233" customWidth="1"/>
    <col min="4361" max="4361" width="8.5703125" style="233" customWidth="1"/>
    <col min="4362" max="4362" width="9" style="233" customWidth="1"/>
    <col min="4363" max="4363" width="7.42578125" style="233" customWidth="1"/>
    <col min="4364" max="4364" width="7" style="233" customWidth="1"/>
    <col min="4365" max="4365" width="9" style="233" customWidth="1"/>
    <col min="4366" max="4366" width="10.140625" style="233" customWidth="1"/>
    <col min="4367" max="4608" width="9.140625" style="233"/>
    <col min="4609" max="4609" width="4.140625" style="233" bestFit="1" customWidth="1"/>
    <col min="4610" max="4610" width="25" style="233" customWidth="1"/>
    <col min="4611" max="4611" width="8.5703125" style="233" customWidth="1"/>
    <col min="4612" max="4612" width="8.42578125" style="233" customWidth="1"/>
    <col min="4613" max="4613" width="7" style="233" customWidth="1"/>
    <col min="4614" max="4614" width="7.5703125" style="233" customWidth="1"/>
    <col min="4615" max="4615" width="8" style="233" customWidth="1"/>
    <col min="4616" max="4616" width="7.5703125" style="233" customWidth="1"/>
    <col min="4617" max="4617" width="8.5703125" style="233" customWidth="1"/>
    <col min="4618" max="4618" width="9" style="233" customWidth="1"/>
    <col min="4619" max="4619" width="7.42578125" style="233" customWidth="1"/>
    <col min="4620" max="4620" width="7" style="233" customWidth="1"/>
    <col min="4621" max="4621" width="9" style="233" customWidth="1"/>
    <col min="4622" max="4622" width="10.140625" style="233" customWidth="1"/>
    <col min="4623" max="4864" width="9.140625" style="233"/>
    <col min="4865" max="4865" width="4.140625" style="233" bestFit="1" customWidth="1"/>
    <col min="4866" max="4866" width="25" style="233" customWidth="1"/>
    <col min="4867" max="4867" width="8.5703125" style="233" customWidth="1"/>
    <col min="4868" max="4868" width="8.42578125" style="233" customWidth="1"/>
    <col min="4869" max="4869" width="7" style="233" customWidth="1"/>
    <col min="4870" max="4870" width="7.5703125" style="233" customWidth="1"/>
    <col min="4871" max="4871" width="8" style="233" customWidth="1"/>
    <col min="4872" max="4872" width="7.5703125" style="233" customWidth="1"/>
    <col min="4873" max="4873" width="8.5703125" style="233" customWidth="1"/>
    <col min="4874" max="4874" width="9" style="233" customWidth="1"/>
    <col min="4875" max="4875" width="7.42578125" style="233" customWidth="1"/>
    <col min="4876" max="4876" width="7" style="233" customWidth="1"/>
    <col min="4877" max="4877" width="9" style="233" customWidth="1"/>
    <col min="4878" max="4878" width="10.140625" style="233" customWidth="1"/>
    <col min="4879" max="5120" width="9.140625" style="233"/>
    <col min="5121" max="5121" width="4.140625" style="233" bestFit="1" customWidth="1"/>
    <col min="5122" max="5122" width="25" style="233" customWidth="1"/>
    <col min="5123" max="5123" width="8.5703125" style="233" customWidth="1"/>
    <col min="5124" max="5124" width="8.42578125" style="233" customWidth="1"/>
    <col min="5125" max="5125" width="7" style="233" customWidth="1"/>
    <col min="5126" max="5126" width="7.5703125" style="233" customWidth="1"/>
    <col min="5127" max="5127" width="8" style="233" customWidth="1"/>
    <col min="5128" max="5128" width="7.5703125" style="233" customWidth="1"/>
    <col min="5129" max="5129" width="8.5703125" style="233" customWidth="1"/>
    <col min="5130" max="5130" width="9" style="233" customWidth="1"/>
    <col min="5131" max="5131" width="7.42578125" style="233" customWidth="1"/>
    <col min="5132" max="5132" width="7" style="233" customWidth="1"/>
    <col min="5133" max="5133" width="9" style="233" customWidth="1"/>
    <col min="5134" max="5134" width="10.140625" style="233" customWidth="1"/>
    <col min="5135" max="5376" width="9.140625" style="233"/>
    <col min="5377" max="5377" width="4.140625" style="233" bestFit="1" customWidth="1"/>
    <col min="5378" max="5378" width="25" style="233" customWidth="1"/>
    <col min="5379" max="5379" width="8.5703125" style="233" customWidth="1"/>
    <col min="5380" max="5380" width="8.42578125" style="233" customWidth="1"/>
    <col min="5381" max="5381" width="7" style="233" customWidth="1"/>
    <col min="5382" max="5382" width="7.5703125" style="233" customWidth="1"/>
    <col min="5383" max="5383" width="8" style="233" customWidth="1"/>
    <col min="5384" max="5384" width="7.5703125" style="233" customWidth="1"/>
    <col min="5385" max="5385" width="8.5703125" style="233" customWidth="1"/>
    <col min="5386" max="5386" width="9" style="233" customWidth="1"/>
    <col min="5387" max="5387" width="7.42578125" style="233" customWidth="1"/>
    <col min="5388" max="5388" width="7" style="233" customWidth="1"/>
    <col min="5389" max="5389" width="9" style="233" customWidth="1"/>
    <col min="5390" max="5390" width="10.140625" style="233" customWidth="1"/>
    <col min="5391" max="5632" width="9.140625" style="233"/>
    <col min="5633" max="5633" width="4.140625" style="233" bestFit="1" customWidth="1"/>
    <col min="5634" max="5634" width="25" style="233" customWidth="1"/>
    <col min="5635" max="5635" width="8.5703125" style="233" customWidth="1"/>
    <col min="5636" max="5636" width="8.42578125" style="233" customWidth="1"/>
    <col min="5637" max="5637" width="7" style="233" customWidth="1"/>
    <col min="5638" max="5638" width="7.5703125" style="233" customWidth="1"/>
    <col min="5639" max="5639" width="8" style="233" customWidth="1"/>
    <col min="5640" max="5640" width="7.5703125" style="233" customWidth="1"/>
    <col min="5641" max="5641" width="8.5703125" style="233" customWidth="1"/>
    <col min="5642" max="5642" width="9" style="233" customWidth="1"/>
    <col min="5643" max="5643" width="7.42578125" style="233" customWidth="1"/>
    <col min="5644" max="5644" width="7" style="233" customWidth="1"/>
    <col min="5645" max="5645" width="9" style="233" customWidth="1"/>
    <col min="5646" max="5646" width="10.140625" style="233" customWidth="1"/>
    <col min="5647" max="5888" width="9.140625" style="233"/>
    <col min="5889" max="5889" width="4.140625" style="233" bestFit="1" customWidth="1"/>
    <col min="5890" max="5890" width="25" style="233" customWidth="1"/>
    <col min="5891" max="5891" width="8.5703125" style="233" customWidth="1"/>
    <col min="5892" max="5892" width="8.42578125" style="233" customWidth="1"/>
    <col min="5893" max="5893" width="7" style="233" customWidth="1"/>
    <col min="5894" max="5894" width="7.5703125" style="233" customWidth="1"/>
    <col min="5895" max="5895" width="8" style="233" customWidth="1"/>
    <col min="5896" max="5896" width="7.5703125" style="233" customWidth="1"/>
    <col min="5897" max="5897" width="8.5703125" style="233" customWidth="1"/>
    <col min="5898" max="5898" width="9" style="233" customWidth="1"/>
    <col min="5899" max="5899" width="7.42578125" style="233" customWidth="1"/>
    <col min="5900" max="5900" width="7" style="233" customWidth="1"/>
    <col min="5901" max="5901" width="9" style="233" customWidth="1"/>
    <col min="5902" max="5902" width="10.140625" style="233" customWidth="1"/>
    <col min="5903" max="6144" width="9.140625" style="233"/>
    <col min="6145" max="6145" width="4.140625" style="233" bestFit="1" customWidth="1"/>
    <col min="6146" max="6146" width="25" style="233" customWidth="1"/>
    <col min="6147" max="6147" width="8.5703125" style="233" customWidth="1"/>
    <col min="6148" max="6148" width="8.42578125" style="233" customWidth="1"/>
    <col min="6149" max="6149" width="7" style="233" customWidth="1"/>
    <col min="6150" max="6150" width="7.5703125" style="233" customWidth="1"/>
    <col min="6151" max="6151" width="8" style="233" customWidth="1"/>
    <col min="6152" max="6152" width="7.5703125" style="233" customWidth="1"/>
    <col min="6153" max="6153" width="8.5703125" style="233" customWidth="1"/>
    <col min="6154" max="6154" width="9" style="233" customWidth="1"/>
    <col min="6155" max="6155" width="7.42578125" style="233" customWidth="1"/>
    <col min="6156" max="6156" width="7" style="233" customWidth="1"/>
    <col min="6157" max="6157" width="9" style="233" customWidth="1"/>
    <col min="6158" max="6158" width="10.140625" style="233" customWidth="1"/>
    <col min="6159" max="6400" width="9.140625" style="233"/>
    <col min="6401" max="6401" width="4.140625" style="233" bestFit="1" customWidth="1"/>
    <col min="6402" max="6402" width="25" style="233" customWidth="1"/>
    <col min="6403" max="6403" width="8.5703125" style="233" customWidth="1"/>
    <col min="6404" max="6404" width="8.42578125" style="233" customWidth="1"/>
    <col min="6405" max="6405" width="7" style="233" customWidth="1"/>
    <col min="6406" max="6406" width="7.5703125" style="233" customWidth="1"/>
    <col min="6407" max="6407" width="8" style="233" customWidth="1"/>
    <col min="6408" max="6408" width="7.5703125" style="233" customWidth="1"/>
    <col min="6409" max="6409" width="8.5703125" style="233" customWidth="1"/>
    <col min="6410" max="6410" width="9" style="233" customWidth="1"/>
    <col min="6411" max="6411" width="7.42578125" style="233" customWidth="1"/>
    <col min="6412" max="6412" width="7" style="233" customWidth="1"/>
    <col min="6413" max="6413" width="9" style="233" customWidth="1"/>
    <col min="6414" max="6414" width="10.140625" style="233" customWidth="1"/>
    <col min="6415" max="6656" width="9.140625" style="233"/>
    <col min="6657" max="6657" width="4.140625" style="233" bestFit="1" customWidth="1"/>
    <col min="6658" max="6658" width="25" style="233" customWidth="1"/>
    <col min="6659" max="6659" width="8.5703125" style="233" customWidth="1"/>
    <col min="6660" max="6660" width="8.42578125" style="233" customWidth="1"/>
    <col min="6661" max="6661" width="7" style="233" customWidth="1"/>
    <col min="6662" max="6662" width="7.5703125" style="233" customWidth="1"/>
    <col min="6663" max="6663" width="8" style="233" customWidth="1"/>
    <col min="6664" max="6664" width="7.5703125" style="233" customWidth="1"/>
    <col min="6665" max="6665" width="8.5703125" style="233" customWidth="1"/>
    <col min="6666" max="6666" width="9" style="233" customWidth="1"/>
    <col min="6667" max="6667" width="7.42578125" style="233" customWidth="1"/>
    <col min="6668" max="6668" width="7" style="233" customWidth="1"/>
    <col min="6669" max="6669" width="9" style="233" customWidth="1"/>
    <col min="6670" max="6670" width="10.140625" style="233" customWidth="1"/>
    <col min="6671" max="6912" width="9.140625" style="233"/>
    <col min="6913" max="6913" width="4.140625" style="233" bestFit="1" customWidth="1"/>
    <col min="6914" max="6914" width="25" style="233" customWidth="1"/>
    <col min="6915" max="6915" width="8.5703125" style="233" customWidth="1"/>
    <col min="6916" max="6916" width="8.42578125" style="233" customWidth="1"/>
    <col min="6917" max="6917" width="7" style="233" customWidth="1"/>
    <col min="6918" max="6918" width="7.5703125" style="233" customWidth="1"/>
    <col min="6919" max="6919" width="8" style="233" customWidth="1"/>
    <col min="6920" max="6920" width="7.5703125" style="233" customWidth="1"/>
    <col min="6921" max="6921" width="8.5703125" style="233" customWidth="1"/>
    <col min="6922" max="6922" width="9" style="233" customWidth="1"/>
    <col min="6923" max="6923" width="7.42578125" style="233" customWidth="1"/>
    <col min="6924" max="6924" width="7" style="233" customWidth="1"/>
    <col min="6925" max="6925" width="9" style="233" customWidth="1"/>
    <col min="6926" max="6926" width="10.140625" style="233" customWidth="1"/>
    <col min="6927" max="7168" width="9.140625" style="233"/>
    <col min="7169" max="7169" width="4.140625" style="233" bestFit="1" customWidth="1"/>
    <col min="7170" max="7170" width="25" style="233" customWidth="1"/>
    <col min="7171" max="7171" width="8.5703125" style="233" customWidth="1"/>
    <col min="7172" max="7172" width="8.42578125" style="233" customWidth="1"/>
    <col min="7173" max="7173" width="7" style="233" customWidth="1"/>
    <col min="7174" max="7174" width="7.5703125" style="233" customWidth="1"/>
    <col min="7175" max="7175" width="8" style="233" customWidth="1"/>
    <col min="7176" max="7176" width="7.5703125" style="233" customWidth="1"/>
    <col min="7177" max="7177" width="8.5703125" style="233" customWidth="1"/>
    <col min="7178" max="7178" width="9" style="233" customWidth="1"/>
    <col min="7179" max="7179" width="7.42578125" style="233" customWidth="1"/>
    <col min="7180" max="7180" width="7" style="233" customWidth="1"/>
    <col min="7181" max="7181" width="9" style="233" customWidth="1"/>
    <col min="7182" max="7182" width="10.140625" style="233" customWidth="1"/>
    <col min="7183" max="7424" width="9.140625" style="233"/>
    <col min="7425" max="7425" width="4.140625" style="233" bestFit="1" customWidth="1"/>
    <col min="7426" max="7426" width="25" style="233" customWidth="1"/>
    <col min="7427" max="7427" width="8.5703125" style="233" customWidth="1"/>
    <col min="7428" max="7428" width="8.42578125" style="233" customWidth="1"/>
    <col min="7429" max="7429" width="7" style="233" customWidth="1"/>
    <col min="7430" max="7430" width="7.5703125" style="233" customWidth="1"/>
    <col min="7431" max="7431" width="8" style="233" customWidth="1"/>
    <col min="7432" max="7432" width="7.5703125" style="233" customWidth="1"/>
    <col min="7433" max="7433" width="8.5703125" style="233" customWidth="1"/>
    <col min="7434" max="7434" width="9" style="233" customWidth="1"/>
    <col min="7435" max="7435" width="7.42578125" style="233" customWidth="1"/>
    <col min="7436" max="7436" width="7" style="233" customWidth="1"/>
    <col min="7437" max="7437" width="9" style="233" customWidth="1"/>
    <col min="7438" max="7438" width="10.140625" style="233" customWidth="1"/>
    <col min="7439" max="7680" width="9.140625" style="233"/>
    <col min="7681" max="7681" width="4.140625" style="233" bestFit="1" customWidth="1"/>
    <col min="7682" max="7682" width="25" style="233" customWidth="1"/>
    <col min="7683" max="7683" width="8.5703125" style="233" customWidth="1"/>
    <col min="7684" max="7684" width="8.42578125" style="233" customWidth="1"/>
    <col min="7685" max="7685" width="7" style="233" customWidth="1"/>
    <col min="7686" max="7686" width="7.5703125" style="233" customWidth="1"/>
    <col min="7687" max="7687" width="8" style="233" customWidth="1"/>
    <col min="7688" max="7688" width="7.5703125" style="233" customWidth="1"/>
    <col min="7689" max="7689" width="8.5703125" style="233" customWidth="1"/>
    <col min="7690" max="7690" width="9" style="233" customWidth="1"/>
    <col min="7691" max="7691" width="7.42578125" style="233" customWidth="1"/>
    <col min="7692" max="7692" width="7" style="233" customWidth="1"/>
    <col min="7693" max="7693" width="9" style="233" customWidth="1"/>
    <col min="7694" max="7694" width="10.140625" style="233" customWidth="1"/>
    <col min="7695" max="7936" width="9.140625" style="233"/>
    <col min="7937" max="7937" width="4.140625" style="233" bestFit="1" customWidth="1"/>
    <col min="7938" max="7938" width="25" style="233" customWidth="1"/>
    <col min="7939" max="7939" width="8.5703125" style="233" customWidth="1"/>
    <col min="7940" max="7940" width="8.42578125" style="233" customWidth="1"/>
    <col min="7941" max="7941" width="7" style="233" customWidth="1"/>
    <col min="7942" max="7942" width="7.5703125" style="233" customWidth="1"/>
    <col min="7943" max="7943" width="8" style="233" customWidth="1"/>
    <col min="7944" max="7944" width="7.5703125" style="233" customWidth="1"/>
    <col min="7945" max="7945" width="8.5703125" style="233" customWidth="1"/>
    <col min="7946" max="7946" width="9" style="233" customWidth="1"/>
    <col min="7947" max="7947" width="7.42578125" style="233" customWidth="1"/>
    <col min="7948" max="7948" width="7" style="233" customWidth="1"/>
    <col min="7949" max="7949" width="9" style="233" customWidth="1"/>
    <col min="7950" max="7950" width="10.140625" style="233" customWidth="1"/>
    <col min="7951" max="8192" width="9.140625" style="233"/>
    <col min="8193" max="8193" width="4.140625" style="233" bestFit="1" customWidth="1"/>
    <col min="8194" max="8194" width="25" style="233" customWidth="1"/>
    <col min="8195" max="8195" width="8.5703125" style="233" customWidth="1"/>
    <col min="8196" max="8196" width="8.42578125" style="233" customWidth="1"/>
    <col min="8197" max="8197" width="7" style="233" customWidth="1"/>
    <col min="8198" max="8198" width="7.5703125" style="233" customWidth="1"/>
    <col min="8199" max="8199" width="8" style="233" customWidth="1"/>
    <col min="8200" max="8200" width="7.5703125" style="233" customWidth="1"/>
    <col min="8201" max="8201" width="8.5703125" style="233" customWidth="1"/>
    <col min="8202" max="8202" width="9" style="233" customWidth="1"/>
    <col min="8203" max="8203" width="7.42578125" style="233" customWidth="1"/>
    <col min="8204" max="8204" width="7" style="233" customWidth="1"/>
    <col min="8205" max="8205" width="9" style="233" customWidth="1"/>
    <col min="8206" max="8206" width="10.140625" style="233" customWidth="1"/>
    <col min="8207" max="8448" width="9.140625" style="233"/>
    <col min="8449" max="8449" width="4.140625" style="233" bestFit="1" customWidth="1"/>
    <col min="8450" max="8450" width="25" style="233" customWidth="1"/>
    <col min="8451" max="8451" width="8.5703125" style="233" customWidth="1"/>
    <col min="8452" max="8452" width="8.42578125" style="233" customWidth="1"/>
    <col min="8453" max="8453" width="7" style="233" customWidth="1"/>
    <col min="8454" max="8454" width="7.5703125" style="233" customWidth="1"/>
    <col min="8455" max="8455" width="8" style="233" customWidth="1"/>
    <col min="8456" max="8456" width="7.5703125" style="233" customWidth="1"/>
    <col min="8457" max="8457" width="8.5703125" style="233" customWidth="1"/>
    <col min="8458" max="8458" width="9" style="233" customWidth="1"/>
    <col min="8459" max="8459" width="7.42578125" style="233" customWidth="1"/>
    <col min="8460" max="8460" width="7" style="233" customWidth="1"/>
    <col min="8461" max="8461" width="9" style="233" customWidth="1"/>
    <col min="8462" max="8462" width="10.140625" style="233" customWidth="1"/>
    <col min="8463" max="8704" width="9.140625" style="233"/>
    <col min="8705" max="8705" width="4.140625" style="233" bestFit="1" customWidth="1"/>
    <col min="8706" max="8706" width="25" style="233" customWidth="1"/>
    <col min="8707" max="8707" width="8.5703125" style="233" customWidth="1"/>
    <col min="8708" max="8708" width="8.42578125" style="233" customWidth="1"/>
    <col min="8709" max="8709" width="7" style="233" customWidth="1"/>
    <col min="8710" max="8710" width="7.5703125" style="233" customWidth="1"/>
    <col min="8711" max="8711" width="8" style="233" customWidth="1"/>
    <col min="8712" max="8712" width="7.5703125" style="233" customWidth="1"/>
    <col min="8713" max="8713" width="8.5703125" style="233" customWidth="1"/>
    <col min="8714" max="8714" width="9" style="233" customWidth="1"/>
    <col min="8715" max="8715" width="7.42578125" style="233" customWidth="1"/>
    <col min="8716" max="8716" width="7" style="233" customWidth="1"/>
    <col min="8717" max="8717" width="9" style="233" customWidth="1"/>
    <col min="8718" max="8718" width="10.140625" style="233" customWidth="1"/>
    <col min="8719" max="8960" width="9.140625" style="233"/>
    <col min="8961" max="8961" width="4.140625" style="233" bestFit="1" customWidth="1"/>
    <col min="8962" max="8962" width="25" style="233" customWidth="1"/>
    <col min="8963" max="8963" width="8.5703125" style="233" customWidth="1"/>
    <col min="8964" max="8964" width="8.42578125" style="233" customWidth="1"/>
    <col min="8965" max="8965" width="7" style="233" customWidth="1"/>
    <col min="8966" max="8966" width="7.5703125" style="233" customWidth="1"/>
    <col min="8967" max="8967" width="8" style="233" customWidth="1"/>
    <col min="8968" max="8968" width="7.5703125" style="233" customWidth="1"/>
    <col min="8969" max="8969" width="8.5703125" style="233" customWidth="1"/>
    <col min="8970" max="8970" width="9" style="233" customWidth="1"/>
    <col min="8971" max="8971" width="7.42578125" style="233" customWidth="1"/>
    <col min="8972" max="8972" width="7" style="233" customWidth="1"/>
    <col min="8973" max="8973" width="9" style="233" customWidth="1"/>
    <col min="8974" max="8974" width="10.140625" style="233" customWidth="1"/>
    <col min="8975" max="9216" width="9.140625" style="233"/>
    <col min="9217" max="9217" width="4.140625" style="233" bestFit="1" customWidth="1"/>
    <col min="9218" max="9218" width="25" style="233" customWidth="1"/>
    <col min="9219" max="9219" width="8.5703125" style="233" customWidth="1"/>
    <col min="9220" max="9220" width="8.42578125" style="233" customWidth="1"/>
    <col min="9221" max="9221" width="7" style="233" customWidth="1"/>
    <col min="9222" max="9222" width="7.5703125" style="233" customWidth="1"/>
    <col min="9223" max="9223" width="8" style="233" customWidth="1"/>
    <col min="9224" max="9224" width="7.5703125" style="233" customWidth="1"/>
    <col min="9225" max="9225" width="8.5703125" style="233" customWidth="1"/>
    <col min="9226" max="9226" width="9" style="233" customWidth="1"/>
    <col min="9227" max="9227" width="7.42578125" style="233" customWidth="1"/>
    <col min="9228" max="9228" width="7" style="233" customWidth="1"/>
    <col min="9229" max="9229" width="9" style="233" customWidth="1"/>
    <col min="9230" max="9230" width="10.140625" style="233" customWidth="1"/>
    <col min="9231" max="9472" width="9.140625" style="233"/>
    <col min="9473" max="9473" width="4.140625" style="233" bestFit="1" customWidth="1"/>
    <col min="9474" max="9474" width="25" style="233" customWidth="1"/>
    <col min="9475" max="9475" width="8.5703125" style="233" customWidth="1"/>
    <col min="9476" max="9476" width="8.42578125" style="233" customWidth="1"/>
    <col min="9477" max="9477" width="7" style="233" customWidth="1"/>
    <col min="9478" max="9478" width="7.5703125" style="233" customWidth="1"/>
    <col min="9479" max="9479" width="8" style="233" customWidth="1"/>
    <col min="9480" max="9480" width="7.5703125" style="233" customWidth="1"/>
    <col min="9481" max="9481" width="8.5703125" style="233" customWidth="1"/>
    <col min="9482" max="9482" width="9" style="233" customWidth="1"/>
    <col min="9483" max="9483" width="7.42578125" style="233" customWidth="1"/>
    <col min="9484" max="9484" width="7" style="233" customWidth="1"/>
    <col min="9485" max="9485" width="9" style="233" customWidth="1"/>
    <col min="9486" max="9486" width="10.140625" style="233" customWidth="1"/>
    <col min="9487" max="9728" width="9.140625" style="233"/>
    <col min="9729" max="9729" width="4.140625" style="233" bestFit="1" customWidth="1"/>
    <col min="9730" max="9730" width="25" style="233" customWidth="1"/>
    <col min="9731" max="9731" width="8.5703125" style="233" customWidth="1"/>
    <col min="9732" max="9732" width="8.42578125" style="233" customWidth="1"/>
    <col min="9733" max="9733" width="7" style="233" customWidth="1"/>
    <col min="9734" max="9734" width="7.5703125" style="233" customWidth="1"/>
    <col min="9735" max="9735" width="8" style="233" customWidth="1"/>
    <col min="9736" max="9736" width="7.5703125" style="233" customWidth="1"/>
    <col min="9737" max="9737" width="8.5703125" style="233" customWidth="1"/>
    <col min="9738" max="9738" width="9" style="233" customWidth="1"/>
    <col min="9739" max="9739" width="7.42578125" style="233" customWidth="1"/>
    <col min="9740" max="9740" width="7" style="233" customWidth="1"/>
    <col min="9741" max="9741" width="9" style="233" customWidth="1"/>
    <col min="9742" max="9742" width="10.140625" style="233" customWidth="1"/>
    <col min="9743" max="9984" width="9.140625" style="233"/>
    <col min="9985" max="9985" width="4.140625" style="233" bestFit="1" customWidth="1"/>
    <col min="9986" max="9986" width="25" style="233" customWidth="1"/>
    <col min="9987" max="9987" width="8.5703125" style="233" customWidth="1"/>
    <col min="9988" max="9988" width="8.42578125" style="233" customWidth="1"/>
    <col min="9989" max="9989" width="7" style="233" customWidth="1"/>
    <col min="9990" max="9990" width="7.5703125" style="233" customWidth="1"/>
    <col min="9991" max="9991" width="8" style="233" customWidth="1"/>
    <col min="9992" max="9992" width="7.5703125" style="233" customWidth="1"/>
    <col min="9993" max="9993" width="8.5703125" style="233" customWidth="1"/>
    <col min="9994" max="9994" width="9" style="233" customWidth="1"/>
    <col min="9995" max="9995" width="7.42578125" style="233" customWidth="1"/>
    <col min="9996" max="9996" width="7" style="233" customWidth="1"/>
    <col min="9997" max="9997" width="9" style="233" customWidth="1"/>
    <col min="9998" max="9998" width="10.140625" style="233" customWidth="1"/>
    <col min="9999" max="10240" width="9.140625" style="233"/>
    <col min="10241" max="10241" width="4.140625" style="233" bestFit="1" customWidth="1"/>
    <col min="10242" max="10242" width="25" style="233" customWidth="1"/>
    <col min="10243" max="10243" width="8.5703125" style="233" customWidth="1"/>
    <col min="10244" max="10244" width="8.42578125" style="233" customWidth="1"/>
    <col min="10245" max="10245" width="7" style="233" customWidth="1"/>
    <col min="10246" max="10246" width="7.5703125" style="233" customWidth="1"/>
    <col min="10247" max="10247" width="8" style="233" customWidth="1"/>
    <col min="10248" max="10248" width="7.5703125" style="233" customWidth="1"/>
    <col min="10249" max="10249" width="8.5703125" style="233" customWidth="1"/>
    <col min="10250" max="10250" width="9" style="233" customWidth="1"/>
    <col min="10251" max="10251" width="7.42578125" style="233" customWidth="1"/>
    <col min="10252" max="10252" width="7" style="233" customWidth="1"/>
    <col min="10253" max="10253" width="9" style="233" customWidth="1"/>
    <col min="10254" max="10254" width="10.140625" style="233" customWidth="1"/>
    <col min="10255" max="10496" width="9.140625" style="233"/>
    <col min="10497" max="10497" width="4.140625" style="233" bestFit="1" customWidth="1"/>
    <col min="10498" max="10498" width="25" style="233" customWidth="1"/>
    <col min="10499" max="10499" width="8.5703125" style="233" customWidth="1"/>
    <col min="10500" max="10500" width="8.42578125" style="233" customWidth="1"/>
    <col min="10501" max="10501" width="7" style="233" customWidth="1"/>
    <col min="10502" max="10502" width="7.5703125" style="233" customWidth="1"/>
    <col min="10503" max="10503" width="8" style="233" customWidth="1"/>
    <col min="10504" max="10504" width="7.5703125" style="233" customWidth="1"/>
    <col min="10505" max="10505" width="8.5703125" style="233" customWidth="1"/>
    <col min="10506" max="10506" width="9" style="233" customWidth="1"/>
    <col min="10507" max="10507" width="7.42578125" style="233" customWidth="1"/>
    <col min="10508" max="10508" width="7" style="233" customWidth="1"/>
    <col min="10509" max="10509" width="9" style="233" customWidth="1"/>
    <col min="10510" max="10510" width="10.140625" style="233" customWidth="1"/>
    <col min="10511" max="10752" width="9.140625" style="233"/>
    <col min="10753" max="10753" width="4.140625" style="233" bestFit="1" customWidth="1"/>
    <col min="10754" max="10754" width="25" style="233" customWidth="1"/>
    <col min="10755" max="10755" width="8.5703125" style="233" customWidth="1"/>
    <col min="10756" max="10756" width="8.42578125" style="233" customWidth="1"/>
    <col min="10757" max="10757" width="7" style="233" customWidth="1"/>
    <col min="10758" max="10758" width="7.5703125" style="233" customWidth="1"/>
    <col min="10759" max="10759" width="8" style="233" customWidth="1"/>
    <col min="10760" max="10760" width="7.5703125" style="233" customWidth="1"/>
    <col min="10761" max="10761" width="8.5703125" style="233" customWidth="1"/>
    <col min="10762" max="10762" width="9" style="233" customWidth="1"/>
    <col min="10763" max="10763" width="7.42578125" style="233" customWidth="1"/>
    <col min="10764" max="10764" width="7" style="233" customWidth="1"/>
    <col min="10765" max="10765" width="9" style="233" customWidth="1"/>
    <col min="10766" max="10766" width="10.140625" style="233" customWidth="1"/>
    <col min="10767" max="11008" width="9.140625" style="233"/>
    <col min="11009" max="11009" width="4.140625" style="233" bestFit="1" customWidth="1"/>
    <col min="11010" max="11010" width="25" style="233" customWidth="1"/>
    <col min="11011" max="11011" width="8.5703125" style="233" customWidth="1"/>
    <col min="11012" max="11012" width="8.42578125" style="233" customWidth="1"/>
    <col min="11013" max="11013" width="7" style="233" customWidth="1"/>
    <col min="11014" max="11014" width="7.5703125" style="233" customWidth="1"/>
    <col min="11015" max="11015" width="8" style="233" customWidth="1"/>
    <col min="11016" max="11016" width="7.5703125" style="233" customWidth="1"/>
    <col min="11017" max="11017" width="8.5703125" style="233" customWidth="1"/>
    <col min="11018" max="11018" width="9" style="233" customWidth="1"/>
    <col min="11019" max="11019" width="7.42578125" style="233" customWidth="1"/>
    <col min="11020" max="11020" width="7" style="233" customWidth="1"/>
    <col min="11021" max="11021" width="9" style="233" customWidth="1"/>
    <col min="11022" max="11022" width="10.140625" style="233" customWidth="1"/>
    <col min="11023" max="11264" width="9.140625" style="233"/>
    <col min="11265" max="11265" width="4.140625" style="233" bestFit="1" customWidth="1"/>
    <col min="11266" max="11266" width="25" style="233" customWidth="1"/>
    <col min="11267" max="11267" width="8.5703125" style="233" customWidth="1"/>
    <col min="11268" max="11268" width="8.42578125" style="233" customWidth="1"/>
    <col min="11269" max="11269" width="7" style="233" customWidth="1"/>
    <col min="11270" max="11270" width="7.5703125" style="233" customWidth="1"/>
    <col min="11271" max="11271" width="8" style="233" customWidth="1"/>
    <col min="11272" max="11272" width="7.5703125" style="233" customWidth="1"/>
    <col min="11273" max="11273" width="8.5703125" style="233" customWidth="1"/>
    <col min="11274" max="11274" width="9" style="233" customWidth="1"/>
    <col min="11275" max="11275" width="7.42578125" style="233" customWidth="1"/>
    <col min="11276" max="11276" width="7" style="233" customWidth="1"/>
    <col min="11277" max="11277" width="9" style="233" customWidth="1"/>
    <col min="11278" max="11278" width="10.140625" style="233" customWidth="1"/>
    <col min="11279" max="11520" width="9.140625" style="233"/>
    <col min="11521" max="11521" width="4.140625" style="233" bestFit="1" customWidth="1"/>
    <col min="11522" max="11522" width="25" style="233" customWidth="1"/>
    <col min="11523" max="11523" width="8.5703125" style="233" customWidth="1"/>
    <col min="11524" max="11524" width="8.42578125" style="233" customWidth="1"/>
    <col min="11525" max="11525" width="7" style="233" customWidth="1"/>
    <col min="11526" max="11526" width="7.5703125" style="233" customWidth="1"/>
    <col min="11527" max="11527" width="8" style="233" customWidth="1"/>
    <col min="11528" max="11528" width="7.5703125" style="233" customWidth="1"/>
    <col min="11529" max="11529" width="8.5703125" style="233" customWidth="1"/>
    <col min="11530" max="11530" width="9" style="233" customWidth="1"/>
    <col min="11531" max="11531" width="7.42578125" style="233" customWidth="1"/>
    <col min="11532" max="11532" width="7" style="233" customWidth="1"/>
    <col min="11533" max="11533" width="9" style="233" customWidth="1"/>
    <col min="11534" max="11534" width="10.140625" style="233" customWidth="1"/>
    <col min="11535" max="11776" width="9.140625" style="233"/>
    <col min="11777" max="11777" width="4.140625" style="233" bestFit="1" customWidth="1"/>
    <col min="11778" max="11778" width="25" style="233" customWidth="1"/>
    <col min="11779" max="11779" width="8.5703125" style="233" customWidth="1"/>
    <col min="11780" max="11780" width="8.42578125" style="233" customWidth="1"/>
    <col min="11781" max="11781" width="7" style="233" customWidth="1"/>
    <col min="11782" max="11782" width="7.5703125" style="233" customWidth="1"/>
    <col min="11783" max="11783" width="8" style="233" customWidth="1"/>
    <col min="11784" max="11784" width="7.5703125" style="233" customWidth="1"/>
    <col min="11785" max="11785" width="8.5703125" style="233" customWidth="1"/>
    <col min="11786" max="11786" width="9" style="233" customWidth="1"/>
    <col min="11787" max="11787" width="7.42578125" style="233" customWidth="1"/>
    <col min="11788" max="11788" width="7" style="233" customWidth="1"/>
    <col min="11789" max="11789" width="9" style="233" customWidth="1"/>
    <col min="11790" max="11790" width="10.140625" style="233" customWidth="1"/>
    <col min="11791" max="12032" width="9.140625" style="233"/>
    <col min="12033" max="12033" width="4.140625" style="233" bestFit="1" customWidth="1"/>
    <col min="12034" max="12034" width="25" style="233" customWidth="1"/>
    <col min="12035" max="12035" width="8.5703125" style="233" customWidth="1"/>
    <col min="12036" max="12036" width="8.42578125" style="233" customWidth="1"/>
    <col min="12037" max="12037" width="7" style="233" customWidth="1"/>
    <col min="12038" max="12038" width="7.5703125" style="233" customWidth="1"/>
    <col min="12039" max="12039" width="8" style="233" customWidth="1"/>
    <col min="12040" max="12040" width="7.5703125" style="233" customWidth="1"/>
    <col min="12041" max="12041" width="8.5703125" style="233" customWidth="1"/>
    <col min="12042" max="12042" width="9" style="233" customWidth="1"/>
    <col min="12043" max="12043" width="7.42578125" style="233" customWidth="1"/>
    <col min="12044" max="12044" width="7" style="233" customWidth="1"/>
    <col min="12045" max="12045" width="9" style="233" customWidth="1"/>
    <col min="12046" max="12046" width="10.140625" style="233" customWidth="1"/>
    <col min="12047" max="12288" width="9.140625" style="233"/>
    <col min="12289" max="12289" width="4.140625" style="233" bestFit="1" customWidth="1"/>
    <col min="12290" max="12290" width="25" style="233" customWidth="1"/>
    <col min="12291" max="12291" width="8.5703125" style="233" customWidth="1"/>
    <col min="12292" max="12292" width="8.42578125" style="233" customWidth="1"/>
    <col min="12293" max="12293" width="7" style="233" customWidth="1"/>
    <col min="12294" max="12294" width="7.5703125" style="233" customWidth="1"/>
    <col min="12295" max="12295" width="8" style="233" customWidth="1"/>
    <col min="12296" max="12296" width="7.5703125" style="233" customWidth="1"/>
    <col min="12297" max="12297" width="8.5703125" style="233" customWidth="1"/>
    <col min="12298" max="12298" width="9" style="233" customWidth="1"/>
    <col min="12299" max="12299" width="7.42578125" style="233" customWidth="1"/>
    <col min="12300" max="12300" width="7" style="233" customWidth="1"/>
    <col min="12301" max="12301" width="9" style="233" customWidth="1"/>
    <col min="12302" max="12302" width="10.140625" style="233" customWidth="1"/>
    <col min="12303" max="12544" width="9.140625" style="233"/>
    <col min="12545" max="12545" width="4.140625" style="233" bestFit="1" customWidth="1"/>
    <col min="12546" max="12546" width="25" style="233" customWidth="1"/>
    <col min="12547" max="12547" width="8.5703125" style="233" customWidth="1"/>
    <col min="12548" max="12548" width="8.42578125" style="233" customWidth="1"/>
    <col min="12549" max="12549" width="7" style="233" customWidth="1"/>
    <col min="12550" max="12550" width="7.5703125" style="233" customWidth="1"/>
    <col min="12551" max="12551" width="8" style="233" customWidth="1"/>
    <col min="12552" max="12552" width="7.5703125" style="233" customWidth="1"/>
    <col min="12553" max="12553" width="8.5703125" style="233" customWidth="1"/>
    <col min="12554" max="12554" width="9" style="233" customWidth="1"/>
    <col min="12555" max="12555" width="7.42578125" style="233" customWidth="1"/>
    <col min="12556" max="12556" width="7" style="233" customWidth="1"/>
    <col min="12557" max="12557" width="9" style="233" customWidth="1"/>
    <col min="12558" max="12558" width="10.140625" style="233" customWidth="1"/>
    <col min="12559" max="12800" width="9.140625" style="233"/>
    <col min="12801" max="12801" width="4.140625" style="233" bestFit="1" customWidth="1"/>
    <col min="12802" max="12802" width="25" style="233" customWidth="1"/>
    <col min="12803" max="12803" width="8.5703125" style="233" customWidth="1"/>
    <col min="12804" max="12804" width="8.42578125" style="233" customWidth="1"/>
    <col min="12805" max="12805" width="7" style="233" customWidth="1"/>
    <col min="12806" max="12806" width="7.5703125" style="233" customWidth="1"/>
    <col min="12807" max="12807" width="8" style="233" customWidth="1"/>
    <col min="12808" max="12808" width="7.5703125" style="233" customWidth="1"/>
    <col min="12809" max="12809" width="8.5703125" style="233" customWidth="1"/>
    <col min="12810" max="12810" width="9" style="233" customWidth="1"/>
    <col min="12811" max="12811" width="7.42578125" style="233" customWidth="1"/>
    <col min="12812" max="12812" width="7" style="233" customWidth="1"/>
    <col min="12813" max="12813" width="9" style="233" customWidth="1"/>
    <col min="12814" max="12814" width="10.140625" style="233" customWidth="1"/>
    <col min="12815" max="13056" width="9.140625" style="233"/>
    <col min="13057" max="13057" width="4.140625" style="233" bestFit="1" customWidth="1"/>
    <col min="13058" max="13058" width="25" style="233" customWidth="1"/>
    <col min="13059" max="13059" width="8.5703125" style="233" customWidth="1"/>
    <col min="13060" max="13060" width="8.42578125" style="233" customWidth="1"/>
    <col min="13061" max="13061" width="7" style="233" customWidth="1"/>
    <col min="13062" max="13062" width="7.5703125" style="233" customWidth="1"/>
    <col min="13063" max="13063" width="8" style="233" customWidth="1"/>
    <col min="13064" max="13064" width="7.5703125" style="233" customWidth="1"/>
    <col min="13065" max="13065" width="8.5703125" style="233" customWidth="1"/>
    <col min="13066" max="13066" width="9" style="233" customWidth="1"/>
    <col min="13067" max="13067" width="7.42578125" style="233" customWidth="1"/>
    <col min="13068" max="13068" width="7" style="233" customWidth="1"/>
    <col min="13069" max="13069" width="9" style="233" customWidth="1"/>
    <col min="13070" max="13070" width="10.140625" style="233" customWidth="1"/>
    <col min="13071" max="13312" width="9.140625" style="233"/>
    <col min="13313" max="13313" width="4.140625" style="233" bestFit="1" customWidth="1"/>
    <col min="13314" max="13314" width="25" style="233" customWidth="1"/>
    <col min="13315" max="13315" width="8.5703125" style="233" customWidth="1"/>
    <col min="13316" max="13316" width="8.42578125" style="233" customWidth="1"/>
    <col min="13317" max="13317" width="7" style="233" customWidth="1"/>
    <col min="13318" max="13318" width="7.5703125" style="233" customWidth="1"/>
    <col min="13319" max="13319" width="8" style="233" customWidth="1"/>
    <col min="13320" max="13320" width="7.5703125" style="233" customWidth="1"/>
    <col min="13321" max="13321" width="8.5703125" style="233" customWidth="1"/>
    <col min="13322" max="13322" width="9" style="233" customWidth="1"/>
    <col min="13323" max="13323" width="7.42578125" style="233" customWidth="1"/>
    <col min="13324" max="13324" width="7" style="233" customWidth="1"/>
    <col min="13325" max="13325" width="9" style="233" customWidth="1"/>
    <col min="13326" max="13326" width="10.140625" style="233" customWidth="1"/>
    <col min="13327" max="13568" width="9.140625" style="233"/>
    <col min="13569" max="13569" width="4.140625" style="233" bestFit="1" customWidth="1"/>
    <col min="13570" max="13570" width="25" style="233" customWidth="1"/>
    <col min="13571" max="13571" width="8.5703125" style="233" customWidth="1"/>
    <col min="13572" max="13572" width="8.42578125" style="233" customWidth="1"/>
    <col min="13573" max="13573" width="7" style="233" customWidth="1"/>
    <col min="13574" max="13574" width="7.5703125" style="233" customWidth="1"/>
    <col min="13575" max="13575" width="8" style="233" customWidth="1"/>
    <col min="13576" max="13576" width="7.5703125" style="233" customWidth="1"/>
    <col min="13577" max="13577" width="8.5703125" style="233" customWidth="1"/>
    <col min="13578" max="13578" width="9" style="233" customWidth="1"/>
    <col min="13579" max="13579" width="7.42578125" style="233" customWidth="1"/>
    <col min="13580" max="13580" width="7" style="233" customWidth="1"/>
    <col min="13581" max="13581" width="9" style="233" customWidth="1"/>
    <col min="13582" max="13582" width="10.140625" style="233" customWidth="1"/>
    <col min="13583" max="13824" width="9.140625" style="233"/>
    <col min="13825" max="13825" width="4.140625" style="233" bestFit="1" customWidth="1"/>
    <col min="13826" max="13826" width="25" style="233" customWidth="1"/>
    <col min="13827" max="13827" width="8.5703125" style="233" customWidth="1"/>
    <col min="13828" max="13828" width="8.42578125" style="233" customWidth="1"/>
    <col min="13829" max="13829" width="7" style="233" customWidth="1"/>
    <col min="13830" max="13830" width="7.5703125" style="233" customWidth="1"/>
    <col min="13831" max="13831" width="8" style="233" customWidth="1"/>
    <col min="13832" max="13832" width="7.5703125" style="233" customWidth="1"/>
    <col min="13833" max="13833" width="8.5703125" style="233" customWidth="1"/>
    <col min="13834" max="13834" width="9" style="233" customWidth="1"/>
    <col min="13835" max="13835" width="7.42578125" style="233" customWidth="1"/>
    <col min="13836" max="13836" width="7" style="233" customWidth="1"/>
    <col min="13837" max="13837" width="9" style="233" customWidth="1"/>
    <col min="13838" max="13838" width="10.140625" style="233" customWidth="1"/>
    <col min="13839" max="14080" width="9.140625" style="233"/>
    <col min="14081" max="14081" width="4.140625" style="233" bestFit="1" customWidth="1"/>
    <col min="14082" max="14082" width="25" style="233" customWidth="1"/>
    <col min="14083" max="14083" width="8.5703125" style="233" customWidth="1"/>
    <col min="14084" max="14084" width="8.42578125" style="233" customWidth="1"/>
    <col min="14085" max="14085" width="7" style="233" customWidth="1"/>
    <col min="14086" max="14086" width="7.5703125" style="233" customWidth="1"/>
    <col min="14087" max="14087" width="8" style="233" customWidth="1"/>
    <col min="14088" max="14088" width="7.5703125" style="233" customWidth="1"/>
    <col min="14089" max="14089" width="8.5703125" style="233" customWidth="1"/>
    <col min="14090" max="14090" width="9" style="233" customWidth="1"/>
    <col min="14091" max="14091" width="7.42578125" style="233" customWidth="1"/>
    <col min="14092" max="14092" width="7" style="233" customWidth="1"/>
    <col min="14093" max="14093" width="9" style="233" customWidth="1"/>
    <col min="14094" max="14094" width="10.140625" style="233" customWidth="1"/>
    <col min="14095" max="14336" width="9.140625" style="233"/>
    <col min="14337" max="14337" width="4.140625" style="233" bestFit="1" customWidth="1"/>
    <col min="14338" max="14338" width="25" style="233" customWidth="1"/>
    <col min="14339" max="14339" width="8.5703125" style="233" customWidth="1"/>
    <col min="14340" max="14340" width="8.42578125" style="233" customWidth="1"/>
    <col min="14341" max="14341" width="7" style="233" customWidth="1"/>
    <col min="14342" max="14342" width="7.5703125" style="233" customWidth="1"/>
    <col min="14343" max="14343" width="8" style="233" customWidth="1"/>
    <col min="14344" max="14344" width="7.5703125" style="233" customWidth="1"/>
    <col min="14345" max="14345" width="8.5703125" style="233" customWidth="1"/>
    <col min="14346" max="14346" width="9" style="233" customWidth="1"/>
    <col min="14347" max="14347" width="7.42578125" style="233" customWidth="1"/>
    <col min="14348" max="14348" width="7" style="233" customWidth="1"/>
    <col min="14349" max="14349" width="9" style="233" customWidth="1"/>
    <col min="14350" max="14350" width="10.140625" style="233" customWidth="1"/>
    <col min="14351" max="14592" width="9.140625" style="233"/>
    <col min="14593" max="14593" width="4.140625" style="233" bestFit="1" customWidth="1"/>
    <col min="14594" max="14594" width="25" style="233" customWidth="1"/>
    <col min="14595" max="14595" width="8.5703125" style="233" customWidth="1"/>
    <col min="14596" max="14596" width="8.42578125" style="233" customWidth="1"/>
    <col min="14597" max="14597" width="7" style="233" customWidth="1"/>
    <col min="14598" max="14598" width="7.5703125" style="233" customWidth="1"/>
    <col min="14599" max="14599" width="8" style="233" customWidth="1"/>
    <col min="14600" max="14600" width="7.5703125" style="233" customWidth="1"/>
    <col min="14601" max="14601" width="8.5703125" style="233" customWidth="1"/>
    <col min="14602" max="14602" width="9" style="233" customWidth="1"/>
    <col min="14603" max="14603" width="7.42578125" style="233" customWidth="1"/>
    <col min="14604" max="14604" width="7" style="233" customWidth="1"/>
    <col min="14605" max="14605" width="9" style="233" customWidth="1"/>
    <col min="14606" max="14606" width="10.140625" style="233" customWidth="1"/>
    <col min="14607" max="14848" width="9.140625" style="233"/>
    <col min="14849" max="14849" width="4.140625" style="233" bestFit="1" customWidth="1"/>
    <col min="14850" max="14850" width="25" style="233" customWidth="1"/>
    <col min="14851" max="14851" width="8.5703125" style="233" customWidth="1"/>
    <col min="14852" max="14852" width="8.42578125" style="233" customWidth="1"/>
    <col min="14853" max="14853" width="7" style="233" customWidth="1"/>
    <col min="14854" max="14854" width="7.5703125" style="233" customWidth="1"/>
    <col min="14855" max="14855" width="8" style="233" customWidth="1"/>
    <col min="14856" max="14856" width="7.5703125" style="233" customWidth="1"/>
    <col min="14857" max="14857" width="8.5703125" style="233" customWidth="1"/>
    <col min="14858" max="14858" width="9" style="233" customWidth="1"/>
    <col min="14859" max="14859" width="7.42578125" style="233" customWidth="1"/>
    <col min="14860" max="14860" width="7" style="233" customWidth="1"/>
    <col min="14861" max="14861" width="9" style="233" customWidth="1"/>
    <col min="14862" max="14862" width="10.140625" style="233" customWidth="1"/>
    <col min="14863" max="15104" width="9.140625" style="233"/>
    <col min="15105" max="15105" width="4.140625" style="233" bestFit="1" customWidth="1"/>
    <col min="15106" max="15106" width="25" style="233" customWidth="1"/>
    <col min="15107" max="15107" width="8.5703125" style="233" customWidth="1"/>
    <col min="15108" max="15108" width="8.42578125" style="233" customWidth="1"/>
    <col min="15109" max="15109" width="7" style="233" customWidth="1"/>
    <col min="15110" max="15110" width="7.5703125" style="233" customWidth="1"/>
    <col min="15111" max="15111" width="8" style="233" customWidth="1"/>
    <col min="15112" max="15112" width="7.5703125" style="233" customWidth="1"/>
    <col min="15113" max="15113" width="8.5703125" style="233" customWidth="1"/>
    <col min="15114" max="15114" width="9" style="233" customWidth="1"/>
    <col min="15115" max="15115" width="7.42578125" style="233" customWidth="1"/>
    <col min="15116" max="15116" width="7" style="233" customWidth="1"/>
    <col min="15117" max="15117" width="9" style="233" customWidth="1"/>
    <col min="15118" max="15118" width="10.140625" style="233" customWidth="1"/>
    <col min="15119" max="15360" width="9.140625" style="233"/>
    <col min="15361" max="15361" width="4.140625" style="233" bestFit="1" customWidth="1"/>
    <col min="15362" max="15362" width="25" style="233" customWidth="1"/>
    <col min="15363" max="15363" width="8.5703125" style="233" customWidth="1"/>
    <col min="15364" max="15364" width="8.42578125" style="233" customWidth="1"/>
    <col min="15365" max="15365" width="7" style="233" customWidth="1"/>
    <col min="15366" max="15366" width="7.5703125" style="233" customWidth="1"/>
    <col min="15367" max="15367" width="8" style="233" customWidth="1"/>
    <col min="15368" max="15368" width="7.5703125" style="233" customWidth="1"/>
    <col min="15369" max="15369" width="8.5703125" style="233" customWidth="1"/>
    <col min="15370" max="15370" width="9" style="233" customWidth="1"/>
    <col min="15371" max="15371" width="7.42578125" style="233" customWidth="1"/>
    <col min="15372" max="15372" width="7" style="233" customWidth="1"/>
    <col min="15373" max="15373" width="9" style="233" customWidth="1"/>
    <col min="15374" max="15374" width="10.140625" style="233" customWidth="1"/>
    <col min="15375" max="15616" width="9.140625" style="233"/>
    <col min="15617" max="15617" width="4.140625" style="233" bestFit="1" customWidth="1"/>
    <col min="15618" max="15618" width="25" style="233" customWidth="1"/>
    <col min="15619" max="15619" width="8.5703125" style="233" customWidth="1"/>
    <col min="15620" max="15620" width="8.42578125" style="233" customWidth="1"/>
    <col min="15621" max="15621" width="7" style="233" customWidth="1"/>
    <col min="15622" max="15622" width="7.5703125" style="233" customWidth="1"/>
    <col min="15623" max="15623" width="8" style="233" customWidth="1"/>
    <col min="15624" max="15624" width="7.5703125" style="233" customWidth="1"/>
    <col min="15625" max="15625" width="8.5703125" style="233" customWidth="1"/>
    <col min="15626" max="15626" width="9" style="233" customWidth="1"/>
    <col min="15627" max="15627" width="7.42578125" style="233" customWidth="1"/>
    <col min="15628" max="15628" width="7" style="233" customWidth="1"/>
    <col min="15629" max="15629" width="9" style="233" customWidth="1"/>
    <col min="15630" max="15630" width="10.140625" style="233" customWidth="1"/>
    <col min="15631" max="15872" width="9.140625" style="233"/>
    <col min="15873" max="15873" width="4.140625" style="233" bestFit="1" customWidth="1"/>
    <col min="15874" max="15874" width="25" style="233" customWidth="1"/>
    <col min="15875" max="15875" width="8.5703125" style="233" customWidth="1"/>
    <col min="15876" max="15876" width="8.42578125" style="233" customWidth="1"/>
    <col min="15877" max="15877" width="7" style="233" customWidth="1"/>
    <col min="15878" max="15878" width="7.5703125" style="233" customWidth="1"/>
    <col min="15879" max="15879" width="8" style="233" customWidth="1"/>
    <col min="15880" max="15880" width="7.5703125" style="233" customWidth="1"/>
    <col min="15881" max="15881" width="8.5703125" style="233" customWidth="1"/>
    <col min="15882" max="15882" width="9" style="233" customWidth="1"/>
    <col min="15883" max="15883" width="7.42578125" style="233" customWidth="1"/>
    <col min="15884" max="15884" width="7" style="233" customWidth="1"/>
    <col min="15885" max="15885" width="9" style="233" customWidth="1"/>
    <col min="15886" max="15886" width="10.140625" style="233" customWidth="1"/>
    <col min="15887" max="16128" width="9.140625" style="233"/>
    <col min="16129" max="16129" width="4.140625" style="233" bestFit="1" customWidth="1"/>
    <col min="16130" max="16130" width="25" style="233" customWidth="1"/>
    <col min="16131" max="16131" width="8.5703125" style="233" customWidth="1"/>
    <col min="16132" max="16132" width="8.42578125" style="233" customWidth="1"/>
    <col min="16133" max="16133" width="7" style="233" customWidth="1"/>
    <col min="16134" max="16134" width="7.5703125" style="233" customWidth="1"/>
    <col min="16135" max="16135" width="8" style="233" customWidth="1"/>
    <col min="16136" max="16136" width="7.5703125" style="233" customWidth="1"/>
    <col min="16137" max="16137" width="8.5703125" style="233" customWidth="1"/>
    <col min="16138" max="16138" width="9" style="233" customWidth="1"/>
    <col min="16139" max="16139" width="7.42578125" style="233" customWidth="1"/>
    <col min="16140" max="16140" width="7" style="233" customWidth="1"/>
    <col min="16141" max="16141" width="9" style="233" customWidth="1"/>
    <col min="16142" max="16142" width="10.140625" style="233" customWidth="1"/>
    <col min="16143" max="16384" width="9.140625" style="233"/>
  </cols>
  <sheetData>
    <row r="1" spans="1:14" ht="14.25">
      <c r="A1" s="702" t="s">
        <v>629</v>
      </c>
      <c r="B1" s="702"/>
      <c r="C1" s="702"/>
      <c r="D1" s="702"/>
      <c r="E1" s="702"/>
      <c r="F1" s="702"/>
      <c r="G1" s="702"/>
      <c r="H1" s="702"/>
      <c r="I1" s="702"/>
      <c r="J1" s="702"/>
      <c r="K1" s="702"/>
      <c r="L1" s="702"/>
      <c r="M1" s="702"/>
      <c r="N1" s="702"/>
    </row>
    <row r="2" spans="1:14" ht="14.25">
      <c r="A2" s="702" t="s">
        <v>630</v>
      </c>
      <c r="B2" s="702"/>
      <c r="C2" s="702"/>
      <c r="D2" s="702"/>
      <c r="E2" s="702"/>
      <c r="F2" s="702"/>
      <c r="G2" s="702"/>
      <c r="H2" s="702"/>
      <c r="I2" s="702"/>
      <c r="J2" s="702"/>
      <c r="K2" s="702"/>
      <c r="L2" s="702"/>
      <c r="M2" s="702"/>
      <c r="N2" s="702"/>
    </row>
    <row r="3" spans="1:14" ht="18" customHeight="1">
      <c r="A3" s="680" t="s">
        <v>631</v>
      </c>
      <c r="B3" s="680"/>
      <c r="C3" s="680"/>
      <c r="D3" s="680"/>
      <c r="E3" s="680"/>
      <c r="F3" s="680"/>
      <c r="G3" s="680"/>
      <c r="H3" s="680"/>
      <c r="I3" s="680"/>
      <c r="J3" s="680"/>
      <c r="K3" s="680"/>
      <c r="L3" s="680"/>
      <c r="M3" s="680"/>
      <c r="N3" s="680"/>
    </row>
    <row r="4" spans="1:14" ht="12.75" customHeight="1">
      <c r="A4" s="703" t="s">
        <v>632</v>
      </c>
      <c r="B4" s="703"/>
      <c r="C4" s="703"/>
      <c r="D4" s="703"/>
      <c r="E4" s="703"/>
      <c r="F4" s="703"/>
      <c r="G4" s="703"/>
      <c r="H4" s="703"/>
      <c r="I4" s="703"/>
      <c r="J4" s="703"/>
      <c r="K4" s="703"/>
      <c r="L4" s="703"/>
      <c r="M4" s="703"/>
      <c r="N4" s="703"/>
    </row>
    <row r="5" spans="1:14" ht="54" customHeight="1">
      <c r="A5" s="704" t="s">
        <v>600</v>
      </c>
      <c r="B5" s="706" t="s">
        <v>95</v>
      </c>
      <c r="C5" s="698" t="s">
        <v>633</v>
      </c>
      <c r="D5" s="699"/>
      <c r="E5" s="708" t="s">
        <v>634</v>
      </c>
      <c r="F5" s="709"/>
      <c r="G5" s="698" t="s">
        <v>635</v>
      </c>
      <c r="H5" s="699"/>
      <c r="I5" s="698" t="s">
        <v>636</v>
      </c>
      <c r="J5" s="699"/>
      <c r="K5" s="698" t="s">
        <v>637</v>
      </c>
      <c r="L5" s="699"/>
      <c r="M5" s="698" t="s">
        <v>638</v>
      </c>
      <c r="N5" s="699"/>
    </row>
    <row r="6" spans="1:14">
      <c r="A6" s="705"/>
      <c r="B6" s="707"/>
      <c r="C6" s="416" t="s">
        <v>498</v>
      </c>
      <c r="D6" s="416" t="s">
        <v>639</v>
      </c>
      <c r="E6" s="416" t="s">
        <v>498</v>
      </c>
      <c r="F6" s="416" t="s">
        <v>639</v>
      </c>
      <c r="G6" s="416" t="s">
        <v>498</v>
      </c>
      <c r="H6" s="416" t="s">
        <v>639</v>
      </c>
      <c r="I6" s="416" t="s">
        <v>498</v>
      </c>
      <c r="J6" s="416" t="s">
        <v>639</v>
      </c>
      <c r="K6" s="416" t="s">
        <v>498</v>
      </c>
      <c r="L6" s="416" t="s">
        <v>639</v>
      </c>
      <c r="M6" s="416" t="s">
        <v>498</v>
      </c>
      <c r="N6" s="416" t="s">
        <v>639</v>
      </c>
    </row>
    <row r="7" spans="1:14">
      <c r="A7" s="417" t="s">
        <v>328</v>
      </c>
      <c r="B7" s="418" t="s">
        <v>640</v>
      </c>
      <c r="C7" s="419"/>
      <c r="D7" s="419"/>
      <c r="E7" s="419"/>
      <c r="F7" s="419"/>
      <c r="G7" s="419"/>
      <c r="H7" s="419"/>
      <c r="I7" s="419"/>
      <c r="J7" s="419"/>
      <c r="K7" s="419"/>
      <c r="L7" s="419"/>
      <c r="M7" s="419"/>
      <c r="N7" s="419"/>
    </row>
    <row r="8" spans="1:14">
      <c r="A8" s="420">
        <v>1</v>
      </c>
      <c r="B8" s="421" t="s">
        <v>149</v>
      </c>
      <c r="C8" s="419">
        <v>87035</v>
      </c>
      <c r="D8" s="419">
        <v>269771</v>
      </c>
      <c r="E8" s="419">
        <v>33771</v>
      </c>
      <c r="F8" s="419">
        <v>57349</v>
      </c>
      <c r="G8" s="419">
        <v>17009</v>
      </c>
      <c r="H8" s="419">
        <v>62771</v>
      </c>
      <c r="I8" s="419">
        <v>9461</v>
      </c>
      <c r="J8" s="419">
        <v>5728</v>
      </c>
      <c r="K8" s="419">
        <v>15624</v>
      </c>
      <c r="L8" s="419">
        <v>41342</v>
      </c>
      <c r="M8" s="419">
        <v>1218506</v>
      </c>
      <c r="N8" s="419">
        <v>4597900</v>
      </c>
    </row>
    <row r="9" spans="1:14">
      <c r="A9" s="420">
        <v>2</v>
      </c>
      <c r="B9" s="421" t="s">
        <v>150</v>
      </c>
      <c r="C9" s="419">
        <v>36056</v>
      </c>
      <c r="D9" s="419">
        <v>86941</v>
      </c>
      <c r="E9" s="419">
        <v>21668</v>
      </c>
      <c r="F9" s="419">
        <v>19877</v>
      </c>
      <c r="G9" s="419">
        <v>7606</v>
      </c>
      <c r="H9" s="419">
        <v>18864</v>
      </c>
      <c r="I9" s="419">
        <v>0</v>
      </c>
      <c r="J9" s="419">
        <v>0</v>
      </c>
      <c r="K9" s="419">
        <v>3584</v>
      </c>
      <c r="L9" s="419">
        <v>45634</v>
      </c>
      <c r="M9" s="419">
        <v>393193</v>
      </c>
      <c r="N9" s="419">
        <v>2175590</v>
      </c>
    </row>
    <row r="10" spans="1:14">
      <c r="A10" s="420">
        <v>3</v>
      </c>
      <c r="B10" s="421" t="s">
        <v>163</v>
      </c>
      <c r="C10" s="419">
        <v>117374</v>
      </c>
      <c r="D10" s="419">
        <v>133533</v>
      </c>
      <c r="E10" s="419">
        <v>25624</v>
      </c>
      <c r="F10" s="419">
        <v>27560</v>
      </c>
      <c r="G10" s="419">
        <v>23386</v>
      </c>
      <c r="H10" s="419">
        <v>29279</v>
      </c>
      <c r="I10" s="419">
        <v>7639</v>
      </c>
      <c r="J10" s="419">
        <v>5367</v>
      </c>
      <c r="K10" s="419">
        <v>53209</v>
      </c>
      <c r="L10" s="419">
        <v>53769</v>
      </c>
      <c r="M10" s="419">
        <v>737414</v>
      </c>
      <c r="N10" s="419">
        <v>2332949</v>
      </c>
    </row>
    <row r="11" spans="1:14">
      <c r="A11" s="420">
        <v>4</v>
      </c>
      <c r="B11" s="421" t="s">
        <v>187</v>
      </c>
      <c r="C11" s="419">
        <v>17646</v>
      </c>
      <c r="D11" s="419">
        <v>19168</v>
      </c>
      <c r="E11" s="419">
        <v>5272</v>
      </c>
      <c r="F11" s="419">
        <v>3370</v>
      </c>
      <c r="G11" s="419">
        <v>8533</v>
      </c>
      <c r="H11" s="419">
        <v>1609</v>
      </c>
      <c r="I11" s="419">
        <v>3041</v>
      </c>
      <c r="J11" s="419">
        <v>1075</v>
      </c>
      <c r="K11" s="419">
        <v>192</v>
      </c>
      <c r="L11" s="419">
        <v>5312</v>
      </c>
      <c r="M11" s="419">
        <v>203438</v>
      </c>
      <c r="N11" s="419">
        <v>710781</v>
      </c>
    </row>
    <row r="12" spans="1:14" s="424" customFormat="1">
      <c r="A12" s="422">
        <v>5</v>
      </c>
      <c r="B12" s="423" t="s">
        <v>188</v>
      </c>
      <c r="C12" s="419">
        <v>112710</v>
      </c>
      <c r="D12" s="419">
        <v>255621</v>
      </c>
      <c r="E12" s="419">
        <v>89088</v>
      </c>
      <c r="F12" s="419">
        <v>121198</v>
      </c>
      <c r="G12" s="419">
        <v>8563</v>
      </c>
      <c r="H12" s="419">
        <v>17583</v>
      </c>
      <c r="I12" s="419">
        <v>888</v>
      </c>
      <c r="J12" s="419">
        <v>574</v>
      </c>
      <c r="K12" s="419">
        <v>5210</v>
      </c>
      <c r="L12" s="419">
        <v>101813</v>
      </c>
      <c r="M12" s="419">
        <v>868711</v>
      </c>
      <c r="N12" s="419">
        <v>4580693</v>
      </c>
    </row>
    <row r="13" spans="1:14">
      <c r="A13" s="420">
        <v>6</v>
      </c>
      <c r="B13" s="421" t="s">
        <v>189</v>
      </c>
      <c r="C13" s="419">
        <v>71603</v>
      </c>
      <c r="D13" s="419">
        <v>101837</v>
      </c>
      <c r="E13" s="419">
        <v>37487</v>
      </c>
      <c r="F13" s="419">
        <v>52411</v>
      </c>
      <c r="G13" s="419">
        <v>2502</v>
      </c>
      <c r="H13" s="419">
        <v>6696</v>
      </c>
      <c r="I13" s="419">
        <v>20618</v>
      </c>
      <c r="J13" s="419">
        <v>12289</v>
      </c>
      <c r="K13" s="419">
        <v>6591</v>
      </c>
      <c r="L13" s="419">
        <v>23837</v>
      </c>
      <c r="M13" s="419">
        <v>810778</v>
      </c>
      <c r="N13" s="419">
        <v>2990529</v>
      </c>
    </row>
    <row r="14" spans="1:14">
      <c r="A14" s="420">
        <v>7</v>
      </c>
      <c r="B14" s="421" t="s">
        <v>165</v>
      </c>
      <c r="C14" s="419">
        <v>49937</v>
      </c>
      <c r="D14" s="419">
        <v>53169</v>
      </c>
      <c r="E14" s="419">
        <v>34837</v>
      </c>
      <c r="F14" s="419">
        <v>29329</v>
      </c>
      <c r="G14" s="419">
        <v>4713</v>
      </c>
      <c r="H14" s="419">
        <v>8533</v>
      </c>
      <c r="I14" s="419">
        <v>4018</v>
      </c>
      <c r="J14" s="419">
        <v>3120</v>
      </c>
      <c r="K14" s="419">
        <v>3072</v>
      </c>
      <c r="L14" s="419">
        <v>5274</v>
      </c>
      <c r="M14" s="419">
        <v>451797</v>
      </c>
      <c r="N14" s="419">
        <v>1802584</v>
      </c>
    </row>
    <row r="15" spans="1:14">
      <c r="A15" s="425"/>
      <c r="B15" s="418" t="s">
        <v>615</v>
      </c>
      <c r="C15" s="426">
        <v>492361</v>
      </c>
      <c r="D15" s="426">
        <v>920040</v>
      </c>
      <c r="E15" s="426">
        <v>247747</v>
      </c>
      <c r="F15" s="426">
        <v>311094</v>
      </c>
      <c r="G15" s="426">
        <v>72312</v>
      </c>
      <c r="H15" s="426">
        <v>145335</v>
      </c>
      <c r="I15" s="426">
        <v>45665</v>
      </c>
      <c r="J15" s="426">
        <v>28153</v>
      </c>
      <c r="K15" s="426">
        <v>87482</v>
      </c>
      <c r="L15" s="426">
        <v>276981</v>
      </c>
      <c r="M15" s="426">
        <v>4683837</v>
      </c>
      <c r="N15" s="426">
        <v>19191026</v>
      </c>
    </row>
    <row r="16" spans="1:14">
      <c r="A16" s="417" t="s">
        <v>616</v>
      </c>
      <c r="B16" s="418" t="s">
        <v>617</v>
      </c>
      <c r="C16" s="419"/>
      <c r="D16" s="419"/>
      <c r="E16" s="419"/>
      <c r="F16" s="419"/>
      <c r="G16" s="419"/>
      <c r="H16" s="419"/>
      <c r="I16" s="419"/>
      <c r="J16" s="419"/>
      <c r="K16" s="419"/>
      <c r="L16" s="419"/>
      <c r="M16" s="419"/>
      <c r="N16" s="427"/>
    </row>
    <row r="17" spans="1:14" ht="15.75">
      <c r="A17" s="405">
        <v>1</v>
      </c>
      <c r="B17" s="406" t="s">
        <v>145</v>
      </c>
      <c r="C17" s="419">
        <v>1751</v>
      </c>
      <c r="D17" s="419">
        <v>18619</v>
      </c>
      <c r="E17" s="419">
        <v>401</v>
      </c>
      <c r="F17" s="419">
        <v>908</v>
      </c>
      <c r="G17" s="419">
        <v>677</v>
      </c>
      <c r="H17" s="419">
        <v>3444</v>
      </c>
      <c r="I17" s="419">
        <v>6</v>
      </c>
      <c r="J17" s="419">
        <v>48</v>
      </c>
      <c r="K17" s="419">
        <v>544</v>
      </c>
      <c r="L17" s="419">
        <v>13717</v>
      </c>
      <c r="M17" s="419">
        <v>16483</v>
      </c>
      <c r="N17" s="419">
        <v>236943</v>
      </c>
    </row>
    <row r="18" spans="1:14" ht="15.75">
      <c r="A18" s="405">
        <v>2</v>
      </c>
      <c r="B18" s="406" t="s">
        <v>146</v>
      </c>
      <c r="C18" s="419">
        <v>2818</v>
      </c>
      <c r="D18" s="419">
        <v>17712</v>
      </c>
      <c r="E18" s="419">
        <v>525</v>
      </c>
      <c r="F18" s="419">
        <v>727</v>
      </c>
      <c r="G18" s="419">
        <v>2426</v>
      </c>
      <c r="H18" s="419">
        <v>4712</v>
      </c>
      <c r="I18" s="419">
        <v>0</v>
      </c>
      <c r="J18" s="419">
        <v>675</v>
      </c>
      <c r="K18" s="419">
        <v>954</v>
      </c>
      <c r="L18" s="419">
        <v>10897</v>
      </c>
      <c r="M18" s="419">
        <v>25173</v>
      </c>
      <c r="N18" s="419">
        <v>490247</v>
      </c>
    </row>
    <row r="19" spans="1:14" ht="15.75">
      <c r="A19" s="405">
        <v>3</v>
      </c>
      <c r="B19" s="406" t="s">
        <v>181</v>
      </c>
      <c r="C19" s="419">
        <v>7151</v>
      </c>
      <c r="D19" s="419">
        <v>15329</v>
      </c>
      <c r="E19" s="419">
        <v>3953</v>
      </c>
      <c r="F19" s="419">
        <v>5290</v>
      </c>
      <c r="G19" s="419">
        <v>1662</v>
      </c>
      <c r="H19" s="419">
        <v>3482</v>
      </c>
      <c r="I19" s="419">
        <v>677</v>
      </c>
      <c r="J19" s="419">
        <v>3154</v>
      </c>
      <c r="K19" s="419">
        <v>859</v>
      </c>
      <c r="L19" s="419">
        <v>1884</v>
      </c>
      <c r="M19" s="419">
        <v>50412</v>
      </c>
      <c r="N19" s="419">
        <v>596184</v>
      </c>
    </row>
    <row r="20" spans="1:14" ht="15.75">
      <c r="A20" s="405">
        <v>4</v>
      </c>
      <c r="B20" s="409" t="s">
        <v>182</v>
      </c>
      <c r="C20" s="419">
        <v>10294</v>
      </c>
      <c r="D20" s="419">
        <v>50870</v>
      </c>
      <c r="E20" s="419">
        <v>5511</v>
      </c>
      <c r="F20" s="419">
        <v>11628</v>
      </c>
      <c r="G20" s="419">
        <v>556</v>
      </c>
      <c r="H20" s="419">
        <v>4650</v>
      </c>
      <c r="I20" s="419">
        <v>1290</v>
      </c>
      <c r="J20" s="419">
        <v>4612</v>
      </c>
      <c r="K20" s="419">
        <v>2228</v>
      </c>
      <c r="L20" s="419">
        <v>27794</v>
      </c>
      <c r="M20" s="419">
        <v>106929</v>
      </c>
      <c r="N20" s="419">
        <v>987940</v>
      </c>
    </row>
    <row r="21" spans="1:14" ht="15.75">
      <c r="A21" s="405">
        <v>5</v>
      </c>
      <c r="B21" s="409" t="s">
        <v>183</v>
      </c>
      <c r="C21" s="419">
        <v>4191</v>
      </c>
      <c r="D21" s="419">
        <v>14137</v>
      </c>
      <c r="E21" s="419">
        <v>664</v>
      </c>
      <c r="F21" s="419">
        <v>3105</v>
      </c>
      <c r="G21" s="419">
        <v>1280</v>
      </c>
      <c r="H21" s="419">
        <v>4736</v>
      </c>
      <c r="I21" s="419">
        <v>885</v>
      </c>
      <c r="J21" s="419">
        <v>0</v>
      </c>
      <c r="K21" s="419">
        <v>1169</v>
      </c>
      <c r="L21" s="419">
        <v>7209</v>
      </c>
      <c r="M21" s="419">
        <v>36419</v>
      </c>
      <c r="N21" s="419">
        <v>350541</v>
      </c>
    </row>
    <row r="22" spans="1:14" ht="15.75">
      <c r="A22" s="405">
        <v>6</v>
      </c>
      <c r="B22" s="406" t="s">
        <v>184</v>
      </c>
      <c r="C22" s="419">
        <v>7545</v>
      </c>
      <c r="D22" s="419">
        <v>10985</v>
      </c>
      <c r="E22" s="419">
        <v>1385</v>
      </c>
      <c r="F22" s="419">
        <v>1859</v>
      </c>
      <c r="G22" s="419">
        <v>2948</v>
      </c>
      <c r="H22" s="419">
        <v>3513</v>
      </c>
      <c r="I22" s="419">
        <v>197</v>
      </c>
      <c r="J22" s="419">
        <v>37</v>
      </c>
      <c r="K22" s="419">
        <v>2251</v>
      </c>
      <c r="L22" s="419">
        <v>2999</v>
      </c>
      <c r="M22" s="419">
        <v>65028</v>
      </c>
      <c r="N22" s="419">
        <v>513976</v>
      </c>
    </row>
    <row r="23" spans="1:14" ht="15.75">
      <c r="A23" s="405">
        <v>7</v>
      </c>
      <c r="B23" s="409" t="s">
        <v>258</v>
      </c>
      <c r="C23" s="419">
        <v>1289</v>
      </c>
      <c r="D23" s="419">
        <v>10899</v>
      </c>
      <c r="E23" s="419">
        <v>305</v>
      </c>
      <c r="F23" s="419">
        <v>305</v>
      </c>
      <c r="G23" s="419">
        <v>714</v>
      </c>
      <c r="H23" s="419">
        <v>701</v>
      </c>
      <c r="I23" s="419">
        <v>0</v>
      </c>
      <c r="J23" s="419">
        <v>0</v>
      </c>
      <c r="K23" s="419">
        <v>301</v>
      </c>
      <c r="L23" s="419">
        <v>814</v>
      </c>
      <c r="M23" s="419">
        <v>12602</v>
      </c>
      <c r="N23" s="419">
        <v>108846</v>
      </c>
    </row>
    <row r="24" spans="1:14" ht="15.75">
      <c r="A24" s="405">
        <v>8</v>
      </c>
      <c r="B24" s="409" t="s">
        <v>153</v>
      </c>
      <c r="C24" s="419">
        <v>0</v>
      </c>
      <c r="D24" s="419">
        <v>16059</v>
      </c>
      <c r="E24" s="419">
        <v>0</v>
      </c>
      <c r="F24" s="419">
        <v>3051</v>
      </c>
      <c r="G24" s="419">
        <v>0</v>
      </c>
      <c r="H24" s="419">
        <v>2409</v>
      </c>
      <c r="I24" s="419">
        <v>0</v>
      </c>
      <c r="J24" s="419">
        <v>613</v>
      </c>
      <c r="K24" s="419">
        <v>0</v>
      </c>
      <c r="L24" s="419">
        <v>9182</v>
      </c>
      <c r="M24" s="419">
        <v>67905</v>
      </c>
      <c r="N24" s="419">
        <v>411927</v>
      </c>
    </row>
    <row r="25" spans="1:14" ht="15.75">
      <c r="A25" s="405">
        <v>9</v>
      </c>
      <c r="B25" s="409" t="s">
        <v>185</v>
      </c>
      <c r="C25" s="419">
        <v>4529</v>
      </c>
      <c r="D25" s="419">
        <v>20251</v>
      </c>
      <c r="E25" s="419">
        <v>841</v>
      </c>
      <c r="F25" s="419">
        <v>3759</v>
      </c>
      <c r="G25" s="419">
        <v>709</v>
      </c>
      <c r="H25" s="419">
        <v>3169</v>
      </c>
      <c r="I25" s="419">
        <v>543</v>
      </c>
      <c r="J25" s="419">
        <v>2430</v>
      </c>
      <c r="K25" s="419">
        <v>136</v>
      </c>
      <c r="L25" s="419">
        <v>608</v>
      </c>
      <c r="M25" s="419">
        <v>150975</v>
      </c>
      <c r="N25" s="419">
        <v>675030</v>
      </c>
    </row>
    <row r="26" spans="1:14" ht="15.75">
      <c r="A26" s="405">
        <v>10</v>
      </c>
      <c r="B26" s="409" t="s">
        <v>264</v>
      </c>
      <c r="C26" s="419">
        <v>1911</v>
      </c>
      <c r="D26" s="419">
        <v>10165</v>
      </c>
      <c r="E26" s="419">
        <v>498</v>
      </c>
      <c r="F26" s="419">
        <v>1383</v>
      </c>
      <c r="G26" s="419">
        <v>866</v>
      </c>
      <c r="H26" s="419">
        <v>1293</v>
      </c>
      <c r="I26" s="419">
        <v>0</v>
      </c>
      <c r="J26" s="419">
        <v>0</v>
      </c>
      <c r="K26" s="419">
        <v>176</v>
      </c>
      <c r="L26" s="419">
        <v>6127</v>
      </c>
      <c r="M26" s="419">
        <v>16884</v>
      </c>
      <c r="N26" s="419">
        <v>259399</v>
      </c>
    </row>
    <row r="27" spans="1:14" ht="15.75">
      <c r="A27" s="405">
        <v>11</v>
      </c>
      <c r="B27" s="409" t="s">
        <v>641</v>
      </c>
      <c r="C27" s="419">
        <v>4160</v>
      </c>
      <c r="D27" s="419">
        <v>103615</v>
      </c>
      <c r="E27" s="419">
        <v>1701</v>
      </c>
      <c r="F27" s="419">
        <v>1510</v>
      </c>
      <c r="G27" s="419">
        <v>1176</v>
      </c>
      <c r="H27" s="419">
        <v>22316</v>
      </c>
      <c r="I27" s="419">
        <v>1140</v>
      </c>
      <c r="J27" s="419">
        <v>1125</v>
      </c>
      <c r="K27" s="419">
        <v>628</v>
      </c>
      <c r="L27" s="419">
        <v>78645</v>
      </c>
      <c r="M27" s="419">
        <v>42801</v>
      </c>
      <c r="N27" s="419">
        <v>964104</v>
      </c>
    </row>
    <row r="28" spans="1:14" ht="15.75">
      <c r="A28" s="405">
        <v>12</v>
      </c>
      <c r="B28" s="409" t="s">
        <v>335</v>
      </c>
      <c r="C28" s="419">
        <v>302</v>
      </c>
      <c r="D28" s="419">
        <v>1147</v>
      </c>
      <c r="E28" s="419">
        <v>23</v>
      </c>
      <c r="F28" s="419">
        <v>19</v>
      </c>
      <c r="G28" s="419">
        <v>160</v>
      </c>
      <c r="H28" s="419">
        <v>709</v>
      </c>
      <c r="I28" s="419">
        <v>5</v>
      </c>
      <c r="J28" s="419">
        <v>115</v>
      </c>
      <c r="K28" s="419">
        <v>92</v>
      </c>
      <c r="L28" s="419">
        <v>163</v>
      </c>
      <c r="M28" s="419">
        <v>2162</v>
      </c>
      <c r="N28" s="419">
        <v>178616</v>
      </c>
    </row>
    <row r="29" spans="1:14" ht="15.75">
      <c r="A29" s="405">
        <v>13</v>
      </c>
      <c r="B29" s="409" t="s">
        <v>336</v>
      </c>
      <c r="C29" s="419">
        <v>57</v>
      </c>
      <c r="D29" s="419">
        <v>729</v>
      </c>
      <c r="E29" s="419">
        <v>0</v>
      </c>
      <c r="F29" s="419">
        <v>0</v>
      </c>
      <c r="G29" s="419">
        <v>30</v>
      </c>
      <c r="H29" s="419">
        <v>194</v>
      </c>
      <c r="I29" s="419">
        <v>19</v>
      </c>
      <c r="J29" s="419">
        <v>56</v>
      </c>
      <c r="K29" s="419">
        <v>21</v>
      </c>
      <c r="L29" s="419">
        <v>38</v>
      </c>
      <c r="M29" s="419">
        <v>4125</v>
      </c>
      <c r="N29" s="419">
        <v>51330</v>
      </c>
    </row>
    <row r="30" spans="1:14" ht="15.75">
      <c r="A30" s="405">
        <v>14</v>
      </c>
      <c r="B30" s="409" t="s">
        <v>337</v>
      </c>
      <c r="C30" s="419">
        <v>69</v>
      </c>
      <c r="D30" s="419">
        <v>277</v>
      </c>
      <c r="E30" s="419">
        <v>0</v>
      </c>
      <c r="F30" s="419">
        <v>0</v>
      </c>
      <c r="G30" s="419">
        <v>15</v>
      </c>
      <c r="H30" s="419">
        <v>51</v>
      </c>
      <c r="I30" s="419">
        <v>33</v>
      </c>
      <c r="J30" s="419">
        <v>2</v>
      </c>
      <c r="K30" s="419">
        <v>11</v>
      </c>
      <c r="L30" s="419">
        <v>180</v>
      </c>
      <c r="M30" s="419">
        <v>1280</v>
      </c>
      <c r="N30" s="419">
        <v>52082</v>
      </c>
    </row>
    <row r="31" spans="1:14" ht="15.75">
      <c r="A31" s="405">
        <v>15</v>
      </c>
      <c r="B31" s="409" t="s">
        <v>338</v>
      </c>
      <c r="C31" s="419">
        <v>1031</v>
      </c>
      <c r="D31" s="419">
        <v>13620</v>
      </c>
      <c r="E31" s="419">
        <v>237</v>
      </c>
      <c r="F31" s="419">
        <v>900</v>
      </c>
      <c r="G31" s="419">
        <v>282</v>
      </c>
      <c r="H31" s="419">
        <v>4344</v>
      </c>
      <c r="I31" s="419">
        <v>0</v>
      </c>
      <c r="J31" s="419">
        <v>0</v>
      </c>
      <c r="K31" s="419">
        <v>241</v>
      </c>
      <c r="L31" s="419">
        <v>7914</v>
      </c>
      <c r="M31" s="419">
        <v>16742</v>
      </c>
      <c r="N31" s="419">
        <v>9420</v>
      </c>
    </row>
    <row r="32" spans="1:14" ht="15.75">
      <c r="A32" s="405">
        <v>16</v>
      </c>
      <c r="B32" s="409" t="s">
        <v>190</v>
      </c>
      <c r="C32" s="419">
        <v>1969</v>
      </c>
      <c r="D32" s="419">
        <v>49176</v>
      </c>
      <c r="E32" s="419">
        <v>690</v>
      </c>
      <c r="F32" s="419">
        <v>1688</v>
      </c>
      <c r="G32" s="419">
        <v>724</v>
      </c>
      <c r="H32" s="419">
        <v>3062</v>
      </c>
      <c r="I32" s="419">
        <v>199</v>
      </c>
      <c r="J32" s="419">
        <v>110</v>
      </c>
      <c r="K32" s="419">
        <v>106</v>
      </c>
      <c r="L32" s="419">
        <v>39709</v>
      </c>
      <c r="M32" s="419">
        <v>80447</v>
      </c>
      <c r="N32" s="419">
        <v>248739</v>
      </c>
    </row>
    <row r="33" spans="1:14" ht="15.75">
      <c r="A33" s="405">
        <v>17</v>
      </c>
      <c r="B33" s="409" t="s">
        <v>191</v>
      </c>
      <c r="C33" s="419">
        <v>18110</v>
      </c>
      <c r="D33" s="419">
        <v>41151</v>
      </c>
      <c r="E33" s="419">
        <v>8055</v>
      </c>
      <c r="F33" s="419">
        <v>22816</v>
      </c>
      <c r="G33" s="419">
        <v>5112</v>
      </c>
      <c r="H33" s="419">
        <v>5052</v>
      </c>
      <c r="I33" s="419">
        <v>1457</v>
      </c>
      <c r="J33" s="419">
        <v>7017</v>
      </c>
      <c r="K33" s="419">
        <v>985</v>
      </c>
      <c r="L33" s="419">
        <v>2016</v>
      </c>
      <c r="M33" s="419">
        <v>230508</v>
      </c>
      <c r="N33" s="419">
        <v>705208</v>
      </c>
    </row>
    <row r="34" spans="1:14" ht="15.75">
      <c r="A34" s="405">
        <v>18</v>
      </c>
      <c r="B34" s="409" t="s">
        <v>339</v>
      </c>
      <c r="C34" s="419">
        <v>189</v>
      </c>
      <c r="D34" s="419">
        <v>18719</v>
      </c>
      <c r="E34" s="419">
        <v>8</v>
      </c>
      <c r="F34" s="419">
        <v>20</v>
      </c>
      <c r="G34" s="419">
        <v>16</v>
      </c>
      <c r="H34" s="419">
        <v>172</v>
      </c>
      <c r="I34" s="419">
        <v>43</v>
      </c>
      <c r="J34" s="419">
        <v>485</v>
      </c>
      <c r="K34" s="419">
        <v>53</v>
      </c>
      <c r="L34" s="419">
        <v>16419</v>
      </c>
      <c r="M34" s="419">
        <v>2847</v>
      </c>
      <c r="N34" s="419">
        <v>179381</v>
      </c>
    </row>
    <row r="35" spans="1:14" ht="15.75">
      <c r="A35" s="405"/>
      <c r="B35" s="403" t="s">
        <v>341</v>
      </c>
      <c r="C35" s="426">
        <v>67366</v>
      </c>
      <c r="D35" s="426">
        <v>413460</v>
      </c>
      <c r="E35" s="426">
        <v>24797</v>
      </c>
      <c r="F35" s="426">
        <v>58968</v>
      </c>
      <c r="G35" s="426">
        <v>19353</v>
      </c>
      <c r="H35" s="426">
        <v>68009</v>
      </c>
      <c r="I35" s="426">
        <v>6494</v>
      </c>
      <c r="J35" s="428">
        <v>20479</v>
      </c>
      <c r="K35" s="426">
        <v>10755</v>
      </c>
      <c r="L35" s="426">
        <v>226315</v>
      </c>
      <c r="M35" s="426">
        <v>929722</v>
      </c>
      <c r="N35" s="428">
        <v>7019913</v>
      </c>
    </row>
    <row r="36" spans="1:14">
      <c r="A36" s="417" t="s">
        <v>346</v>
      </c>
      <c r="B36" s="418" t="s">
        <v>224</v>
      </c>
      <c r="C36" s="419"/>
      <c r="D36" s="419"/>
      <c r="E36" s="419"/>
      <c r="F36" s="419"/>
      <c r="G36" s="419"/>
      <c r="H36" s="419"/>
      <c r="I36" s="419"/>
      <c r="J36" s="419"/>
      <c r="K36" s="419"/>
      <c r="L36" s="419"/>
      <c r="M36" s="419"/>
      <c r="N36" s="419"/>
    </row>
    <row r="37" spans="1:14">
      <c r="A37" s="420">
        <v>1</v>
      </c>
      <c r="B37" s="421" t="s">
        <v>202</v>
      </c>
      <c r="C37" s="419">
        <v>10045</v>
      </c>
      <c r="D37" s="419">
        <v>31628</v>
      </c>
      <c r="E37" s="419">
        <v>4125</v>
      </c>
      <c r="F37" s="419">
        <v>7321</v>
      </c>
      <c r="G37" s="419">
        <v>2879</v>
      </c>
      <c r="H37" s="419">
        <v>7084</v>
      </c>
      <c r="I37" s="419">
        <v>66</v>
      </c>
      <c r="J37" s="419">
        <v>29</v>
      </c>
      <c r="K37" s="419">
        <v>2449</v>
      </c>
      <c r="L37" s="419">
        <v>15645</v>
      </c>
      <c r="M37" s="419">
        <v>348161</v>
      </c>
      <c r="N37" s="419">
        <v>1135944</v>
      </c>
    </row>
    <row r="38" spans="1:14">
      <c r="A38" s="420">
        <v>2</v>
      </c>
      <c r="B38" s="421" t="s">
        <v>621</v>
      </c>
      <c r="C38" s="419">
        <v>4405</v>
      </c>
      <c r="D38" s="419">
        <v>5834</v>
      </c>
      <c r="E38" s="419">
        <v>3814</v>
      </c>
      <c r="F38" s="419">
        <v>5202</v>
      </c>
      <c r="G38" s="419">
        <v>0</v>
      </c>
      <c r="H38" s="419">
        <v>0</v>
      </c>
      <c r="I38" s="419">
        <v>286</v>
      </c>
      <c r="J38" s="419">
        <v>82</v>
      </c>
      <c r="K38" s="419">
        <v>220</v>
      </c>
      <c r="L38" s="419">
        <v>61</v>
      </c>
      <c r="M38" s="419">
        <v>20350</v>
      </c>
      <c r="N38" s="419">
        <v>449707</v>
      </c>
    </row>
    <row r="39" spans="1:14">
      <c r="A39" s="420">
        <v>3</v>
      </c>
      <c r="B39" s="421" t="s">
        <v>642</v>
      </c>
      <c r="C39" s="419">
        <v>22701</v>
      </c>
      <c r="D39" s="419">
        <v>110733</v>
      </c>
      <c r="E39" s="419">
        <v>5793</v>
      </c>
      <c r="F39" s="419">
        <v>22508</v>
      </c>
      <c r="G39" s="419">
        <v>3377</v>
      </c>
      <c r="H39" s="427">
        <v>28692</v>
      </c>
      <c r="I39" s="427">
        <v>381</v>
      </c>
      <c r="J39" s="427">
        <v>1018</v>
      </c>
      <c r="K39" s="419">
        <v>11784</v>
      </c>
      <c r="L39" s="427">
        <v>63063</v>
      </c>
      <c r="M39" s="419">
        <v>1717686</v>
      </c>
      <c r="N39" s="419">
        <v>8228451</v>
      </c>
    </row>
    <row r="40" spans="1:14">
      <c r="A40" s="429"/>
      <c r="B40" s="418" t="s">
        <v>437</v>
      </c>
      <c r="C40" s="426">
        <v>37151</v>
      </c>
      <c r="D40" s="426">
        <v>148195</v>
      </c>
      <c r="E40" s="426">
        <v>13732</v>
      </c>
      <c r="F40" s="426">
        <v>35031</v>
      </c>
      <c r="G40" s="426">
        <v>6256</v>
      </c>
      <c r="H40" s="426">
        <v>35776</v>
      </c>
      <c r="I40" s="426">
        <v>733</v>
      </c>
      <c r="J40" s="428">
        <v>1129</v>
      </c>
      <c r="K40" s="426">
        <v>14453</v>
      </c>
      <c r="L40" s="426">
        <v>78769</v>
      </c>
      <c r="M40" s="426">
        <v>2086197</v>
      </c>
      <c r="N40" s="426">
        <v>9814102</v>
      </c>
    </row>
    <row r="41" spans="1:14">
      <c r="A41" s="417" t="s">
        <v>361</v>
      </c>
      <c r="B41" s="418" t="s">
        <v>362</v>
      </c>
      <c r="C41" s="419"/>
      <c r="D41" s="419"/>
      <c r="E41" s="419"/>
      <c r="F41" s="419"/>
      <c r="G41" s="419"/>
      <c r="H41" s="419"/>
      <c r="I41" s="419"/>
      <c r="J41" s="419"/>
      <c r="K41" s="419"/>
      <c r="L41" s="419"/>
      <c r="M41" s="419"/>
      <c r="N41" s="419"/>
    </row>
    <row r="42" spans="1:14" ht="15.75">
      <c r="A42" s="420"/>
      <c r="B42" s="390"/>
      <c r="C42" s="419"/>
      <c r="D42" s="419"/>
      <c r="E42" s="419"/>
      <c r="F42" s="419"/>
      <c r="G42" s="419"/>
      <c r="H42" s="419"/>
      <c r="I42" s="419"/>
      <c r="J42" s="419"/>
      <c r="K42" s="419"/>
      <c r="L42" s="419"/>
      <c r="M42" s="419"/>
      <c r="N42" s="419"/>
    </row>
    <row r="43" spans="1:14">
      <c r="A43" s="420">
        <v>1</v>
      </c>
      <c r="B43" s="421" t="s">
        <v>438</v>
      </c>
      <c r="C43" s="419">
        <v>12616</v>
      </c>
      <c r="D43" s="419">
        <v>11235</v>
      </c>
      <c r="E43" s="419">
        <v>4067</v>
      </c>
      <c r="F43" s="419">
        <v>4477</v>
      </c>
      <c r="G43" s="419">
        <v>1911</v>
      </c>
      <c r="H43" s="419">
        <v>1339</v>
      </c>
      <c r="I43" s="419">
        <v>5314</v>
      </c>
      <c r="J43" s="419">
        <v>3300</v>
      </c>
      <c r="K43" s="419">
        <v>872</v>
      </c>
      <c r="L43" s="419">
        <v>1087</v>
      </c>
      <c r="M43" s="419">
        <v>400131</v>
      </c>
      <c r="N43" s="419">
        <v>389311</v>
      </c>
    </row>
    <row r="44" spans="1:14">
      <c r="A44" s="420">
        <v>2</v>
      </c>
      <c r="B44" s="421" t="s">
        <v>643</v>
      </c>
      <c r="C44" s="419">
        <v>14785</v>
      </c>
      <c r="D44" s="419">
        <v>12236</v>
      </c>
      <c r="E44" s="419">
        <v>4238</v>
      </c>
      <c r="F44" s="419">
        <v>4373</v>
      </c>
      <c r="G44" s="419">
        <v>5150</v>
      </c>
      <c r="H44" s="419">
        <v>5314</v>
      </c>
      <c r="I44" s="419">
        <v>1232</v>
      </c>
      <c r="J44" s="419">
        <v>1271</v>
      </c>
      <c r="K44" s="419">
        <v>3888</v>
      </c>
      <c r="L44" s="419">
        <v>988</v>
      </c>
      <c r="M44" s="419">
        <v>627703</v>
      </c>
      <c r="N44" s="419">
        <v>642978</v>
      </c>
    </row>
    <row r="45" spans="1:14">
      <c r="A45" s="420">
        <v>3</v>
      </c>
      <c r="B45" s="421" t="s">
        <v>644</v>
      </c>
      <c r="C45" s="419">
        <v>56463</v>
      </c>
      <c r="D45" s="419">
        <v>46464</v>
      </c>
      <c r="E45" s="419">
        <v>20672</v>
      </c>
      <c r="F45" s="419">
        <v>23776</v>
      </c>
      <c r="G45" s="419">
        <v>2319</v>
      </c>
      <c r="H45" s="419">
        <v>1782</v>
      </c>
      <c r="I45" s="419">
        <v>25321</v>
      </c>
      <c r="J45" s="419">
        <v>11317</v>
      </c>
      <c r="K45" s="419">
        <v>6236</v>
      </c>
      <c r="L45" s="419">
        <v>5917</v>
      </c>
      <c r="M45" s="419">
        <v>879805</v>
      </c>
      <c r="N45" s="419">
        <v>803575</v>
      </c>
    </row>
    <row r="46" spans="1:14">
      <c r="A46" s="425"/>
      <c r="B46" s="418" t="s">
        <v>367</v>
      </c>
      <c r="C46" s="426">
        <v>83864</v>
      </c>
      <c r="D46" s="426">
        <v>69935</v>
      </c>
      <c r="E46" s="426">
        <v>28977</v>
      </c>
      <c r="F46" s="426">
        <v>32626</v>
      </c>
      <c r="G46" s="426">
        <v>9380</v>
      </c>
      <c r="H46" s="426">
        <v>8435</v>
      </c>
      <c r="I46" s="426">
        <v>31867</v>
      </c>
      <c r="J46" s="428">
        <v>15888</v>
      </c>
      <c r="K46" s="426">
        <v>10996</v>
      </c>
      <c r="L46" s="428">
        <v>7992</v>
      </c>
      <c r="M46" s="426">
        <v>1907639</v>
      </c>
      <c r="N46" s="426">
        <v>1835864</v>
      </c>
    </row>
    <row r="47" spans="1:14">
      <c r="A47" s="700" t="s">
        <v>645</v>
      </c>
      <c r="B47" s="701"/>
      <c r="C47" s="426">
        <v>680742</v>
      </c>
      <c r="D47" s="426">
        <v>1551630</v>
      </c>
      <c r="E47" s="426">
        <v>315253</v>
      </c>
      <c r="F47" s="426">
        <v>437719</v>
      </c>
      <c r="G47" s="426">
        <v>107301</v>
      </c>
      <c r="H47" s="426">
        <v>257555</v>
      </c>
      <c r="I47" s="426">
        <v>84759</v>
      </c>
      <c r="J47" s="428">
        <v>65649</v>
      </c>
      <c r="K47" s="426">
        <v>123686</v>
      </c>
      <c r="L47" s="428">
        <v>590057</v>
      </c>
      <c r="M47" s="426">
        <v>9607395</v>
      </c>
      <c r="N47" s="426">
        <v>37860905</v>
      </c>
    </row>
    <row r="48" spans="1:14">
      <c r="A48" s="425" t="s">
        <v>370</v>
      </c>
      <c r="B48" s="418" t="s">
        <v>625</v>
      </c>
      <c r="C48" s="419"/>
      <c r="D48" s="419"/>
      <c r="E48" s="419"/>
      <c r="F48" s="419"/>
      <c r="G48" s="419"/>
      <c r="H48" s="419"/>
      <c r="I48" s="419"/>
      <c r="J48" s="419"/>
      <c r="K48" s="419"/>
      <c r="L48" s="419"/>
      <c r="M48" s="419"/>
      <c r="N48" s="427"/>
    </row>
    <row r="49" spans="1:14">
      <c r="A49" s="420">
        <v>1</v>
      </c>
      <c r="B49" s="421" t="s">
        <v>372</v>
      </c>
      <c r="C49" s="419">
        <v>177</v>
      </c>
      <c r="D49" s="419">
        <v>33069</v>
      </c>
      <c r="E49" s="419">
        <v>177</v>
      </c>
      <c r="F49" s="419">
        <v>33069</v>
      </c>
      <c r="G49" s="419">
        <v>0</v>
      </c>
      <c r="H49" s="419">
        <v>0</v>
      </c>
      <c r="I49" s="419"/>
      <c r="J49" s="419"/>
      <c r="K49" s="419">
        <v>0</v>
      </c>
      <c r="L49" s="419">
        <v>0</v>
      </c>
      <c r="M49" s="419">
        <v>1687145</v>
      </c>
      <c r="N49" s="419">
        <v>17964</v>
      </c>
    </row>
    <row r="50" spans="1:14">
      <c r="A50" s="420">
        <v>2</v>
      </c>
      <c r="B50" s="421" t="s">
        <v>373</v>
      </c>
      <c r="C50" s="419">
        <v>41772</v>
      </c>
      <c r="D50" s="419">
        <v>62373</v>
      </c>
      <c r="E50" s="419">
        <v>5565</v>
      </c>
      <c r="F50" s="419">
        <v>2510</v>
      </c>
      <c r="G50" s="419">
        <v>0</v>
      </c>
      <c r="H50" s="419">
        <v>0</v>
      </c>
      <c r="I50" s="419">
        <v>7785</v>
      </c>
      <c r="J50" s="419">
        <v>3292</v>
      </c>
      <c r="K50" s="419">
        <v>26163</v>
      </c>
      <c r="L50" s="419">
        <v>48530</v>
      </c>
      <c r="M50" s="419">
        <v>2210371</v>
      </c>
      <c r="N50" s="419">
        <v>1936493</v>
      </c>
    </row>
    <row r="51" spans="1:14" ht="15.75">
      <c r="A51" s="425">
        <v>3</v>
      </c>
      <c r="B51" s="406" t="s">
        <v>627</v>
      </c>
      <c r="C51" s="419">
        <v>4517</v>
      </c>
      <c r="D51" s="419">
        <v>1725</v>
      </c>
      <c r="E51" s="419">
        <v>0</v>
      </c>
      <c r="F51" s="419">
        <v>0</v>
      </c>
      <c r="G51" s="419">
        <v>0</v>
      </c>
      <c r="H51" s="419">
        <v>305</v>
      </c>
      <c r="I51" s="419">
        <v>0</v>
      </c>
      <c r="J51" s="419">
        <v>0</v>
      </c>
      <c r="K51" s="419">
        <v>0</v>
      </c>
      <c r="L51" s="419">
        <v>697</v>
      </c>
      <c r="M51" s="419">
        <v>18209</v>
      </c>
      <c r="N51" s="419">
        <v>17058</v>
      </c>
    </row>
    <row r="52" spans="1:14" ht="15.75">
      <c r="A52" s="425"/>
      <c r="B52" s="403" t="s">
        <v>375</v>
      </c>
      <c r="C52" s="426">
        <v>46466</v>
      </c>
      <c r="D52" s="426">
        <v>97167</v>
      </c>
      <c r="E52" s="426">
        <v>5742</v>
      </c>
      <c r="F52" s="426">
        <v>35579</v>
      </c>
      <c r="G52" s="426">
        <v>0</v>
      </c>
      <c r="H52" s="426">
        <v>305</v>
      </c>
      <c r="I52" s="426">
        <v>7785</v>
      </c>
      <c r="J52" s="426">
        <v>3292</v>
      </c>
      <c r="K52" s="426">
        <v>26163</v>
      </c>
      <c r="L52" s="426">
        <v>49227</v>
      </c>
      <c r="M52" s="426">
        <v>3915725</v>
      </c>
      <c r="N52" s="426">
        <v>1971515</v>
      </c>
    </row>
    <row r="53" spans="1:14">
      <c r="A53" s="425"/>
      <c r="B53" s="418" t="s">
        <v>642</v>
      </c>
      <c r="C53" s="419"/>
      <c r="D53" s="419"/>
      <c r="E53" s="419"/>
      <c r="F53" s="419"/>
      <c r="G53" s="419"/>
      <c r="H53" s="419"/>
      <c r="I53" s="419"/>
      <c r="J53" s="419"/>
      <c r="K53" s="419"/>
      <c r="L53" s="419"/>
      <c r="M53" s="419"/>
      <c r="N53" s="427"/>
    </row>
    <row r="54" spans="1:14" ht="15.75">
      <c r="A54" s="417" t="s">
        <v>376</v>
      </c>
      <c r="B54" s="430" t="s">
        <v>377</v>
      </c>
      <c r="C54" s="426">
        <v>5128</v>
      </c>
      <c r="D54" s="426">
        <v>34700</v>
      </c>
      <c r="E54" s="426">
        <v>0</v>
      </c>
      <c r="F54" s="426">
        <v>0</v>
      </c>
      <c r="G54" s="426">
        <v>5004</v>
      </c>
      <c r="H54" s="426">
        <v>32172</v>
      </c>
      <c r="I54" s="426">
        <v>0</v>
      </c>
      <c r="J54" s="426">
        <v>0</v>
      </c>
      <c r="K54" s="426">
        <v>124</v>
      </c>
      <c r="L54" s="426">
        <v>2528</v>
      </c>
      <c r="M54" s="426">
        <v>10931</v>
      </c>
      <c r="N54" s="426">
        <v>202000</v>
      </c>
    </row>
    <row r="55" spans="1:14">
      <c r="A55" s="420"/>
      <c r="B55" s="418" t="s">
        <v>308</v>
      </c>
      <c r="C55" s="426">
        <v>732336</v>
      </c>
      <c r="D55" s="426">
        <v>1683497</v>
      </c>
      <c r="E55" s="426">
        <v>320995</v>
      </c>
      <c r="F55" s="426">
        <v>473298</v>
      </c>
      <c r="G55" s="426">
        <v>112305</v>
      </c>
      <c r="H55" s="426">
        <v>290032</v>
      </c>
      <c r="I55" s="426">
        <v>92544</v>
      </c>
      <c r="J55" s="426">
        <v>68941</v>
      </c>
      <c r="K55" s="426">
        <v>149973</v>
      </c>
      <c r="L55" s="426">
        <v>641812</v>
      </c>
      <c r="M55" s="426">
        <v>13534051</v>
      </c>
      <c r="N55" s="428">
        <v>40034420</v>
      </c>
    </row>
    <row r="56" spans="1:14" ht="19.5" customHeight="1">
      <c r="A56" s="420"/>
      <c r="B56" s="418" t="s">
        <v>646</v>
      </c>
      <c r="C56" s="426"/>
      <c r="D56" s="431">
        <v>4.2051239908059118E-2</v>
      </c>
      <c r="E56" s="426"/>
      <c r="F56" s="431">
        <v>6.0900000000000003E-2</v>
      </c>
      <c r="G56" s="426"/>
      <c r="H56" s="431">
        <v>6.5199999999999994E-2</v>
      </c>
      <c r="I56" s="426"/>
      <c r="J56" s="431">
        <v>1.8200000000000001E-2</v>
      </c>
      <c r="K56" s="426"/>
      <c r="L56" s="431"/>
      <c r="M56" s="432"/>
      <c r="N56" s="428"/>
    </row>
  </sheetData>
  <mergeCells count="13">
    <mergeCell ref="K5:L5"/>
    <mergeCell ref="M5:N5"/>
    <mergeCell ref="A47:B47"/>
    <mergeCell ref="A1:N1"/>
    <mergeCell ref="A2:N2"/>
    <mergeCell ref="A3:N3"/>
    <mergeCell ref="A4:N4"/>
    <mergeCell ref="A5:A6"/>
    <mergeCell ref="B5:B6"/>
    <mergeCell ref="C5:D5"/>
    <mergeCell ref="E5:F5"/>
    <mergeCell ref="G5:H5"/>
    <mergeCell ref="I5:J5"/>
  </mergeCells>
  <pageMargins left="0.7" right="0.7" top="0.75" bottom="0.75" header="0.3" footer="0.3"/>
</worksheet>
</file>

<file path=xl/worksheets/sheet26.xml><?xml version="1.0" encoding="utf-8"?>
<worksheet xmlns="http://schemas.openxmlformats.org/spreadsheetml/2006/main" xmlns:r="http://schemas.openxmlformats.org/officeDocument/2006/relationships">
  <dimension ref="A1:G68"/>
  <sheetViews>
    <sheetView workbookViewId="0">
      <selection activeCell="H17" sqref="H17"/>
    </sheetView>
  </sheetViews>
  <sheetFormatPr defaultRowHeight="12.75"/>
  <cols>
    <col min="1" max="1" width="9.42578125" style="233" customWidth="1"/>
    <col min="2" max="2" width="26.28515625" style="233" customWidth="1"/>
    <col min="3" max="3" width="17.85546875" style="233" customWidth="1"/>
    <col min="4" max="5" width="25" style="233" customWidth="1"/>
    <col min="6" max="256" width="9.140625" style="233"/>
    <col min="257" max="257" width="9.42578125" style="233" customWidth="1"/>
    <col min="258" max="258" width="26.28515625" style="233" customWidth="1"/>
    <col min="259" max="259" width="17.85546875" style="233" customWidth="1"/>
    <col min="260" max="261" width="25" style="233" customWidth="1"/>
    <col min="262" max="512" width="9.140625" style="233"/>
    <col min="513" max="513" width="9.42578125" style="233" customWidth="1"/>
    <col min="514" max="514" width="26.28515625" style="233" customWidth="1"/>
    <col min="515" max="515" width="17.85546875" style="233" customWidth="1"/>
    <col min="516" max="517" width="25" style="233" customWidth="1"/>
    <col min="518" max="768" width="9.140625" style="233"/>
    <col min="769" max="769" width="9.42578125" style="233" customWidth="1"/>
    <col min="770" max="770" width="26.28515625" style="233" customWidth="1"/>
    <col min="771" max="771" width="17.85546875" style="233" customWidth="1"/>
    <col min="772" max="773" width="25" style="233" customWidth="1"/>
    <col min="774" max="1024" width="9.140625" style="233"/>
    <col min="1025" max="1025" width="9.42578125" style="233" customWidth="1"/>
    <col min="1026" max="1026" width="26.28515625" style="233" customWidth="1"/>
    <col min="1027" max="1027" width="17.85546875" style="233" customWidth="1"/>
    <col min="1028" max="1029" width="25" style="233" customWidth="1"/>
    <col min="1030" max="1280" width="9.140625" style="233"/>
    <col min="1281" max="1281" width="9.42578125" style="233" customWidth="1"/>
    <col min="1282" max="1282" width="26.28515625" style="233" customWidth="1"/>
    <col min="1283" max="1283" width="17.85546875" style="233" customWidth="1"/>
    <col min="1284" max="1285" width="25" style="233" customWidth="1"/>
    <col min="1286" max="1536" width="9.140625" style="233"/>
    <col min="1537" max="1537" width="9.42578125" style="233" customWidth="1"/>
    <col min="1538" max="1538" width="26.28515625" style="233" customWidth="1"/>
    <col min="1539" max="1539" width="17.85546875" style="233" customWidth="1"/>
    <col min="1540" max="1541" width="25" style="233" customWidth="1"/>
    <col min="1542" max="1792" width="9.140625" style="233"/>
    <col min="1793" max="1793" width="9.42578125" style="233" customWidth="1"/>
    <col min="1794" max="1794" width="26.28515625" style="233" customWidth="1"/>
    <col min="1795" max="1795" width="17.85546875" style="233" customWidth="1"/>
    <col min="1796" max="1797" width="25" style="233" customWidth="1"/>
    <col min="1798" max="2048" width="9.140625" style="233"/>
    <col min="2049" max="2049" width="9.42578125" style="233" customWidth="1"/>
    <col min="2050" max="2050" width="26.28515625" style="233" customWidth="1"/>
    <col min="2051" max="2051" width="17.85546875" style="233" customWidth="1"/>
    <col min="2052" max="2053" width="25" style="233" customWidth="1"/>
    <col min="2054" max="2304" width="9.140625" style="233"/>
    <col min="2305" max="2305" width="9.42578125" style="233" customWidth="1"/>
    <col min="2306" max="2306" width="26.28515625" style="233" customWidth="1"/>
    <col min="2307" max="2307" width="17.85546875" style="233" customWidth="1"/>
    <col min="2308" max="2309" width="25" style="233" customWidth="1"/>
    <col min="2310" max="2560" width="9.140625" style="233"/>
    <col min="2561" max="2561" width="9.42578125" style="233" customWidth="1"/>
    <col min="2562" max="2562" width="26.28515625" style="233" customWidth="1"/>
    <col min="2563" max="2563" width="17.85546875" style="233" customWidth="1"/>
    <col min="2564" max="2565" width="25" style="233" customWidth="1"/>
    <col min="2566" max="2816" width="9.140625" style="233"/>
    <col min="2817" max="2817" width="9.42578125" style="233" customWidth="1"/>
    <col min="2818" max="2818" width="26.28515625" style="233" customWidth="1"/>
    <col min="2819" max="2819" width="17.85546875" style="233" customWidth="1"/>
    <col min="2820" max="2821" width="25" style="233" customWidth="1"/>
    <col min="2822" max="3072" width="9.140625" style="233"/>
    <col min="3073" max="3073" width="9.42578125" style="233" customWidth="1"/>
    <col min="3074" max="3074" width="26.28515625" style="233" customWidth="1"/>
    <col min="3075" max="3075" width="17.85546875" style="233" customWidth="1"/>
    <col min="3076" max="3077" width="25" style="233" customWidth="1"/>
    <col min="3078" max="3328" width="9.140625" style="233"/>
    <col min="3329" max="3329" width="9.42578125" style="233" customWidth="1"/>
    <col min="3330" max="3330" width="26.28515625" style="233" customWidth="1"/>
    <col min="3331" max="3331" width="17.85546875" style="233" customWidth="1"/>
    <col min="3332" max="3333" width="25" style="233" customWidth="1"/>
    <col min="3334" max="3584" width="9.140625" style="233"/>
    <col min="3585" max="3585" width="9.42578125" style="233" customWidth="1"/>
    <col min="3586" max="3586" width="26.28515625" style="233" customWidth="1"/>
    <col min="3587" max="3587" width="17.85546875" style="233" customWidth="1"/>
    <col min="3588" max="3589" width="25" style="233" customWidth="1"/>
    <col min="3590" max="3840" width="9.140625" style="233"/>
    <col min="3841" max="3841" width="9.42578125" style="233" customWidth="1"/>
    <col min="3842" max="3842" width="26.28515625" style="233" customWidth="1"/>
    <col min="3843" max="3843" width="17.85546875" style="233" customWidth="1"/>
    <col min="3844" max="3845" width="25" style="233" customWidth="1"/>
    <col min="3846" max="4096" width="9.140625" style="233"/>
    <col min="4097" max="4097" width="9.42578125" style="233" customWidth="1"/>
    <col min="4098" max="4098" width="26.28515625" style="233" customWidth="1"/>
    <col min="4099" max="4099" width="17.85546875" style="233" customWidth="1"/>
    <col min="4100" max="4101" width="25" style="233" customWidth="1"/>
    <col min="4102" max="4352" width="9.140625" style="233"/>
    <col min="4353" max="4353" width="9.42578125" style="233" customWidth="1"/>
    <col min="4354" max="4354" width="26.28515625" style="233" customWidth="1"/>
    <col min="4355" max="4355" width="17.85546875" style="233" customWidth="1"/>
    <col min="4356" max="4357" width="25" style="233" customWidth="1"/>
    <col min="4358" max="4608" width="9.140625" style="233"/>
    <col min="4609" max="4609" width="9.42578125" style="233" customWidth="1"/>
    <col min="4610" max="4610" width="26.28515625" style="233" customWidth="1"/>
    <col min="4611" max="4611" width="17.85546875" style="233" customWidth="1"/>
    <col min="4612" max="4613" width="25" style="233" customWidth="1"/>
    <col min="4614" max="4864" width="9.140625" style="233"/>
    <col min="4865" max="4865" width="9.42578125" style="233" customWidth="1"/>
    <col min="4866" max="4866" width="26.28515625" style="233" customWidth="1"/>
    <col min="4867" max="4867" width="17.85546875" style="233" customWidth="1"/>
    <col min="4868" max="4869" width="25" style="233" customWidth="1"/>
    <col min="4870" max="5120" width="9.140625" style="233"/>
    <col min="5121" max="5121" width="9.42578125" style="233" customWidth="1"/>
    <col min="5122" max="5122" width="26.28515625" style="233" customWidth="1"/>
    <col min="5123" max="5123" width="17.85546875" style="233" customWidth="1"/>
    <col min="5124" max="5125" width="25" style="233" customWidth="1"/>
    <col min="5126" max="5376" width="9.140625" style="233"/>
    <col min="5377" max="5377" width="9.42578125" style="233" customWidth="1"/>
    <col min="5378" max="5378" width="26.28515625" style="233" customWidth="1"/>
    <col min="5379" max="5379" width="17.85546875" style="233" customWidth="1"/>
    <col min="5380" max="5381" width="25" style="233" customWidth="1"/>
    <col min="5382" max="5632" width="9.140625" style="233"/>
    <col min="5633" max="5633" width="9.42578125" style="233" customWidth="1"/>
    <col min="5634" max="5634" width="26.28515625" style="233" customWidth="1"/>
    <col min="5635" max="5635" width="17.85546875" style="233" customWidth="1"/>
    <col min="5636" max="5637" width="25" style="233" customWidth="1"/>
    <col min="5638" max="5888" width="9.140625" style="233"/>
    <col min="5889" max="5889" width="9.42578125" style="233" customWidth="1"/>
    <col min="5890" max="5890" width="26.28515625" style="233" customWidth="1"/>
    <col min="5891" max="5891" width="17.85546875" style="233" customWidth="1"/>
    <col min="5892" max="5893" width="25" style="233" customWidth="1"/>
    <col min="5894" max="6144" width="9.140625" style="233"/>
    <col min="6145" max="6145" width="9.42578125" style="233" customWidth="1"/>
    <col min="6146" max="6146" width="26.28515625" style="233" customWidth="1"/>
    <col min="6147" max="6147" width="17.85546875" style="233" customWidth="1"/>
    <col min="6148" max="6149" width="25" style="233" customWidth="1"/>
    <col min="6150" max="6400" width="9.140625" style="233"/>
    <col min="6401" max="6401" width="9.42578125" style="233" customWidth="1"/>
    <col min="6402" max="6402" width="26.28515625" style="233" customWidth="1"/>
    <col min="6403" max="6403" width="17.85546875" style="233" customWidth="1"/>
    <col min="6404" max="6405" width="25" style="233" customWidth="1"/>
    <col min="6406" max="6656" width="9.140625" style="233"/>
    <col min="6657" max="6657" width="9.42578125" style="233" customWidth="1"/>
    <col min="6658" max="6658" width="26.28515625" style="233" customWidth="1"/>
    <col min="6659" max="6659" width="17.85546875" style="233" customWidth="1"/>
    <col min="6660" max="6661" width="25" style="233" customWidth="1"/>
    <col min="6662" max="6912" width="9.140625" style="233"/>
    <col min="6913" max="6913" width="9.42578125" style="233" customWidth="1"/>
    <col min="6914" max="6914" width="26.28515625" style="233" customWidth="1"/>
    <col min="6915" max="6915" width="17.85546875" style="233" customWidth="1"/>
    <col min="6916" max="6917" width="25" style="233" customWidth="1"/>
    <col min="6918" max="7168" width="9.140625" style="233"/>
    <col min="7169" max="7169" width="9.42578125" style="233" customWidth="1"/>
    <col min="7170" max="7170" width="26.28515625" style="233" customWidth="1"/>
    <col min="7171" max="7171" width="17.85546875" style="233" customWidth="1"/>
    <col min="7172" max="7173" width="25" style="233" customWidth="1"/>
    <col min="7174" max="7424" width="9.140625" style="233"/>
    <col min="7425" max="7425" width="9.42578125" style="233" customWidth="1"/>
    <col min="7426" max="7426" width="26.28515625" style="233" customWidth="1"/>
    <col min="7427" max="7427" width="17.85546875" style="233" customWidth="1"/>
    <col min="7428" max="7429" width="25" style="233" customWidth="1"/>
    <col min="7430" max="7680" width="9.140625" style="233"/>
    <col min="7681" max="7681" width="9.42578125" style="233" customWidth="1"/>
    <col min="7682" max="7682" width="26.28515625" style="233" customWidth="1"/>
    <col min="7683" max="7683" width="17.85546875" style="233" customWidth="1"/>
    <col min="7684" max="7685" width="25" style="233" customWidth="1"/>
    <col min="7686" max="7936" width="9.140625" style="233"/>
    <col min="7937" max="7937" width="9.42578125" style="233" customWidth="1"/>
    <col min="7938" max="7938" width="26.28515625" style="233" customWidth="1"/>
    <col min="7939" max="7939" width="17.85546875" style="233" customWidth="1"/>
    <col min="7940" max="7941" width="25" style="233" customWidth="1"/>
    <col min="7942" max="8192" width="9.140625" style="233"/>
    <col min="8193" max="8193" width="9.42578125" style="233" customWidth="1"/>
    <col min="8194" max="8194" width="26.28515625" style="233" customWidth="1"/>
    <col min="8195" max="8195" width="17.85546875" style="233" customWidth="1"/>
    <col min="8196" max="8197" width="25" style="233" customWidth="1"/>
    <col min="8198" max="8448" width="9.140625" style="233"/>
    <col min="8449" max="8449" width="9.42578125" style="233" customWidth="1"/>
    <col min="8450" max="8450" width="26.28515625" style="233" customWidth="1"/>
    <col min="8451" max="8451" width="17.85546875" style="233" customWidth="1"/>
    <col min="8452" max="8453" width="25" style="233" customWidth="1"/>
    <col min="8454" max="8704" width="9.140625" style="233"/>
    <col min="8705" max="8705" width="9.42578125" style="233" customWidth="1"/>
    <col min="8706" max="8706" width="26.28515625" style="233" customWidth="1"/>
    <col min="8707" max="8707" width="17.85546875" style="233" customWidth="1"/>
    <col min="8708" max="8709" width="25" style="233" customWidth="1"/>
    <col min="8710" max="8960" width="9.140625" style="233"/>
    <col min="8961" max="8961" width="9.42578125" style="233" customWidth="1"/>
    <col min="8962" max="8962" width="26.28515625" style="233" customWidth="1"/>
    <col min="8963" max="8963" width="17.85546875" style="233" customWidth="1"/>
    <col min="8964" max="8965" width="25" style="233" customWidth="1"/>
    <col min="8966" max="9216" width="9.140625" style="233"/>
    <col min="9217" max="9217" width="9.42578125" style="233" customWidth="1"/>
    <col min="9218" max="9218" width="26.28515625" style="233" customWidth="1"/>
    <col min="9219" max="9219" width="17.85546875" style="233" customWidth="1"/>
    <col min="9220" max="9221" width="25" style="233" customWidth="1"/>
    <col min="9222" max="9472" width="9.140625" style="233"/>
    <col min="9473" max="9473" width="9.42578125" style="233" customWidth="1"/>
    <col min="9474" max="9474" width="26.28515625" style="233" customWidth="1"/>
    <col min="9475" max="9475" width="17.85546875" style="233" customWidth="1"/>
    <col min="9476" max="9477" width="25" style="233" customWidth="1"/>
    <col min="9478" max="9728" width="9.140625" style="233"/>
    <col min="9729" max="9729" width="9.42578125" style="233" customWidth="1"/>
    <col min="9730" max="9730" width="26.28515625" style="233" customWidth="1"/>
    <col min="9731" max="9731" width="17.85546875" style="233" customWidth="1"/>
    <col min="9732" max="9733" width="25" style="233" customWidth="1"/>
    <col min="9734" max="9984" width="9.140625" style="233"/>
    <col min="9985" max="9985" width="9.42578125" style="233" customWidth="1"/>
    <col min="9986" max="9986" width="26.28515625" style="233" customWidth="1"/>
    <col min="9987" max="9987" width="17.85546875" style="233" customWidth="1"/>
    <col min="9988" max="9989" width="25" style="233" customWidth="1"/>
    <col min="9990" max="10240" width="9.140625" style="233"/>
    <col min="10241" max="10241" width="9.42578125" style="233" customWidth="1"/>
    <col min="10242" max="10242" width="26.28515625" style="233" customWidth="1"/>
    <col min="10243" max="10243" width="17.85546875" style="233" customWidth="1"/>
    <col min="10244" max="10245" width="25" style="233" customWidth="1"/>
    <col min="10246" max="10496" width="9.140625" style="233"/>
    <col min="10497" max="10497" width="9.42578125" style="233" customWidth="1"/>
    <col min="10498" max="10498" width="26.28515625" style="233" customWidth="1"/>
    <col min="10499" max="10499" width="17.85546875" style="233" customWidth="1"/>
    <col min="10500" max="10501" width="25" style="233" customWidth="1"/>
    <col min="10502" max="10752" width="9.140625" style="233"/>
    <col min="10753" max="10753" width="9.42578125" style="233" customWidth="1"/>
    <col min="10754" max="10754" width="26.28515625" style="233" customWidth="1"/>
    <col min="10755" max="10755" width="17.85546875" style="233" customWidth="1"/>
    <col min="10756" max="10757" width="25" style="233" customWidth="1"/>
    <col min="10758" max="11008" width="9.140625" style="233"/>
    <col min="11009" max="11009" width="9.42578125" style="233" customWidth="1"/>
    <col min="11010" max="11010" width="26.28515625" style="233" customWidth="1"/>
    <col min="11011" max="11011" width="17.85546875" style="233" customWidth="1"/>
    <col min="11012" max="11013" width="25" style="233" customWidth="1"/>
    <col min="11014" max="11264" width="9.140625" style="233"/>
    <col min="11265" max="11265" width="9.42578125" style="233" customWidth="1"/>
    <col min="11266" max="11266" width="26.28515625" style="233" customWidth="1"/>
    <col min="11267" max="11267" width="17.85546875" style="233" customWidth="1"/>
    <col min="11268" max="11269" width="25" style="233" customWidth="1"/>
    <col min="11270" max="11520" width="9.140625" style="233"/>
    <col min="11521" max="11521" width="9.42578125" style="233" customWidth="1"/>
    <col min="11522" max="11522" width="26.28515625" style="233" customWidth="1"/>
    <col min="11523" max="11523" width="17.85546875" style="233" customWidth="1"/>
    <col min="11524" max="11525" width="25" style="233" customWidth="1"/>
    <col min="11526" max="11776" width="9.140625" style="233"/>
    <col min="11777" max="11777" width="9.42578125" style="233" customWidth="1"/>
    <col min="11778" max="11778" width="26.28515625" style="233" customWidth="1"/>
    <col min="11779" max="11779" width="17.85546875" style="233" customWidth="1"/>
    <col min="11780" max="11781" width="25" style="233" customWidth="1"/>
    <col min="11782" max="12032" width="9.140625" style="233"/>
    <col min="12033" max="12033" width="9.42578125" style="233" customWidth="1"/>
    <col min="12034" max="12034" width="26.28515625" style="233" customWidth="1"/>
    <col min="12035" max="12035" width="17.85546875" style="233" customWidth="1"/>
    <col min="12036" max="12037" width="25" style="233" customWidth="1"/>
    <col min="12038" max="12288" width="9.140625" style="233"/>
    <col min="12289" max="12289" width="9.42578125" style="233" customWidth="1"/>
    <col min="12290" max="12290" width="26.28515625" style="233" customWidth="1"/>
    <col min="12291" max="12291" width="17.85546875" style="233" customWidth="1"/>
    <col min="12292" max="12293" width="25" style="233" customWidth="1"/>
    <col min="12294" max="12544" width="9.140625" style="233"/>
    <col min="12545" max="12545" width="9.42578125" style="233" customWidth="1"/>
    <col min="12546" max="12546" width="26.28515625" style="233" customWidth="1"/>
    <col min="12547" max="12547" width="17.85546875" style="233" customWidth="1"/>
    <col min="12548" max="12549" width="25" style="233" customWidth="1"/>
    <col min="12550" max="12800" width="9.140625" style="233"/>
    <col min="12801" max="12801" width="9.42578125" style="233" customWidth="1"/>
    <col min="12802" max="12802" width="26.28515625" style="233" customWidth="1"/>
    <col min="12803" max="12803" width="17.85546875" style="233" customWidth="1"/>
    <col min="12804" max="12805" width="25" style="233" customWidth="1"/>
    <col min="12806" max="13056" width="9.140625" style="233"/>
    <col min="13057" max="13057" width="9.42578125" style="233" customWidth="1"/>
    <col min="13058" max="13058" width="26.28515625" style="233" customWidth="1"/>
    <col min="13059" max="13059" width="17.85546875" style="233" customWidth="1"/>
    <col min="13060" max="13061" width="25" style="233" customWidth="1"/>
    <col min="13062" max="13312" width="9.140625" style="233"/>
    <col min="13313" max="13313" width="9.42578125" style="233" customWidth="1"/>
    <col min="13314" max="13314" width="26.28515625" style="233" customWidth="1"/>
    <col min="13315" max="13315" width="17.85546875" style="233" customWidth="1"/>
    <col min="13316" max="13317" width="25" style="233" customWidth="1"/>
    <col min="13318" max="13568" width="9.140625" style="233"/>
    <col min="13569" max="13569" width="9.42578125" style="233" customWidth="1"/>
    <col min="13570" max="13570" width="26.28515625" style="233" customWidth="1"/>
    <col min="13571" max="13571" width="17.85546875" style="233" customWidth="1"/>
    <col min="13572" max="13573" width="25" style="233" customWidth="1"/>
    <col min="13574" max="13824" width="9.140625" style="233"/>
    <col min="13825" max="13825" width="9.42578125" style="233" customWidth="1"/>
    <col min="13826" max="13826" width="26.28515625" style="233" customWidth="1"/>
    <col min="13827" max="13827" width="17.85546875" style="233" customWidth="1"/>
    <col min="13828" max="13829" width="25" style="233" customWidth="1"/>
    <col min="13830" max="14080" width="9.140625" style="233"/>
    <col min="14081" max="14081" width="9.42578125" style="233" customWidth="1"/>
    <col min="14082" max="14082" width="26.28515625" style="233" customWidth="1"/>
    <col min="14083" max="14083" width="17.85546875" style="233" customWidth="1"/>
    <col min="14084" max="14085" width="25" style="233" customWidth="1"/>
    <col min="14086" max="14336" width="9.140625" style="233"/>
    <col min="14337" max="14337" width="9.42578125" style="233" customWidth="1"/>
    <col min="14338" max="14338" width="26.28515625" style="233" customWidth="1"/>
    <col min="14339" max="14339" width="17.85546875" style="233" customWidth="1"/>
    <col min="14340" max="14341" width="25" style="233" customWidth="1"/>
    <col min="14342" max="14592" width="9.140625" style="233"/>
    <col min="14593" max="14593" width="9.42578125" style="233" customWidth="1"/>
    <col min="14594" max="14594" width="26.28515625" style="233" customWidth="1"/>
    <col min="14595" max="14595" width="17.85546875" style="233" customWidth="1"/>
    <col min="14596" max="14597" width="25" style="233" customWidth="1"/>
    <col min="14598" max="14848" width="9.140625" style="233"/>
    <col min="14849" max="14849" width="9.42578125" style="233" customWidth="1"/>
    <col min="14850" max="14850" width="26.28515625" style="233" customWidth="1"/>
    <col min="14851" max="14851" width="17.85546875" style="233" customWidth="1"/>
    <col min="14852" max="14853" width="25" style="233" customWidth="1"/>
    <col min="14854" max="15104" width="9.140625" style="233"/>
    <col min="15105" max="15105" width="9.42578125" style="233" customWidth="1"/>
    <col min="15106" max="15106" width="26.28515625" style="233" customWidth="1"/>
    <col min="15107" max="15107" width="17.85546875" style="233" customWidth="1"/>
    <col min="15108" max="15109" width="25" style="233" customWidth="1"/>
    <col min="15110" max="15360" width="9.140625" style="233"/>
    <col min="15361" max="15361" width="9.42578125" style="233" customWidth="1"/>
    <col min="15362" max="15362" width="26.28515625" style="233" customWidth="1"/>
    <col min="15363" max="15363" width="17.85546875" style="233" customWidth="1"/>
    <col min="15364" max="15365" width="25" style="233" customWidth="1"/>
    <col min="15366" max="15616" width="9.140625" style="233"/>
    <col min="15617" max="15617" width="9.42578125" style="233" customWidth="1"/>
    <col min="15618" max="15618" width="26.28515625" style="233" customWidth="1"/>
    <col min="15619" max="15619" width="17.85546875" style="233" customWidth="1"/>
    <col min="15620" max="15621" width="25" style="233" customWidth="1"/>
    <col min="15622" max="15872" width="9.140625" style="233"/>
    <col min="15873" max="15873" width="9.42578125" style="233" customWidth="1"/>
    <col min="15874" max="15874" width="26.28515625" style="233" customWidth="1"/>
    <col min="15875" max="15875" width="17.85546875" style="233" customWidth="1"/>
    <col min="15876" max="15877" width="25" style="233" customWidth="1"/>
    <col min="15878" max="16128" width="9.140625" style="233"/>
    <col min="16129" max="16129" width="9.42578125" style="233" customWidth="1"/>
    <col min="16130" max="16130" width="26.28515625" style="233" customWidth="1"/>
    <col min="16131" max="16131" width="17.85546875" style="233" customWidth="1"/>
    <col min="16132" max="16133" width="25" style="233" customWidth="1"/>
    <col min="16134" max="16384" width="9.140625" style="233"/>
  </cols>
  <sheetData>
    <row r="1" spans="1:7">
      <c r="A1" s="710" t="s">
        <v>647</v>
      </c>
      <c r="B1" s="710"/>
      <c r="C1" s="710"/>
      <c r="D1" s="710"/>
      <c r="E1" s="710"/>
    </row>
    <row r="2" spans="1:7">
      <c r="A2" s="710" t="s">
        <v>648</v>
      </c>
      <c r="B2" s="710"/>
      <c r="C2" s="710"/>
      <c r="D2" s="710"/>
      <c r="E2" s="710"/>
    </row>
    <row r="3" spans="1:7" ht="25.5" customHeight="1">
      <c r="A3" s="711" t="s">
        <v>649</v>
      </c>
      <c r="B3" s="711"/>
      <c r="C3" s="711"/>
      <c r="D3" s="711"/>
      <c r="E3" s="711"/>
    </row>
    <row r="4" spans="1:7" ht="12.75" customHeight="1">
      <c r="A4" s="704" t="s">
        <v>600</v>
      </c>
      <c r="B4" s="706" t="s">
        <v>95</v>
      </c>
      <c r="C4" s="609" t="s">
        <v>650</v>
      </c>
      <c r="D4" s="712" t="s">
        <v>651</v>
      </c>
      <c r="E4" s="609" t="s">
        <v>652</v>
      </c>
    </row>
    <row r="5" spans="1:7">
      <c r="A5" s="705"/>
      <c r="B5" s="707"/>
      <c r="C5" s="609"/>
      <c r="D5" s="712"/>
      <c r="E5" s="609"/>
      <c r="G5" s="433"/>
    </row>
    <row r="6" spans="1:7">
      <c r="A6" s="417" t="s">
        <v>328</v>
      </c>
      <c r="B6" s="418" t="s">
        <v>640</v>
      </c>
      <c r="C6" s="419"/>
      <c r="D6" s="419"/>
      <c r="E6" s="419"/>
    </row>
    <row r="7" spans="1:7">
      <c r="A7" s="420">
        <v>1</v>
      </c>
      <c r="B7" s="421" t="s">
        <v>149</v>
      </c>
      <c r="C7" s="429">
        <v>0</v>
      </c>
      <c r="D7" s="429">
        <v>0</v>
      </c>
      <c r="E7" s="429">
        <v>0</v>
      </c>
    </row>
    <row r="8" spans="1:7">
      <c r="A8" s="420">
        <v>2</v>
      </c>
      <c r="B8" s="421" t="s">
        <v>150</v>
      </c>
      <c r="C8" s="429">
        <v>0</v>
      </c>
      <c r="D8" s="429">
        <v>0</v>
      </c>
      <c r="E8" s="429">
        <v>235</v>
      </c>
    </row>
    <row r="9" spans="1:7">
      <c r="A9" s="420">
        <v>3</v>
      </c>
      <c r="B9" s="421" t="s">
        <v>163</v>
      </c>
      <c r="C9" s="429">
        <v>3086</v>
      </c>
      <c r="D9" s="429">
        <v>7636</v>
      </c>
      <c r="E9" s="429">
        <v>2932</v>
      </c>
    </row>
    <row r="10" spans="1:7">
      <c r="A10" s="420">
        <v>4</v>
      </c>
      <c r="B10" s="421" t="s">
        <v>187</v>
      </c>
      <c r="C10" s="429">
        <v>0</v>
      </c>
      <c r="D10" s="429">
        <v>0</v>
      </c>
      <c r="E10" s="429">
        <v>0</v>
      </c>
    </row>
    <row r="11" spans="1:7">
      <c r="A11" s="420">
        <v>5</v>
      </c>
      <c r="B11" s="421" t="s">
        <v>188</v>
      </c>
      <c r="C11" s="429">
        <v>2951</v>
      </c>
      <c r="D11" s="429">
        <v>1373</v>
      </c>
      <c r="E11" s="429">
        <v>0</v>
      </c>
    </row>
    <row r="12" spans="1:7">
      <c r="A12" s="420">
        <v>6</v>
      </c>
      <c r="B12" s="421" t="s">
        <v>189</v>
      </c>
      <c r="C12" s="429">
        <v>0</v>
      </c>
      <c r="D12" s="429">
        <v>0</v>
      </c>
      <c r="E12" s="429">
        <v>0</v>
      </c>
    </row>
    <row r="13" spans="1:7">
      <c r="A13" s="420">
        <v>7</v>
      </c>
      <c r="B13" s="421" t="s">
        <v>165</v>
      </c>
      <c r="C13" s="429">
        <v>352</v>
      </c>
      <c r="D13" s="429">
        <v>386</v>
      </c>
      <c r="E13" s="429">
        <v>462</v>
      </c>
    </row>
    <row r="14" spans="1:7">
      <c r="A14" s="425"/>
      <c r="B14" s="418" t="s">
        <v>615</v>
      </c>
      <c r="C14" s="425">
        <v>6389</v>
      </c>
      <c r="D14" s="425">
        <v>9395</v>
      </c>
      <c r="E14" s="425">
        <v>3629</v>
      </c>
    </row>
    <row r="15" spans="1:7">
      <c r="A15" s="417" t="s">
        <v>616</v>
      </c>
      <c r="B15" s="418" t="s">
        <v>617</v>
      </c>
      <c r="C15" s="429"/>
      <c r="D15" s="429"/>
      <c r="E15" s="429"/>
    </row>
    <row r="16" spans="1:7" ht="15.75">
      <c r="A16" s="405">
        <v>1</v>
      </c>
      <c r="B16" s="406" t="s">
        <v>145</v>
      </c>
      <c r="C16" s="429">
        <v>0</v>
      </c>
      <c r="D16" s="429">
        <v>0</v>
      </c>
      <c r="E16" s="429">
        <v>0</v>
      </c>
    </row>
    <row r="17" spans="1:5" ht="15.75">
      <c r="A17" s="405">
        <v>2</v>
      </c>
      <c r="B17" s="406" t="s">
        <v>146</v>
      </c>
      <c r="C17" s="429">
        <v>0</v>
      </c>
      <c r="D17" s="429">
        <v>0</v>
      </c>
      <c r="E17" s="429">
        <v>0</v>
      </c>
    </row>
    <row r="18" spans="1:5" ht="15.75">
      <c r="A18" s="405">
        <v>3</v>
      </c>
      <c r="B18" s="406" t="s">
        <v>181</v>
      </c>
      <c r="C18" s="429">
        <v>0</v>
      </c>
      <c r="D18" s="429">
        <v>0</v>
      </c>
      <c r="E18" s="429">
        <v>0</v>
      </c>
    </row>
    <row r="19" spans="1:5" ht="15.75">
      <c r="A19" s="413">
        <v>4</v>
      </c>
      <c r="B19" s="409" t="s">
        <v>182</v>
      </c>
      <c r="C19" s="429">
        <v>0</v>
      </c>
      <c r="D19" s="429">
        <v>0</v>
      </c>
      <c r="E19" s="429">
        <v>0</v>
      </c>
    </row>
    <row r="20" spans="1:5" ht="15.75">
      <c r="A20" s="413">
        <v>5</v>
      </c>
      <c r="B20" s="409" t="s">
        <v>183</v>
      </c>
      <c r="C20" s="429">
        <v>0</v>
      </c>
      <c r="D20" s="429">
        <v>0</v>
      </c>
      <c r="E20" s="429">
        <v>0</v>
      </c>
    </row>
    <row r="21" spans="1:5" ht="15.75">
      <c r="A21" s="405">
        <v>6</v>
      </c>
      <c r="B21" s="406" t="s">
        <v>184</v>
      </c>
      <c r="C21" s="429">
        <v>0</v>
      </c>
      <c r="D21" s="429">
        <v>0</v>
      </c>
      <c r="E21" s="429">
        <v>0</v>
      </c>
    </row>
    <row r="22" spans="1:5" ht="15.75">
      <c r="A22" s="413">
        <v>7</v>
      </c>
      <c r="B22" s="409" t="s">
        <v>258</v>
      </c>
      <c r="C22" s="429">
        <v>0</v>
      </c>
      <c r="D22" s="429">
        <v>0</v>
      </c>
      <c r="E22" s="429">
        <v>0</v>
      </c>
    </row>
    <row r="23" spans="1:5" ht="15.75">
      <c r="A23" s="413">
        <v>8</v>
      </c>
      <c r="B23" s="409" t="s">
        <v>153</v>
      </c>
      <c r="C23" s="429">
        <v>0</v>
      </c>
      <c r="D23" s="429">
        <v>0</v>
      </c>
      <c r="E23" s="429">
        <v>0</v>
      </c>
    </row>
    <row r="24" spans="1:5" ht="15.75">
      <c r="A24" s="413">
        <v>9</v>
      </c>
      <c r="B24" s="409" t="s">
        <v>185</v>
      </c>
      <c r="C24" s="429">
        <v>0</v>
      </c>
      <c r="D24" s="429">
        <v>0</v>
      </c>
      <c r="E24" s="429">
        <v>0</v>
      </c>
    </row>
    <row r="25" spans="1:5" ht="15.75">
      <c r="A25" s="413">
        <v>10</v>
      </c>
      <c r="B25" s="409" t="s">
        <v>264</v>
      </c>
      <c r="C25" s="429">
        <v>0</v>
      </c>
      <c r="D25" s="429">
        <v>0</v>
      </c>
      <c r="E25" s="429">
        <v>0</v>
      </c>
    </row>
    <row r="26" spans="1:5" ht="15.75">
      <c r="A26" s="413">
        <v>11</v>
      </c>
      <c r="B26" s="409" t="s">
        <v>186</v>
      </c>
      <c r="C26" s="429">
        <v>0</v>
      </c>
      <c r="D26" s="429">
        <v>0</v>
      </c>
      <c r="E26" s="429">
        <v>0</v>
      </c>
    </row>
    <row r="27" spans="1:5" ht="15.75">
      <c r="A27" s="413">
        <v>12</v>
      </c>
      <c r="B27" s="409" t="s">
        <v>335</v>
      </c>
      <c r="C27" s="429">
        <v>0</v>
      </c>
      <c r="D27" s="429">
        <v>0</v>
      </c>
      <c r="E27" s="429">
        <v>0</v>
      </c>
    </row>
    <row r="28" spans="1:5" ht="15.75">
      <c r="A28" s="413">
        <v>13</v>
      </c>
      <c r="B28" s="409" t="s">
        <v>336</v>
      </c>
      <c r="C28" s="429">
        <v>0</v>
      </c>
      <c r="D28" s="429">
        <v>0</v>
      </c>
      <c r="E28" s="429">
        <v>0</v>
      </c>
    </row>
    <row r="29" spans="1:5" ht="15.75">
      <c r="A29" s="413">
        <v>14</v>
      </c>
      <c r="B29" s="409" t="s">
        <v>337</v>
      </c>
      <c r="C29" s="429">
        <v>0</v>
      </c>
      <c r="D29" s="429">
        <v>0</v>
      </c>
      <c r="E29" s="429">
        <v>0</v>
      </c>
    </row>
    <row r="30" spans="1:5" ht="15.75">
      <c r="A30" s="413">
        <v>17</v>
      </c>
      <c r="B30" s="409" t="s">
        <v>338</v>
      </c>
      <c r="C30" s="429">
        <v>0</v>
      </c>
      <c r="D30" s="429">
        <v>0</v>
      </c>
      <c r="E30" s="429">
        <v>0</v>
      </c>
    </row>
    <row r="31" spans="1:5" ht="15.75">
      <c r="A31" s="413">
        <v>18</v>
      </c>
      <c r="B31" s="409" t="s">
        <v>190</v>
      </c>
      <c r="C31" s="429">
        <v>0</v>
      </c>
      <c r="D31" s="429">
        <v>0</v>
      </c>
      <c r="E31" s="429">
        <v>0</v>
      </c>
    </row>
    <row r="32" spans="1:5" ht="15.75">
      <c r="A32" s="413">
        <v>19</v>
      </c>
      <c r="B32" s="409" t="s">
        <v>191</v>
      </c>
      <c r="C32" s="429">
        <v>0</v>
      </c>
      <c r="D32" s="429">
        <v>0</v>
      </c>
      <c r="E32" s="429">
        <v>2100</v>
      </c>
    </row>
    <row r="33" spans="1:5" ht="15.75">
      <c r="A33" s="413">
        <v>20</v>
      </c>
      <c r="B33" s="409" t="s">
        <v>339</v>
      </c>
      <c r="C33" s="429">
        <v>0</v>
      </c>
      <c r="D33" s="429">
        <v>0</v>
      </c>
      <c r="E33" s="429">
        <v>0</v>
      </c>
    </row>
    <row r="34" spans="1:5" ht="15.75">
      <c r="A34" s="402"/>
      <c r="B34" s="403" t="s">
        <v>341</v>
      </c>
      <c r="C34" s="425">
        <v>0</v>
      </c>
      <c r="D34" s="425">
        <v>0</v>
      </c>
      <c r="E34" s="425">
        <v>2100</v>
      </c>
    </row>
    <row r="35" spans="1:5">
      <c r="A35" s="417" t="s">
        <v>346</v>
      </c>
      <c r="B35" s="418" t="s">
        <v>224</v>
      </c>
      <c r="C35" s="429"/>
      <c r="D35" s="429"/>
      <c r="E35" s="429"/>
    </row>
    <row r="36" spans="1:5">
      <c r="A36" s="420">
        <v>1</v>
      </c>
      <c r="B36" s="421" t="s">
        <v>202</v>
      </c>
      <c r="C36" s="429">
        <v>0</v>
      </c>
      <c r="D36" s="429">
        <v>0</v>
      </c>
      <c r="E36" s="429">
        <v>0</v>
      </c>
    </row>
    <row r="37" spans="1:5">
      <c r="A37" s="420">
        <v>2</v>
      </c>
      <c r="B37" s="421" t="s">
        <v>621</v>
      </c>
      <c r="C37" s="429">
        <v>0</v>
      </c>
      <c r="D37" s="429">
        <v>0</v>
      </c>
      <c r="E37" s="429">
        <v>0</v>
      </c>
    </row>
    <row r="38" spans="1:5">
      <c r="A38" s="420">
        <v>3</v>
      </c>
      <c r="B38" s="421" t="s">
        <v>653</v>
      </c>
      <c r="C38" s="429">
        <v>0</v>
      </c>
      <c r="D38" s="429">
        <v>0</v>
      </c>
      <c r="E38" s="429">
        <v>0</v>
      </c>
    </row>
    <row r="39" spans="1:5">
      <c r="A39" s="429"/>
      <c r="B39" s="418" t="s">
        <v>437</v>
      </c>
      <c r="C39" s="425">
        <v>0</v>
      </c>
      <c r="D39" s="425">
        <v>0</v>
      </c>
      <c r="E39" s="425">
        <v>0</v>
      </c>
    </row>
    <row r="40" spans="1:5">
      <c r="A40" s="417" t="s">
        <v>361</v>
      </c>
      <c r="B40" s="418" t="s">
        <v>362</v>
      </c>
      <c r="C40" s="429"/>
      <c r="D40" s="429"/>
      <c r="E40" s="434"/>
    </row>
    <row r="41" spans="1:5" ht="15.75">
      <c r="A41" s="420"/>
      <c r="B41" s="390"/>
      <c r="C41" s="429"/>
      <c r="D41" s="429"/>
      <c r="E41" s="434"/>
    </row>
    <row r="42" spans="1:5">
      <c r="A42" s="420">
        <v>1</v>
      </c>
      <c r="B42" s="421" t="s">
        <v>438</v>
      </c>
      <c r="C42" s="429">
        <v>0</v>
      </c>
      <c r="D42" s="429">
        <v>0</v>
      </c>
      <c r="E42" s="429">
        <v>0</v>
      </c>
    </row>
    <row r="43" spans="1:5">
      <c r="A43" s="420">
        <v>2</v>
      </c>
      <c r="B43" s="421" t="s">
        <v>643</v>
      </c>
      <c r="C43" s="429">
        <v>434</v>
      </c>
      <c r="D43" s="429">
        <v>653</v>
      </c>
      <c r="E43" s="429">
        <v>902</v>
      </c>
    </row>
    <row r="44" spans="1:5">
      <c r="A44" s="420">
        <v>3</v>
      </c>
      <c r="B44" s="421" t="s">
        <v>366</v>
      </c>
      <c r="C44" s="429">
        <v>55</v>
      </c>
      <c r="D44" s="429">
        <v>616</v>
      </c>
      <c r="E44" s="429">
        <v>0</v>
      </c>
    </row>
    <row r="45" spans="1:5">
      <c r="A45" s="425"/>
      <c r="B45" s="418" t="s">
        <v>367</v>
      </c>
      <c r="C45" s="425">
        <v>489</v>
      </c>
      <c r="D45" s="425">
        <v>1269</v>
      </c>
      <c r="E45" s="425">
        <v>902</v>
      </c>
    </row>
    <row r="46" spans="1:5">
      <c r="A46" s="700" t="s">
        <v>645</v>
      </c>
      <c r="B46" s="701"/>
      <c r="C46" s="425">
        <v>6878</v>
      </c>
      <c r="D46" s="425">
        <v>10664</v>
      </c>
      <c r="E46" s="425">
        <v>6631</v>
      </c>
    </row>
    <row r="47" spans="1:5">
      <c r="A47" s="425"/>
      <c r="B47" s="418" t="s">
        <v>625</v>
      </c>
      <c r="C47" s="429"/>
      <c r="D47" s="429"/>
      <c r="E47" s="429"/>
    </row>
    <row r="48" spans="1:5">
      <c r="A48" s="420">
        <v>1</v>
      </c>
      <c r="B48" s="421" t="s">
        <v>372</v>
      </c>
      <c r="C48" s="429">
        <v>0</v>
      </c>
      <c r="D48" s="429">
        <v>0</v>
      </c>
      <c r="E48" s="429">
        <v>0</v>
      </c>
    </row>
    <row r="49" spans="1:5">
      <c r="A49" s="420">
        <v>2</v>
      </c>
      <c r="B49" s="421" t="s">
        <v>654</v>
      </c>
      <c r="C49" s="429">
        <v>0</v>
      </c>
      <c r="D49" s="429">
        <v>0</v>
      </c>
      <c r="E49" s="429">
        <v>0</v>
      </c>
    </row>
    <row r="50" spans="1:5">
      <c r="A50" s="420"/>
      <c r="B50" s="421"/>
      <c r="C50" s="429">
        <v>0</v>
      </c>
      <c r="D50" s="429">
        <v>0</v>
      </c>
      <c r="E50" s="429">
        <v>0</v>
      </c>
    </row>
    <row r="51" spans="1:5">
      <c r="A51" s="425"/>
      <c r="B51" s="418" t="s">
        <v>375</v>
      </c>
      <c r="C51" s="425">
        <v>0</v>
      </c>
      <c r="D51" s="425">
        <v>0</v>
      </c>
      <c r="E51" s="425">
        <v>0</v>
      </c>
    </row>
    <row r="52" spans="1:5" ht="17.25" customHeight="1">
      <c r="A52" s="425"/>
      <c r="B52" s="418" t="s">
        <v>308</v>
      </c>
      <c r="C52" s="425">
        <v>6878</v>
      </c>
      <c r="D52" s="425">
        <v>10664</v>
      </c>
      <c r="E52" s="425">
        <v>6631</v>
      </c>
    </row>
    <row r="53" spans="1:5" ht="12.75" hidden="1" customHeight="1">
      <c r="A53" s="420">
        <v>8</v>
      </c>
      <c r="B53" s="421" t="s">
        <v>351</v>
      </c>
      <c r="C53" s="429" t="e">
        <v>#REF!</v>
      </c>
      <c r="D53" s="429" t="e">
        <v>#REF!</v>
      </c>
      <c r="E53" s="429" t="e">
        <v>#REF!</v>
      </c>
    </row>
    <row r="54" spans="1:5" ht="12.75" hidden="1" customHeight="1">
      <c r="A54" s="420">
        <v>9</v>
      </c>
      <c r="B54" s="421" t="s">
        <v>262</v>
      </c>
      <c r="C54" s="429" t="e">
        <v>#REF!</v>
      </c>
      <c r="D54" s="429" t="e">
        <v>#REF!</v>
      </c>
      <c r="E54" s="429" t="e">
        <v>#REF!</v>
      </c>
    </row>
    <row r="55" spans="1:5" ht="12.75" hidden="1" customHeight="1">
      <c r="A55" s="420">
        <v>10</v>
      </c>
      <c r="B55" s="421" t="s">
        <v>352</v>
      </c>
      <c r="C55" s="429">
        <v>0</v>
      </c>
      <c r="D55" s="429">
        <v>0</v>
      </c>
      <c r="E55" s="429">
        <v>0</v>
      </c>
    </row>
    <row r="56" spans="1:5" ht="12.75" hidden="1" customHeight="1">
      <c r="A56" s="420">
        <v>11</v>
      </c>
      <c r="B56" s="421" t="s">
        <v>655</v>
      </c>
      <c r="C56" s="429">
        <v>0</v>
      </c>
      <c r="D56" s="429">
        <v>0</v>
      </c>
      <c r="E56" s="429">
        <v>0</v>
      </c>
    </row>
    <row r="57" spans="1:5" ht="12.75" hidden="1" customHeight="1">
      <c r="A57" s="420">
        <v>12</v>
      </c>
      <c r="B57" s="421" t="s">
        <v>203</v>
      </c>
      <c r="C57" s="429">
        <v>0</v>
      </c>
      <c r="D57" s="429">
        <v>0</v>
      </c>
      <c r="E57" s="429">
        <v>0</v>
      </c>
    </row>
    <row r="58" spans="1:5" ht="12.75" hidden="1" customHeight="1">
      <c r="A58" s="420">
        <v>13</v>
      </c>
      <c r="B58" s="421" t="s">
        <v>656</v>
      </c>
      <c r="C58" s="429">
        <v>0</v>
      </c>
      <c r="D58" s="429">
        <v>0</v>
      </c>
      <c r="E58" s="429">
        <v>0</v>
      </c>
    </row>
    <row r="59" spans="1:5" ht="12.75" hidden="1" customHeight="1">
      <c r="A59" s="420">
        <v>14</v>
      </c>
      <c r="B59" s="421" t="s">
        <v>353</v>
      </c>
      <c r="C59" s="429">
        <v>0</v>
      </c>
      <c r="D59" s="429">
        <v>0</v>
      </c>
      <c r="E59" s="429">
        <v>0</v>
      </c>
    </row>
    <row r="60" spans="1:5" ht="12.75" hidden="1" customHeight="1">
      <c r="A60" s="420">
        <v>15</v>
      </c>
      <c r="B60" s="421" t="s">
        <v>354</v>
      </c>
      <c r="C60" s="429">
        <v>0</v>
      </c>
      <c r="D60" s="429">
        <v>0</v>
      </c>
      <c r="E60" s="429">
        <v>0</v>
      </c>
    </row>
    <row r="61" spans="1:5" ht="12.75" hidden="1" customHeight="1">
      <c r="A61" s="420">
        <v>16</v>
      </c>
      <c r="B61" s="435" t="s">
        <v>657</v>
      </c>
      <c r="C61" s="429">
        <v>0</v>
      </c>
      <c r="D61" s="429">
        <v>0</v>
      </c>
      <c r="E61" s="429">
        <v>0</v>
      </c>
    </row>
    <row r="62" spans="1:5" ht="12.75" hidden="1" customHeight="1">
      <c r="A62" s="425"/>
      <c r="B62" s="418" t="s">
        <v>658</v>
      </c>
      <c r="C62" s="429">
        <v>0</v>
      </c>
      <c r="D62" s="429">
        <v>0</v>
      </c>
      <c r="E62" s="429">
        <v>0</v>
      </c>
    </row>
    <row r="63" spans="1:5" hidden="1">
      <c r="A63" s="420">
        <v>11</v>
      </c>
      <c r="B63" s="421" t="s">
        <v>655</v>
      </c>
      <c r="C63" s="429">
        <v>0</v>
      </c>
      <c r="D63" s="429">
        <v>0</v>
      </c>
      <c r="E63" s="429">
        <v>0</v>
      </c>
    </row>
    <row r="64" spans="1:5" hidden="1">
      <c r="A64" s="420">
        <v>12</v>
      </c>
      <c r="B64" s="421" t="s">
        <v>203</v>
      </c>
      <c r="C64" s="429">
        <v>0</v>
      </c>
      <c r="D64" s="429">
        <v>0</v>
      </c>
      <c r="E64" s="429">
        <v>0</v>
      </c>
    </row>
    <row r="65" spans="1:5" hidden="1">
      <c r="A65" s="420">
        <v>13</v>
      </c>
      <c r="B65" s="421" t="s">
        <v>656</v>
      </c>
      <c r="C65" s="429">
        <v>0</v>
      </c>
      <c r="D65" s="429">
        <v>0</v>
      </c>
      <c r="E65" s="429">
        <v>0</v>
      </c>
    </row>
    <row r="66" spans="1:5" hidden="1">
      <c r="A66" s="420">
        <v>14</v>
      </c>
      <c r="B66" s="421" t="s">
        <v>353</v>
      </c>
      <c r="C66" s="429">
        <v>0</v>
      </c>
      <c r="D66" s="429">
        <v>0</v>
      </c>
      <c r="E66" s="429">
        <v>0</v>
      </c>
    </row>
    <row r="67" spans="1:5" hidden="1">
      <c r="A67" s="420">
        <v>15</v>
      </c>
      <c r="B67" s="421" t="s">
        <v>354</v>
      </c>
      <c r="C67" s="429">
        <v>0</v>
      </c>
      <c r="D67" s="429">
        <v>0</v>
      </c>
      <c r="E67" s="429">
        <v>0</v>
      </c>
    </row>
    <row r="68" spans="1:5" hidden="1">
      <c r="A68" s="420">
        <v>16</v>
      </c>
      <c r="B68" s="435" t="s">
        <v>657</v>
      </c>
      <c r="C68" s="429" t="e">
        <v>#REF!</v>
      </c>
      <c r="D68" s="429" t="e">
        <v>#REF!</v>
      </c>
      <c r="E68" s="429" t="e">
        <v>#REF!</v>
      </c>
    </row>
  </sheetData>
  <mergeCells count="9">
    <mergeCell ref="A46:B46"/>
    <mergeCell ref="A1:E1"/>
    <mergeCell ref="A2:E2"/>
    <mergeCell ref="A3:E3"/>
    <mergeCell ref="A4:A5"/>
    <mergeCell ref="B4:B5"/>
    <mergeCell ref="C4:C5"/>
    <mergeCell ref="D4:D5"/>
    <mergeCell ref="E4:E5"/>
  </mergeCells>
  <pageMargins left="0.7" right="0.7" top="0.75" bottom="0.75" header="0.3" footer="0.3"/>
</worksheet>
</file>

<file path=xl/worksheets/sheet27.xml><?xml version="1.0" encoding="utf-8"?>
<worksheet xmlns="http://schemas.openxmlformats.org/spreadsheetml/2006/main" xmlns:r="http://schemas.openxmlformats.org/officeDocument/2006/relationships">
  <dimension ref="A1:K28"/>
  <sheetViews>
    <sheetView workbookViewId="0">
      <selection activeCell="H9" sqref="H9"/>
    </sheetView>
  </sheetViews>
  <sheetFormatPr defaultRowHeight="15"/>
  <cols>
    <col min="1" max="1" width="5.42578125" style="438" customWidth="1"/>
    <col min="2" max="2" width="11.85546875" style="438" customWidth="1"/>
    <col min="3" max="3" width="31.7109375" style="438" customWidth="1"/>
    <col min="4" max="4" width="16" style="438" customWidth="1"/>
    <col min="5" max="5" width="20.140625" style="438" customWidth="1"/>
    <col min="6" max="256" width="9.140625" style="438"/>
    <col min="257" max="257" width="5.42578125" style="438" customWidth="1"/>
    <col min="258" max="258" width="11.85546875" style="438" customWidth="1"/>
    <col min="259" max="259" width="31.7109375" style="438" customWidth="1"/>
    <col min="260" max="260" width="16" style="438" customWidth="1"/>
    <col min="261" max="261" width="20.140625" style="438" customWidth="1"/>
    <col min="262" max="512" width="9.140625" style="438"/>
    <col min="513" max="513" width="5.42578125" style="438" customWidth="1"/>
    <col min="514" max="514" width="11.85546875" style="438" customWidth="1"/>
    <col min="515" max="515" width="31.7109375" style="438" customWidth="1"/>
    <col min="516" max="516" width="16" style="438" customWidth="1"/>
    <col min="517" max="517" width="20.140625" style="438" customWidth="1"/>
    <col min="518" max="768" width="9.140625" style="438"/>
    <col min="769" max="769" width="5.42578125" style="438" customWidth="1"/>
    <col min="770" max="770" width="11.85546875" style="438" customWidth="1"/>
    <col min="771" max="771" width="31.7109375" style="438" customWidth="1"/>
    <col min="772" max="772" width="16" style="438" customWidth="1"/>
    <col min="773" max="773" width="20.140625" style="438" customWidth="1"/>
    <col min="774" max="1024" width="9.140625" style="438"/>
    <col min="1025" max="1025" width="5.42578125" style="438" customWidth="1"/>
    <col min="1026" max="1026" width="11.85546875" style="438" customWidth="1"/>
    <col min="1027" max="1027" width="31.7109375" style="438" customWidth="1"/>
    <col min="1028" max="1028" width="16" style="438" customWidth="1"/>
    <col min="1029" max="1029" width="20.140625" style="438" customWidth="1"/>
    <col min="1030" max="1280" width="9.140625" style="438"/>
    <col min="1281" max="1281" width="5.42578125" style="438" customWidth="1"/>
    <col min="1282" max="1282" width="11.85546875" style="438" customWidth="1"/>
    <col min="1283" max="1283" width="31.7109375" style="438" customWidth="1"/>
    <col min="1284" max="1284" width="16" style="438" customWidth="1"/>
    <col min="1285" max="1285" width="20.140625" style="438" customWidth="1"/>
    <col min="1286" max="1536" width="9.140625" style="438"/>
    <col min="1537" max="1537" width="5.42578125" style="438" customWidth="1"/>
    <col min="1538" max="1538" width="11.85546875" style="438" customWidth="1"/>
    <col min="1539" max="1539" width="31.7109375" style="438" customWidth="1"/>
    <col min="1540" max="1540" width="16" style="438" customWidth="1"/>
    <col min="1541" max="1541" width="20.140625" style="438" customWidth="1"/>
    <col min="1542" max="1792" width="9.140625" style="438"/>
    <col min="1793" max="1793" width="5.42578125" style="438" customWidth="1"/>
    <col min="1794" max="1794" width="11.85546875" style="438" customWidth="1"/>
    <col min="1795" max="1795" width="31.7109375" style="438" customWidth="1"/>
    <col min="1796" max="1796" width="16" style="438" customWidth="1"/>
    <col min="1797" max="1797" width="20.140625" style="438" customWidth="1"/>
    <col min="1798" max="2048" width="9.140625" style="438"/>
    <col min="2049" max="2049" width="5.42578125" style="438" customWidth="1"/>
    <col min="2050" max="2050" width="11.85546875" style="438" customWidth="1"/>
    <col min="2051" max="2051" width="31.7109375" style="438" customWidth="1"/>
    <col min="2052" max="2052" width="16" style="438" customWidth="1"/>
    <col min="2053" max="2053" width="20.140625" style="438" customWidth="1"/>
    <col min="2054" max="2304" width="9.140625" style="438"/>
    <col min="2305" max="2305" width="5.42578125" style="438" customWidth="1"/>
    <col min="2306" max="2306" width="11.85546875" style="438" customWidth="1"/>
    <col min="2307" max="2307" width="31.7109375" style="438" customWidth="1"/>
    <col min="2308" max="2308" width="16" style="438" customWidth="1"/>
    <col min="2309" max="2309" width="20.140625" style="438" customWidth="1"/>
    <col min="2310" max="2560" width="9.140625" style="438"/>
    <col min="2561" max="2561" width="5.42578125" style="438" customWidth="1"/>
    <col min="2562" max="2562" width="11.85546875" style="438" customWidth="1"/>
    <col min="2563" max="2563" width="31.7109375" style="438" customWidth="1"/>
    <col min="2564" max="2564" width="16" style="438" customWidth="1"/>
    <col min="2565" max="2565" width="20.140625" style="438" customWidth="1"/>
    <col min="2566" max="2816" width="9.140625" style="438"/>
    <col min="2817" max="2817" width="5.42578125" style="438" customWidth="1"/>
    <col min="2818" max="2818" width="11.85546875" style="438" customWidth="1"/>
    <col min="2819" max="2819" width="31.7109375" style="438" customWidth="1"/>
    <col min="2820" max="2820" width="16" style="438" customWidth="1"/>
    <col min="2821" max="2821" width="20.140625" style="438" customWidth="1"/>
    <col min="2822" max="3072" width="9.140625" style="438"/>
    <col min="3073" max="3073" width="5.42578125" style="438" customWidth="1"/>
    <col min="3074" max="3074" width="11.85546875" style="438" customWidth="1"/>
    <col min="3075" max="3075" width="31.7109375" style="438" customWidth="1"/>
    <col min="3076" max="3076" width="16" style="438" customWidth="1"/>
    <col min="3077" max="3077" width="20.140625" style="438" customWidth="1"/>
    <col min="3078" max="3328" width="9.140625" style="438"/>
    <col min="3329" max="3329" width="5.42578125" style="438" customWidth="1"/>
    <col min="3330" max="3330" width="11.85546875" style="438" customWidth="1"/>
    <col min="3331" max="3331" width="31.7109375" style="438" customWidth="1"/>
    <col min="3332" max="3332" width="16" style="438" customWidth="1"/>
    <col min="3333" max="3333" width="20.140625" style="438" customWidth="1"/>
    <col min="3334" max="3584" width="9.140625" style="438"/>
    <col min="3585" max="3585" width="5.42578125" style="438" customWidth="1"/>
    <col min="3586" max="3586" width="11.85546875" style="438" customWidth="1"/>
    <col min="3587" max="3587" width="31.7109375" style="438" customWidth="1"/>
    <col min="3588" max="3588" width="16" style="438" customWidth="1"/>
    <col min="3589" max="3589" width="20.140625" style="438" customWidth="1"/>
    <col min="3590" max="3840" width="9.140625" style="438"/>
    <col min="3841" max="3841" width="5.42578125" style="438" customWidth="1"/>
    <col min="3842" max="3842" width="11.85546875" style="438" customWidth="1"/>
    <col min="3843" max="3843" width="31.7109375" style="438" customWidth="1"/>
    <col min="3844" max="3844" width="16" style="438" customWidth="1"/>
    <col min="3845" max="3845" width="20.140625" style="438" customWidth="1"/>
    <col min="3846" max="4096" width="9.140625" style="438"/>
    <col min="4097" max="4097" width="5.42578125" style="438" customWidth="1"/>
    <col min="4098" max="4098" width="11.85546875" style="438" customWidth="1"/>
    <col min="4099" max="4099" width="31.7109375" style="438" customWidth="1"/>
    <col min="4100" max="4100" width="16" style="438" customWidth="1"/>
    <col min="4101" max="4101" width="20.140625" style="438" customWidth="1"/>
    <col min="4102" max="4352" width="9.140625" style="438"/>
    <col min="4353" max="4353" width="5.42578125" style="438" customWidth="1"/>
    <col min="4354" max="4354" width="11.85546875" style="438" customWidth="1"/>
    <col min="4355" max="4355" width="31.7109375" style="438" customWidth="1"/>
    <col min="4356" max="4356" width="16" style="438" customWidth="1"/>
    <col min="4357" max="4357" width="20.140625" style="438" customWidth="1"/>
    <col min="4358" max="4608" width="9.140625" style="438"/>
    <col min="4609" max="4609" width="5.42578125" style="438" customWidth="1"/>
    <col min="4610" max="4610" width="11.85546875" style="438" customWidth="1"/>
    <col min="4611" max="4611" width="31.7109375" style="438" customWidth="1"/>
    <col min="4612" max="4612" width="16" style="438" customWidth="1"/>
    <col min="4613" max="4613" width="20.140625" style="438" customWidth="1"/>
    <col min="4614" max="4864" width="9.140625" style="438"/>
    <col min="4865" max="4865" width="5.42578125" style="438" customWidth="1"/>
    <col min="4866" max="4866" width="11.85546875" style="438" customWidth="1"/>
    <col min="4867" max="4867" width="31.7109375" style="438" customWidth="1"/>
    <col min="4868" max="4868" width="16" style="438" customWidth="1"/>
    <col min="4869" max="4869" width="20.140625" style="438" customWidth="1"/>
    <col min="4870" max="5120" width="9.140625" style="438"/>
    <col min="5121" max="5121" width="5.42578125" style="438" customWidth="1"/>
    <col min="5122" max="5122" width="11.85546875" style="438" customWidth="1"/>
    <col min="5123" max="5123" width="31.7109375" style="438" customWidth="1"/>
    <col min="5124" max="5124" width="16" style="438" customWidth="1"/>
    <col min="5125" max="5125" width="20.140625" style="438" customWidth="1"/>
    <col min="5126" max="5376" width="9.140625" style="438"/>
    <col min="5377" max="5377" width="5.42578125" style="438" customWidth="1"/>
    <col min="5378" max="5378" width="11.85546875" style="438" customWidth="1"/>
    <col min="5379" max="5379" width="31.7109375" style="438" customWidth="1"/>
    <col min="5380" max="5380" width="16" style="438" customWidth="1"/>
    <col min="5381" max="5381" width="20.140625" style="438" customWidth="1"/>
    <col min="5382" max="5632" width="9.140625" style="438"/>
    <col min="5633" max="5633" width="5.42578125" style="438" customWidth="1"/>
    <col min="5634" max="5634" width="11.85546875" style="438" customWidth="1"/>
    <col min="5635" max="5635" width="31.7109375" style="438" customWidth="1"/>
    <col min="5636" max="5636" width="16" style="438" customWidth="1"/>
    <col min="5637" max="5637" width="20.140625" style="438" customWidth="1"/>
    <col min="5638" max="5888" width="9.140625" style="438"/>
    <col min="5889" max="5889" width="5.42578125" style="438" customWidth="1"/>
    <col min="5890" max="5890" width="11.85546875" style="438" customWidth="1"/>
    <col min="5891" max="5891" width="31.7109375" style="438" customWidth="1"/>
    <col min="5892" max="5892" width="16" style="438" customWidth="1"/>
    <col min="5893" max="5893" width="20.140625" style="438" customWidth="1"/>
    <col min="5894" max="6144" width="9.140625" style="438"/>
    <col min="6145" max="6145" width="5.42578125" style="438" customWidth="1"/>
    <col min="6146" max="6146" width="11.85546875" style="438" customWidth="1"/>
    <col min="6147" max="6147" width="31.7109375" style="438" customWidth="1"/>
    <col min="6148" max="6148" width="16" style="438" customWidth="1"/>
    <col min="6149" max="6149" width="20.140625" style="438" customWidth="1"/>
    <col min="6150" max="6400" width="9.140625" style="438"/>
    <col min="6401" max="6401" width="5.42578125" style="438" customWidth="1"/>
    <col min="6402" max="6402" width="11.85546875" style="438" customWidth="1"/>
    <col min="6403" max="6403" width="31.7109375" style="438" customWidth="1"/>
    <col min="6404" max="6404" width="16" style="438" customWidth="1"/>
    <col min="6405" max="6405" width="20.140625" style="438" customWidth="1"/>
    <col min="6406" max="6656" width="9.140625" style="438"/>
    <col min="6657" max="6657" width="5.42578125" style="438" customWidth="1"/>
    <col min="6658" max="6658" width="11.85546875" style="438" customWidth="1"/>
    <col min="6659" max="6659" width="31.7109375" style="438" customWidth="1"/>
    <col min="6660" max="6660" width="16" style="438" customWidth="1"/>
    <col min="6661" max="6661" width="20.140625" style="438" customWidth="1"/>
    <col min="6662" max="6912" width="9.140625" style="438"/>
    <col min="6913" max="6913" width="5.42578125" style="438" customWidth="1"/>
    <col min="6914" max="6914" width="11.85546875" style="438" customWidth="1"/>
    <col min="6915" max="6915" width="31.7109375" style="438" customWidth="1"/>
    <col min="6916" max="6916" width="16" style="438" customWidth="1"/>
    <col min="6917" max="6917" width="20.140625" style="438" customWidth="1"/>
    <col min="6918" max="7168" width="9.140625" style="438"/>
    <col min="7169" max="7169" width="5.42578125" style="438" customWidth="1"/>
    <col min="7170" max="7170" width="11.85546875" style="438" customWidth="1"/>
    <col min="7171" max="7171" width="31.7109375" style="438" customWidth="1"/>
    <col min="7172" max="7172" width="16" style="438" customWidth="1"/>
    <col min="7173" max="7173" width="20.140625" style="438" customWidth="1"/>
    <col min="7174" max="7424" width="9.140625" style="438"/>
    <col min="7425" max="7425" width="5.42578125" style="438" customWidth="1"/>
    <col min="7426" max="7426" width="11.85546875" style="438" customWidth="1"/>
    <col min="7427" max="7427" width="31.7109375" style="438" customWidth="1"/>
    <col min="7428" max="7428" width="16" style="438" customWidth="1"/>
    <col min="7429" max="7429" width="20.140625" style="438" customWidth="1"/>
    <col min="7430" max="7680" width="9.140625" style="438"/>
    <col min="7681" max="7681" width="5.42578125" style="438" customWidth="1"/>
    <col min="7682" max="7682" width="11.85546875" style="438" customWidth="1"/>
    <col min="7683" max="7683" width="31.7109375" style="438" customWidth="1"/>
    <col min="7684" max="7684" width="16" style="438" customWidth="1"/>
    <col min="7685" max="7685" width="20.140625" style="438" customWidth="1"/>
    <col min="7686" max="7936" width="9.140625" style="438"/>
    <col min="7937" max="7937" width="5.42578125" style="438" customWidth="1"/>
    <col min="7938" max="7938" width="11.85546875" style="438" customWidth="1"/>
    <col min="7939" max="7939" width="31.7109375" style="438" customWidth="1"/>
    <col min="7940" max="7940" width="16" style="438" customWidth="1"/>
    <col min="7941" max="7941" width="20.140625" style="438" customWidth="1"/>
    <col min="7942" max="8192" width="9.140625" style="438"/>
    <col min="8193" max="8193" width="5.42578125" style="438" customWidth="1"/>
    <col min="8194" max="8194" width="11.85546875" style="438" customWidth="1"/>
    <col min="8195" max="8195" width="31.7109375" style="438" customWidth="1"/>
    <col min="8196" max="8196" width="16" style="438" customWidth="1"/>
    <col min="8197" max="8197" width="20.140625" style="438" customWidth="1"/>
    <col min="8198" max="8448" width="9.140625" style="438"/>
    <col min="8449" max="8449" width="5.42578125" style="438" customWidth="1"/>
    <col min="8450" max="8450" width="11.85546875" style="438" customWidth="1"/>
    <col min="8451" max="8451" width="31.7109375" style="438" customWidth="1"/>
    <col min="8452" max="8452" width="16" style="438" customWidth="1"/>
    <col min="8453" max="8453" width="20.140625" style="438" customWidth="1"/>
    <col min="8454" max="8704" width="9.140625" style="438"/>
    <col min="8705" max="8705" width="5.42578125" style="438" customWidth="1"/>
    <col min="8706" max="8706" width="11.85546875" style="438" customWidth="1"/>
    <col min="8707" max="8707" width="31.7109375" style="438" customWidth="1"/>
    <col min="8708" max="8708" width="16" style="438" customWidth="1"/>
    <col min="8709" max="8709" width="20.140625" style="438" customWidth="1"/>
    <col min="8710" max="8960" width="9.140625" style="438"/>
    <col min="8961" max="8961" width="5.42578125" style="438" customWidth="1"/>
    <col min="8962" max="8962" width="11.85546875" style="438" customWidth="1"/>
    <col min="8963" max="8963" width="31.7109375" style="438" customWidth="1"/>
    <col min="8964" max="8964" width="16" style="438" customWidth="1"/>
    <col min="8965" max="8965" width="20.140625" style="438" customWidth="1"/>
    <col min="8966" max="9216" width="9.140625" style="438"/>
    <col min="9217" max="9217" width="5.42578125" style="438" customWidth="1"/>
    <col min="9218" max="9218" width="11.85546875" style="438" customWidth="1"/>
    <col min="9219" max="9219" width="31.7109375" style="438" customWidth="1"/>
    <col min="9220" max="9220" width="16" style="438" customWidth="1"/>
    <col min="9221" max="9221" width="20.140625" style="438" customWidth="1"/>
    <col min="9222" max="9472" width="9.140625" style="438"/>
    <col min="9473" max="9473" width="5.42578125" style="438" customWidth="1"/>
    <col min="9474" max="9474" width="11.85546875" style="438" customWidth="1"/>
    <col min="9475" max="9475" width="31.7109375" style="438" customWidth="1"/>
    <col min="9476" max="9476" width="16" style="438" customWidth="1"/>
    <col min="9477" max="9477" width="20.140625" style="438" customWidth="1"/>
    <col min="9478" max="9728" width="9.140625" style="438"/>
    <col min="9729" max="9729" width="5.42578125" style="438" customWidth="1"/>
    <col min="9730" max="9730" width="11.85546875" style="438" customWidth="1"/>
    <col min="9731" max="9731" width="31.7109375" style="438" customWidth="1"/>
    <col min="9732" max="9732" width="16" style="438" customWidth="1"/>
    <col min="9733" max="9733" width="20.140625" style="438" customWidth="1"/>
    <col min="9734" max="9984" width="9.140625" style="438"/>
    <col min="9985" max="9985" width="5.42578125" style="438" customWidth="1"/>
    <col min="9986" max="9986" width="11.85546875" style="438" customWidth="1"/>
    <col min="9987" max="9987" width="31.7109375" style="438" customWidth="1"/>
    <col min="9988" max="9988" width="16" style="438" customWidth="1"/>
    <col min="9989" max="9989" width="20.140625" style="438" customWidth="1"/>
    <col min="9990" max="10240" width="9.140625" style="438"/>
    <col min="10241" max="10241" width="5.42578125" style="438" customWidth="1"/>
    <col min="10242" max="10242" width="11.85546875" style="438" customWidth="1"/>
    <col min="10243" max="10243" width="31.7109375" style="438" customWidth="1"/>
    <col min="10244" max="10244" width="16" style="438" customWidth="1"/>
    <col min="10245" max="10245" width="20.140625" style="438" customWidth="1"/>
    <col min="10246" max="10496" width="9.140625" style="438"/>
    <col min="10497" max="10497" width="5.42578125" style="438" customWidth="1"/>
    <col min="10498" max="10498" width="11.85546875" style="438" customWidth="1"/>
    <col min="10499" max="10499" width="31.7109375" style="438" customWidth="1"/>
    <col min="10500" max="10500" width="16" style="438" customWidth="1"/>
    <col min="10501" max="10501" width="20.140625" style="438" customWidth="1"/>
    <col min="10502" max="10752" width="9.140625" style="438"/>
    <col min="10753" max="10753" width="5.42578125" style="438" customWidth="1"/>
    <col min="10754" max="10754" width="11.85546875" style="438" customWidth="1"/>
    <col min="10755" max="10755" width="31.7109375" style="438" customWidth="1"/>
    <col min="10756" max="10756" width="16" style="438" customWidth="1"/>
    <col min="10757" max="10757" width="20.140625" style="438" customWidth="1"/>
    <col min="10758" max="11008" width="9.140625" style="438"/>
    <col min="11009" max="11009" width="5.42578125" style="438" customWidth="1"/>
    <col min="11010" max="11010" width="11.85546875" style="438" customWidth="1"/>
    <col min="11011" max="11011" width="31.7109375" style="438" customWidth="1"/>
    <col min="11012" max="11012" width="16" style="438" customWidth="1"/>
    <col min="11013" max="11013" width="20.140625" style="438" customWidth="1"/>
    <col min="11014" max="11264" width="9.140625" style="438"/>
    <col min="11265" max="11265" width="5.42578125" style="438" customWidth="1"/>
    <col min="11266" max="11266" width="11.85546875" style="438" customWidth="1"/>
    <col min="11267" max="11267" width="31.7109375" style="438" customWidth="1"/>
    <col min="11268" max="11268" width="16" style="438" customWidth="1"/>
    <col min="11269" max="11269" width="20.140625" style="438" customWidth="1"/>
    <col min="11270" max="11520" width="9.140625" style="438"/>
    <col min="11521" max="11521" width="5.42578125" style="438" customWidth="1"/>
    <col min="11522" max="11522" width="11.85546875" style="438" customWidth="1"/>
    <col min="11523" max="11523" width="31.7109375" style="438" customWidth="1"/>
    <col min="11524" max="11524" width="16" style="438" customWidth="1"/>
    <col min="11525" max="11525" width="20.140625" style="438" customWidth="1"/>
    <col min="11526" max="11776" width="9.140625" style="438"/>
    <col min="11777" max="11777" width="5.42578125" style="438" customWidth="1"/>
    <col min="11778" max="11778" width="11.85546875" style="438" customWidth="1"/>
    <col min="11779" max="11779" width="31.7109375" style="438" customWidth="1"/>
    <col min="11780" max="11780" width="16" style="438" customWidth="1"/>
    <col min="11781" max="11781" width="20.140625" style="438" customWidth="1"/>
    <col min="11782" max="12032" width="9.140625" style="438"/>
    <col min="12033" max="12033" width="5.42578125" style="438" customWidth="1"/>
    <col min="12034" max="12034" width="11.85546875" style="438" customWidth="1"/>
    <col min="12035" max="12035" width="31.7109375" style="438" customWidth="1"/>
    <col min="12036" max="12036" width="16" style="438" customWidth="1"/>
    <col min="12037" max="12037" width="20.140625" style="438" customWidth="1"/>
    <col min="12038" max="12288" width="9.140625" style="438"/>
    <col min="12289" max="12289" width="5.42578125" style="438" customWidth="1"/>
    <col min="12290" max="12290" width="11.85546875" style="438" customWidth="1"/>
    <col min="12291" max="12291" width="31.7109375" style="438" customWidth="1"/>
    <col min="12292" max="12292" width="16" style="438" customWidth="1"/>
    <col min="12293" max="12293" width="20.140625" style="438" customWidth="1"/>
    <col min="12294" max="12544" width="9.140625" style="438"/>
    <col min="12545" max="12545" width="5.42578125" style="438" customWidth="1"/>
    <col min="12546" max="12546" width="11.85546875" style="438" customWidth="1"/>
    <col min="12547" max="12547" width="31.7109375" style="438" customWidth="1"/>
    <col min="12548" max="12548" width="16" style="438" customWidth="1"/>
    <col min="12549" max="12549" width="20.140625" style="438" customWidth="1"/>
    <col min="12550" max="12800" width="9.140625" style="438"/>
    <col min="12801" max="12801" width="5.42578125" style="438" customWidth="1"/>
    <col min="12802" max="12802" width="11.85546875" style="438" customWidth="1"/>
    <col min="12803" max="12803" width="31.7109375" style="438" customWidth="1"/>
    <col min="12804" max="12804" width="16" style="438" customWidth="1"/>
    <col min="12805" max="12805" width="20.140625" style="438" customWidth="1"/>
    <col min="12806" max="13056" width="9.140625" style="438"/>
    <col min="13057" max="13057" width="5.42578125" style="438" customWidth="1"/>
    <col min="13058" max="13058" width="11.85546875" style="438" customWidth="1"/>
    <col min="13059" max="13059" width="31.7109375" style="438" customWidth="1"/>
    <col min="13060" max="13060" width="16" style="438" customWidth="1"/>
    <col min="13061" max="13061" width="20.140625" style="438" customWidth="1"/>
    <col min="13062" max="13312" width="9.140625" style="438"/>
    <col min="13313" max="13313" width="5.42578125" style="438" customWidth="1"/>
    <col min="13314" max="13314" width="11.85546875" style="438" customWidth="1"/>
    <col min="13315" max="13315" width="31.7109375" style="438" customWidth="1"/>
    <col min="13316" max="13316" width="16" style="438" customWidth="1"/>
    <col min="13317" max="13317" width="20.140625" style="438" customWidth="1"/>
    <col min="13318" max="13568" width="9.140625" style="438"/>
    <col min="13569" max="13569" width="5.42578125" style="438" customWidth="1"/>
    <col min="13570" max="13570" width="11.85546875" style="438" customWidth="1"/>
    <col min="13571" max="13571" width="31.7109375" style="438" customWidth="1"/>
    <col min="13572" max="13572" width="16" style="438" customWidth="1"/>
    <col min="13573" max="13573" width="20.140625" style="438" customWidth="1"/>
    <col min="13574" max="13824" width="9.140625" style="438"/>
    <col min="13825" max="13825" width="5.42578125" style="438" customWidth="1"/>
    <col min="13826" max="13826" width="11.85546875" style="438" customWidth="1"/>
    <col min="13827" max="13827" width="31.7109375" style="438" customWidth="1"/>
    <col min="13828" max="13828" width="16" style="438" customWidth="1"/>
    <col min="13829" max="13829" width="20.140625" style="438" customWidth="1"/>
    <col min="13830" max="14080" width="9.140625" style="438"/>
    <col min="14081" max="14081" width="5.42578125" style="438" customWidth="1"/>
    <col min="14082" max="14082" width="11.85546875" style="438" customWidth="1"/>
    <col min="14083" max="14083" width="31.7109375" style="438" customWidth="1"/>
    <col min="14084" max="14084" width="16" style="438" customWidth="1"/>
    <col min="14085" max="14085" width="20.140625" style="438" customWidth="1"/>
    <col min="14086" max="14336" width="9.140625" style="438"/>
    <col min="14337" max="14337" width="5.42578125" style="438" customWidth="1"/>
    <col min="14338" max="14338" width="11.85546875" style="438" customWidth="1"/>
    <col min="14339" max="14339" width="31.7109375" style="438" customWidth="1"/>
    <col min="14340" max="14340" width="16" style="438" customWidth="1"/>
    <col min="14341" max="14341" width="20.140625" style="438" customWidth="1"/>
    <col min="14342" max="14592" width="9.140625" style="438"/>
    <col min="14593" max="14593" width="5.42578125" style="438" customWidth="1"/>
    <col min="14594" max="14594" width="11.85546875" style="438" customWidth="1"/>
    <col min="14595" max="14595" width="31.7109375" style="438" customWidth="1"/>
    <col min="14596" max="14596" width="16" style="438" customWidth="1"/>
    <col min="14597" max="14597" width="20.140625" style="438" customWidth="1"/>
    <col min="14598" max="14848" width="9.140625" style="438"/>
    <col min="14849" max="14849" width="5.42578125" style="438" customWidth="1"/>
    <col min="14850" max="14850" width="11.85546875" style="438" customWidth="1"/>
    <col min="14851" max="14851" width="31.7109375" style="438" customWidth="1"/>
    <col min="14852" max="14852" width="16" style="438" customWidth="1"/>
    <col min="14853" max="14853" width="20.140625" style="438" customWidth="1"/>
    <col min="14854" max="15104" width="9.140625" style="438"/>
    <col min="15105" max="15105" width="5.42578125" style="438" customWidth="1"/>
    <col min="15106" max="15106" width="11.85546875" style="438" customWidth="1"/>
    <col min="15107" max="15107" width="31.7109375" style="438" customWidth="1"/>
    <col min="15108" max="15108" width="16" style="438" customWidth="1"/>
    <col min="15109" max="15109" width="20.140625" style="438" customWidth="1"/>
    <col min="15110" max="15360" width="9.140625" style="438"/>
    <col min="15361" max="15361" width="5.42578125" style="438" customWidth="1"/>
    <col min="15362" max="15362" width="11.85546875" style="438" customWidth="1"/>
    <col min="15363" max="15363" width="31.7109375" style="438" customWidth="1"/>
    <col min="15364" max="15364" width="16" style="438" customWidth="1"/>
    <col min="15365" max="15365" width="20.140625" style="438" customWidth="1"/>
    <col min="15366" max="15616" width="9.140625" style="438"/>
    <col min="15617" max="15617" width="5.42578125" style="438" customWidth="1"/>
    <col min="15618" max="15618" width="11.85546875" style="438" customWidth="1"/>
    <col min="15619" max="15619" width="31.7109375" style="438" customWidth="1"/>
    <col min="15620" max="15620" width="16" style="438" customWidth="1"/>
    <col min="15621" max="15621" width="20.140625" style="438" customWidth="1"/>
    <col min="15622" max="15872" width="9.140625" style="438"/>
    <col min="15873" max="15873" width="5.42578125" style="438" customWidth="1"/>
    <col min="15874" max="15874" width="11.85546875" style="438" customWidth="1"/>
    <col min="15875" max="15875" width="31.7109375" style="438" customWidth="1"/>
    <col min="15876" max="15876" width="16" style="438" customWidth="1"/>
    <col min="15877" max="15877" width="20.140625" style="438" customWidth="1"/>
    <col min="15878" max="16128" width="9.140625" style="438"/>
    <col min="16129" max="16129" width="5.42578125" style="438" customWidth="1"/>
    <col min="16130" max="16130" width="11.85546875" style="438" customWidth="1"/>
    <col min="16131" max="16131" width="31.7109375" style="438" customWidth="1"/>
    <col min="16132" max="16132" width="16" style="438" customWidth="1"/>
    <col min="16133" max="16133" width="20.140625" style="438" customWidth="1"/>
    <col min="16134" max="16384" width="9.140625" style="438"/>
  </cols>
  <sheetData>
    <row r="1" spans="1:7" ht="15.75">
      <c r="A1" s="436"/>
      <c r="B1" s="436"/>
      <c r="C1" s="436"/>
      <c r="D1" s="437"/>
      <c r="E1" s="436"/>
      <c r="F1" s="436"/>
    </row>
    <row r="2" spans="1:7" ht="15.75">
      <c r="A2" s="436"/>
      <c r="B2" s="436"/>
      <c r="C2" s="436"/>
      <c r="D2" s="436"/>
      <c r="E2" s="437" t="s">
        <v>659</v>
      </c>
      <c r="F2" s="436"/>
    </row>
    <row r="3" spans="1:7" ht="15.75">
      <c r="A3" s="719" t="s">
        <v>660</v>
      </c>
      <c r="B3" s="719"/>
      <c r="C3" s="719"/>
      <c r="D3" s="719"/>
      <c r="E3" s="719"/>
      <c r="F3" s="439"/>
    </row>
    <row r="4" spans="1:7">
      <c r="A4" s="436"/>
      <c r="B4" s="436"/>
      <c r="C4" s="438" t="s">
        <v>661</v>
      </c>
      <c r="D4" s="436"/>
      <c r="E4" s="436"/>
      <c r="F4" s="436"/>
    </row>
    <row r="5" spans="1:7">
      <c r="A5" s="436"/>
      <c r="B5" s="436"/>
      <c r="C5" s="436"/>
      <c r="D5" s="720" t="s">
        <v>662</v>
      </c>
      <c r="E5" s="720"/>
      <c r="F5" s="436"/>
      <c r="G5" s="440"/>
    </row>
    <row r="6" spans="1:7">
      <c r="A6" s="721" t="s">
        <v>663</v>
      </c>
      <c r="B6" s="722"/>
      <c r="C6" s="722"/>
      <c r="D6" s="723" t="s">
        <v>664</v>
      </c>
      <c r="E6" s="720"/>
      <c r="F6" s="436"/>
    </row>
    <row r="7" spans="1:7">
      <c r="A7" s="436"/>
      <c r="B7" s="436"/>
      <c r="C7" s="436"/>
      <c r="D7" s="436"/>
      <c r="E7" s="436"/>
      <c r="F7" s="436"/>
    </row>
    <row r="8" spans="1:7" ht="21.95" customHeight="1">
      <c r="A8" s="441" t="s">
        <v>665</v>
      </c>
      <c r="B8" s="441" t="s">
        <v>666</v>
      </c>
      <c r="C8" s="441" t="s">
        <v>667</v>
      </c>
      <c r="D8" s="724" t="s">
        <v>668</v>
      </c>
      <c r="E8" s="724"/>
      <c r="F8" s="436"/>
    </row>
    <row r="9" spans="1:7" ht="21.95" customHeight="1">
      <c r="A9" s="442"/>
      <c r="B9" s="442"/>
      <c r="C9" s="442"/>
      <c r="D9" s="443" t="s">
        <v>669</v>
      </c>
      <c r="E9" s="443" t="s">
        <v>423</v>
      </c>
      <c r="F9" s="436"/>
    </row>
    <row r="10" spans="1:7" ht="21.95" customHeight="1">
      <c r="A10" s="442">
        <v>1</v>
      </c>
      <c r="B10" s="713" t="s">
        <v>670</v>
      </c>
      <c r="C10" s="442" t="s">
        <v>671</v>
      </c>
      <c r="D10" s="442">
        <v>3677472</v>
      </c>
      <c r="E10" s="442">
        <v>3345734</v>
      </c>
      <c r="F10" s="436"/>
    </row>
    <row r="11" spans="1:7" ht="21.95" customHeight="1">
      <c r="A11" s="442">
        <v>2</v>
      </c>
      <c r="B11" s="714"/>
      <c r="C11" s="442" t="s">
        <v>672</v>
      </c>
      <c r="D11" s="442">
        <v>141677</v>
      </c>
      <c r="E11" s="442">
        <v>397334</v>
      </c>
      <c r="F11" s="436"/>
    </row>
    <row r="12" spans="1:7" ht="36" customHeight="1">
      <c r="A12" s="442">
        <v>3</v>
      </c>
      <c r="B12" s="714"/>
      <c r="C12" s="444" t="s">
        <v>673</v>
      </c>
      <c r="D12" s="441">
        <v>3819149</v>
      </c>
      <c r="E12" s="441">
        <v>3743068</v>
      </c>
      <c r="F12" s="436"/>
    </row>
    <row r="13" spans="1:7" ht="21.95" customHeight="1">
      <c r="A13" s="442">
        <v>4</v>
      </c>
      <c r="B13" s="714"/>
      <c r="C13" s="442" t="s">
        <v>674</v>
      </c>
      <c r="D13" s="442">
        <v>242320</v>
      </c>
      <c r="E13" s="442">
        <v>971799</v>
      </c>
      <c r="F13" s="436"/>
    </row>
    <row r="14" spans="1:7" ht="21.95" customHeight="1">
      <c r="A14" s="442">
        <v>5</v>
      </c>
      <c r="B14" s="714"/>
      <c r="C14" s="442" t="s">
        <v>675</v>
      </c>
      <c r="D14" s="442">
        <v>28277</v>
      </c>
      <c r="E14" s="442">
        <v>147860</v>
      </c>
      <c r="F14" s="436"/>
    </row>
    <row r="15" spans="1:7" ht="21.95" customHeight="1">
      <c r="A15" s="442">
        <v>6</v>
      </c>
      <c r="B15" s="714"/>
      <c r="C15" s="442" t="s">
        <v>676</v>
      </c>
      <c r="D15" s="442">
        <v>54827</v>
      </c>
      <c r="E15" s="442">
        <v>796675</v>
      </c>
      <c r="F15" s="436"/>
    </row>
    <row r="16" spans="1:7" ht="21.95" customHeight="1">
      <c r="A16" s="442">
        <v>7</v>
      </c>
      <c r="B16" s="714"/>
      <c r="C16" s="442" t="s">
        <v>653</v>
      </c>
      <c r="D16" s="442">
        <v>130670</v>
      </c>
      <c r="E16" s="442">
        <v>312003</v>
      </c>
      <c r="F16" s="436"/>
    </row>
    <row r="17" spans="1:11" ht="21.95" customHeight="1">
      <c r="A17" s="442">
        <v>8</v>
      </c>
      <c r="B17" s="715"/>
      <c r="C17" s="441" t="s">
        <v>677</v>
      </c>
      <c r="D17" s="441">
        <v>456094</v>
      </c>
      <c r="E17" s="441">
        <v>2228337</v>
      </c>
      <c r="F17" s="436"/>
    </row>
    <row r="18" spans="1:11" ht="21.95" customHeight="1">
      <c r="A18" s="442">
        <v>9</v>
      </c>
      <c r="B18" s="713" t="s">
        <v>678</v>
      </c>
      <c r="C18" s="442" t="s">
        <v>679</v>
      </c>
      <c r="D18" s="442">
        <v>609</v>
      </c>
      <c r="E18" s="442">
        <v>380072</v>
      </c>
      <c r="F18" s="436"/>
    </row>
    <row r="19" spans="1:11" ht="21.95" customHeight="1">
      <c r="A19" s="442">
        <v>10</v>
      </c>
      <c r="B19" s="714"/>
      <c r="C19" s="442" t="s">
        <v>680</v>
      </c>
      <c r="D19" s="442">
        <v>1000</v>
      </c>
      <c r="E19" s="442">
        <v>279797</v>
      </c>
      <c r="F19" s="436"/>
    </row>
    <row r="20" spans="1:11" ht="21.95" customHeight="1">
      <c r="A20" s="442">
        <v>11</v>
      </c>
      <c r="B20" s="714"/>
      <c r="C20" s="442" t="s">
        <v>675</v>
      </c>
      <c r="D20" s="442">
        <v>393</v>
      </c>
      <c r="E20" s="442">
        <v>7927</v>
      </c>
      <c r="F20" s="436"/>
    </row>
    <row r="21" spans="1:11" ht="21.95" customHeight="1">
      <c r="A21" s="442">
        <v>12</v>
      </c>
      <c r="B21" s="714"/>
      <c r="C21" s="442" t="s">
        <v>676</v>
      </c>
      <c r="D21" s="442">
        <v>6373</v>
      </c>
      <c r="E21" s="442">
        <v>170153</v>
      </c>
      <c r="F21" s="436"/>
    </row>
    <row r="22" spans="1:11" ht="21.95" customHeight="1">
      <c r="A22" s="442">
        <v>13</v>
      </c>
      <c r="B22" s="714"/>
      <c r="C22" s="442" t="s">
        <v>681</v>
      </c>
      <c r="D22" s="442">
        <v>283666</v>
      </c>
      <c r="E22" s="442">
        <v>1076995</v>
      </c>
      <c r="F22" s="436"/>
    </row>
    <row r="23" spans="1:11" ht="21.95" customHeight="1">
      <c r="A23" s="442">
        <v>14</v>
      </c>
      <c r="B23" s="715"/>
      <c r="C23" s="441" t="s">
        <v>682</v>
      </c>
      <c r="D23" s="441">
        <v>292041</v>
      </c>
      <c r="E23" s="441">
        <v>1914944</v>
      </c>
      <c r="F23" s="436"/>
    </row>
    <row r="24" spans="1:11" ht="21.95" customHeight="1">
      <c r="A24" s="442">
        <v>15</v>
      </c>
      <c r="B24" s="716" t="s">
        <v>683</v>
      </c>
      <c r="C24" s="717"/>
      <c r="D24" s="441">
        <v>4567284</v>
      </c>
      <c r="E24" s="441">
        <v>7886349</v>
      </c>
      <c r="F24" s="436"/>
    </row>
    <row r="25" spans="1:11">
      <c r="A25" s="436"/>
      <c r="B25" s="436"/>
      <c r="C25" s="436"/>
      <c r="D25" s="436"/>
      <c r="E25" s="436"/>
      <c r="F25" s="436"/>
    </row>
    <row r="26" spans="1:11">
      <c r="A26" s="436"/>
      <c r="B26" s="436"/>
      <c r="C26" s="436"/>
      <c r="D26" s="436"/>
      <c r="E26" s="436"/>
      <c r="F26" s="436"/>
    </row>
    <row r="27" spans="1:11" ht="62.25" customHeight="1">
      <c r="A27" s="718" t="s">
        <v>684</v>
      </c>
      <c r="B27" s="718"/>
      <c r="C27" s="718"/>
      <c r="D27" s="718"/>
      <c r="E27" s="718"/>
      <c r="F27" s="718"/>
      <c r="G27" s="445"/>
      <c r="H27" s="445"/>
      <c r="I27" s="445"/>
      <c r="J27" s="445"/>
      <c r="K27" s="446"/>
    </row>
    <row r="28" spans="1:11" ht="15.75">
      <c r="A28" s="447"/>
      <c r="B28" s="447"/>
      <c r="C28" s="447"/>
      <c r="D28" s="447"/>
      <c r="E28" s="447"/>
      <c r="F28" s="447"/>
      <c r="G28" s="445"/>
      <c r="H28" s="445"/>
      <c r="I28" s="445"/>
      <c r="J28" s="445"/>
      <c r="K28" s="446"/>
    </row>
  </sheetData>
  <mergeCells count="9">
    <mergeCell ref="B18:B23"/>
    <mergeCell ref="B24:C24"/>
    <mergeCell ref="A27:F27"/>
    <mergeCell ref="A3:E3"/>
    <mergeCell ref="D5:E5"/>
    <mergeCell ref="A6:C6"/>
    <mergeCell ref="D6:E6"/>
    <mergeCell ref="D8:E8"/>
    <mergeCell ref="B10:B17"/>
  </mergeCells>
  <pageMargins left="0.7" right="0.7" top="0.75" bottom="0.75" header="0.3" footer="0.3"/>
</worksheet>
</file>

<file path=xl/worksheets/sheet28.xml><?xml version="1.0" encoding="utf-8"?>
<worksheet xmlns="http://schemas.openxmlformats.org/spreadsheetml/2006/main" xmlns:r="http://schemas.openxmlformats.org/officeDocument/2006/relationships">
  <dimension ref="A1:I28"/>
  <sheetViews>
    <sheetView topLeftCell="A13" workbookViewId="0">
      <selection activeCell="M23" sqref="M23"/>
    </sheetView>
  </sheetViews>
  <sheetFormatPr defaultRowHeight="15"/>
  <cols>
    <col min="1" max="1" width="4.85546875" style="448" customWidth="1"/>
    <col min="2" max="4" width="9.140625" style="448"/>
    <col min="5" max="5" width="7" style="448" customWidth="1"/>
    <col min="6" max="6" width="12.42578125" style="448" customWidth="1"/>
    <col min="7" max="8" width="12.28515625" style="448" customWidth="1"/>
    <col min="9" max="9" width="13.42578125" style="448" customWidth="1"/>
    <col min="10" max="256" width="9.140625" style="448"/>
    <col min="257" max="257" width="4.85546875" style="448" customWidth="1"/>
    <col min="258" max="260" width="9.140625" style="448"/>
    <col min="261" max="261" width="7" style="448" customWidth="1"/>
    <col min="262" max="262" width="12.42578125" style="448" customWidth="1"/>
    <col min="263" max="264" width="12.28515625" style="448" customWidth="1"/>
    <col min="265" max="265" width="13.42578125" style="448" customWidth="1"/>
    <col min="266" max="512" width="9.140625" style="448"/>
    <col min="513" max="513" width="4.85546875" style="448" customWidth="1"/>
    <col min="514" max="516" width="9.140625" style="448"/>
    <col min="517" max="517" width="7" style="448" customWidth="1"/>
    <col min="518" max="518" width="12.42578125" style="448" customWidth="1"/>
    <col min="519" max="520" width="12.28515625" style="448" customWidth="1"/>
    <col min="521" max="521" width="13.42578125" style="448" customWidth="1"/>
    <col min="522" max="768" width="9.140625" style="448"/>
    <col min="769" max="769" width="4.85546875" style="448" customWidth="1"/>
    <col min="770" max="772" width="9.140625" style="448"/>
    <col min="773" max="773" width="7" style="448" customWidth="1"/>
    <col min="774" max="774" width="12.42578125" style="448" customWidth="1"/>
    <col min="775" max="776" width="12.28515625" style="448" customWidth="1"/>
    <col min="777" max="777" width="13.42578125" style="448" customWidth="1"/>
    <col min="778" max="1024" width="9.140625" style="448"/>
    <col min="1025" max="1025" width="4.85546875" style="448" customWidth="1"/>
    <col min="1026" max="1028" width="9.140625" style="448"/>
    <col min="1029" max="1029" width="7" style="448" customWidth="1"/>
    <col min="1030" max="1030" width="12.42578125" style="448" customWidth="1"/>
    <col min="1031" max="1032" width="12.28515625" style="448" customWidth="1"/>
    <col min="1033" max="1033" width="13.42578125" style="448" customWidth="1"/>
    <col min="1034" max="1280" width="9.140625" style="448"/>
    <col min="1281" max="1281" width="4.85546875" style="448" customWidth="1"/>
    <col min="1282" max="1284" width="9.140625" style="448"/>
    <col min="1285" max="1285" width="7" style="448" customWidth="1"/>
    <col min="1286" max="1286" width="12.42578125" style="448" customWidth="1"/>
    <col min="1287" max="1288" width="12.28515625" style="448" customWidth="1"/>
    <col min="1289" max="1289" width="13.42578125" style="448" customWidth="1"/>
    <col min="1290" max="1536" width="9.140625" style="448"/>
    <col min="1537" max="1537" width="4.85546875" style="448" customWidth="1"/>
    <col min="1538" max="1540" width="9.140625" style="448"/>
    <col min="1541" max="1541" width="7" style="448" customWidth="1"/>
    <col min="1542" max="1542" width="12.42578125" style="448" customWidth="1"/>
    <col min="1543" max="1544" width="12.28515625" style="448" customWidth="1"/>
    <col min="1545" max="1545" width="13.42578125" style="448" customWidth="1"/>
    <col min="1546" max="1792" width="9.140625" style="448"/>
    <col min="1793" max="1793" width="4.85546875" style="448" customWidth="1"/>
    <col min="1794" max="1796" width="9.140625" style="448"/>
    <col min="1797" max="1797" width="7" style="448" customWidth="1"/>
    <col min="1798" max="1798" width="12.42578125" style="448" customWidth="1"/>
    <col min="1799" max="1800" width="12.28515625" style="448" customWidth="1"/>
    <col min="1801" max="1801" width="13.42578125" style="448" customWidth="1"/>
    <col min="1802" max="2048" width="9.140625" style="448"/>
    <col min="2049" max="2049" width="4.85546875" style="448" customWidth="1"/>
    <col min="2050" max="2052" width="9.140625" style="448"/>
    <col min="2053" max="2053" width="7" style="448" customWidth="1"/>
    <col min="2054" max="2054" width="12.42578125" style="448" customWidth="1"/>
    <col min="2055" max="2056" width="12.28515625" style="448" customWidth="1"/>
    <col min="2057" max="2057" width="13.42578125" style="448" customWidth="1"/>
    <col min="2058" max="2304" width="9.140625" style="448"/>
    <col min="2305" max="2305" width="4.85546875" style="448" customWidth="1"/>
    <col min="2306" max="2308" width="9.140625" style="448"/>
    <col min="2309" max="2309" width="7" style="448" customWidth="1"/>
    <col min="2310" max="2310" width="12.42578125" style="448" customWidth="1"/>
    <col min="2311" max="2312" width="12.28515625" style="448" customWidth="1"/>
    <col min="2313" max="2313" width="13.42578125" style="448" customWidth="1"/>
    <col min="2314" max="2560" width="9.140625" style="448"/>
    <col min="2561" max="2561" width="4.85546875" style="448" customWidth="1"/>
    <col min="2562" max="2564" width="9.140625" style="448"/>
    <col min="2565" max="2565" width="7" style="448" customWidth="1"/>
    <col min="2566" max="2566" width="12.42578125" style="448" customWidth="1"/>
    <col min="2567" max="2568" width="12.28515625" style="448" customWidth="1"/>
    <col min="2569" max="2569" width="13.42578125" style="448" customWidth="1"/>
    <col min="2570" max="2816" width="9.140625" style="448"/>
    <col min="2817" max="2817" width="4.85546875" style="448" customWidth="1"/>
    <col min="2818" max="2820" width="9.140625" style="448"/>
    <col min="2821" max="2821" width="7" style="448" customWidth="1"/>
    <col min="2822" max="2822" width="12.42578125" style="448" customWidth="1"/>
    <col min="2823" max="2824" width="12.28515625" style="448" customWidth="1"/>
    <col min="2825" max="2825" width="13.42578125" style="448" customWidth="1"/>
    <col min="2826" max="3072" width="9.140625" style="448"/>
    <col min="3073" max="3073" width="4.85546875" style="448" customWidth="1"/>
    <col min="3074" max="3076" width="9.140625" style="448"/>
    <col min="3077" max="3077" width="7" style="448" customWidth="1"/>
    <col min="3078" max="3078" width="12.42578125" style="448" customWidth="1"/>
    <col min="3079" max="3080" width="12.28515625" style="448" customWidth="1"/>
    <col min="3081" max="3081" width="13.42578125" style="448" customWidth="1"/>
    <col min="3082" max="3328" width="9.140625" style="448"/>
    <col min="3329" max="3329" width="4.85546875" style="448" customWidth="1"/>
    <col min="3330" max="3332" width="9.140625" style="448"/>
    <col min="3333" max="3333" width="7" style="448" customWidth="1"/>
    <col min="3334" max="3334" width="12.42578125" style="448" customWidth="1"/>
    <col min="3335" max="3336" width="12.28515625" style="448" customWidth="1"/>
    <col min="3337" max="3337" width="13.42578125" style="448" customWidth="1"/>
    <col min="3338" max="3584" width="9.140625" style="448"/>
    <col min="3585" max="3585" width="4.85546875" style="448" customWidth="1"/>
    <col min="3586" max="3588" width="9.140625" style="448"/>
    <col min="3589" max="3589" width="7" style="448" customWidth="1"/>
    <col min="3590" max="3590" width="12.42578125" style="448" customWidth="1"/>
    <col min="3591" max="3592" width="12.28515625" style="448" customWidth="1"/>
    <col min="3593" max="3593" width="13.42578125" style="448" customWidth="1"/>
    <col min="3594" max="3840" width="9.140625" style="448"/>
    <col min="3841" max="3841" width="4.85546875" style="448" customWidth="1"/>
    <col min="3842" max="3844" width="9.140625" style="448"/>
    <col min="3845" max="3845" width="7" style="448" customWidth="1"/>
    <col min="3846" max="3846" width="12.42578125" style="448" customWidth="1"/>
    <col min="3847" max="3848" width="12.28515625" style="448" customWidth="1"/>
    <col min="3849" max="3849" width="13.42578125" style="448" customWidth="1"/>
    <col min="3850" max="4096" width="9.140625" style="448"/>
    <col min="4097" max="4097" width="4.85546875" style="448" customWidth="1"/>
    <col min="4098" max="4100" width="9.140625" style="448"/>
    <col min="4101" max="4101" width="7" style="448" customWidth="1"/>
    <col min="4102" max="4102" width="12.42578125" style="448" customWidth="1"/>
    <col min="4103" max="4104" width="12.28515625" style="448" customWidth="1"/>
    <col min="4105" max="4105" width="13.42578125" style="448" customWidth="1"/>
    <col min="4106" max="4352" width="9.140625" style="448"/>
    <col min="4353" max="4353" width="4.85546875" style="448" customWidth="1"/>
    <col min="4354" max="4356" width="9.140625" style="448"/>
    <col min="4357" max="4357" width="7" style="448" customWidth="1"/>
    <col min="4358" max="4358" width="12.42578125" style="448" customWidth="1"/>
    <col min="4359" max="4360" width="12.28515625" style="448" customWidth="1"/>
    <col min="4361" max="4361" width="13.42578125" style="448" customWidth="1"/>
    <col min="4362" max="4608" width="9.140625" style="448"/>
    <col min="4609" max="4609" width="4.85546875" style="448" customWidth="1"/>
    <col min="4610" max="4612" width="9.140625" style="448"/>
    <col min="4613" max="4613" width="7" style="448" customWidth="1"/>
    <col min="4614" max="4614" width="12.42578125" style="448" customWidth="1"/>
    <col min="4615" max="4616" width="12.28515625" style="448" customWidth="1"/>
    <col min="4617" max="4617" width="13.42578125" style="448" customWidth="1"/>
    <col min="4618" max="4864" width="9.140625" style="448"/>
    <col min="4865" max="4865" width="4.85546875" style="448" customWidth="1"/>
    <col min="4866" max="4868" width="9.140625" style="448"/>
    <col min="4869" max="4869" width="7" style="448" customWidth="1"/>
    <col min="4870" max="4870" width="12.42578125" style="448" customWidth="1"/>
    <col min="4871" max="4872" width="12.28515625" style="448" customWidth="1"/>
    <col min="4873" max="4873" width="13.42578125" style="448" customWidth="1"/>
    <col min="4874" max="5120" width="9.140625" style="448"/>
    <col min="5121" max="5121" width="4.85546875" style="448" customWidth="1"/>
    <col min="5122" max="5124" width="9.140625" style="448"/>
    <col min="5125" max="5125" width="7" style="448" customWidth="1"/>
    <col min="5126" max="5126" width="12.42578125" style="448" customWidth="1"/>
    <col min="5127" max="5128" width="12.28515625" style="448" customWidth="1"/>
    <col min="5129" max="5129" width="13.42578125" style="448" customWidth="1"/>
    <col min="5130" max="5376" width="9.140625" style="448"/>
    <col min="5377" max="5377" width="4.85546875" style="448" customWidth="1"/>
    <col min="5378" max="5380" width="9.140625" style="448"/>
    <col min="5381" max="5381" width="7" style="448" customWidth="1"/>
    <col min="5382" max="5382" width="12.42578125" style="448" customWidth="1"/>
    <col min="5383" max="5384" width="12.28515625" style="448" customWidth="1"/>
    <col min="5385" max="5385" width="13.42578125" style="448" customWidth="1"/>
    <col min="5386" max="5632" width="9.140625" style="448"/>
    <col min="5633" max="5633" width="4.85546875" style="448" customWidth="1"/>
    <col min="5634" max="5636" width="9.140625" style="448"/>
    <col min="5637" max="5637" width="7" style="448" customWidth="1"/>
    <col min="5638" max="5638" width="12.42578125" style="448" customWidth="1"/>
    <col min="5639" max="5640" width="12.28515625" style="448" customWidth="1"/>
    <col min="5641" max="5641" width="13.42578125" style="448" customWidth="1"/>
    <col min="5642" max="5888" width="9.140625" style="448"/>
    <col min="5889" max="5889" width="4.85546875" style="448" customWidth="1"/>
    <col min="5890" max="5892" width="9.140625" style="448"/>
    <col min="5893" max="5893" width="7" style="448" customWidth="1"/>
    <col min="5894" max="5894" width="12.42578125" style="448" customWidth="1"/>
    <col min="5895" max="5896" width="12.28515625" style="448" customWidth="1"/>
    <col min="5897" max="5897" width="13.42578125" style="448" customWidth="1"/>
    <col min="5898" max="6144" width="9.140625" style="448"/>
    <col min="6145" max="6145" width="4.85546875" style="448" customWidth="1"/>
    <col min="6146" max="6148" width="9.140625" style="448"/>
    <col min="6149" max="6149" width="7" style="448" customWidth="1"/>
    <col min="6150" max="6150" width="12.42578125" style="448" customWidth="1"/>
    <col min="6151" max="6152" width="12.28515625" style="448" customWidth="1"/>
    <col min="6153" max="6153" width="13.42578125" style="448" customWidth="1"/>
    <col min="6154" max="6400" width="9.140625" style="448"/>
    <col min="6401" max="6401" width="4.85546875" style="448" customWidth="1"/>
    <col min="6402" max="6404" width="9.140625" style="448"/>
    <col min="6405" max="6405" width="7" style="448" customWidth="1"/>
    <col min="6406" max="6406" width="12.42578125" style="448" customWidth="1"/>
    <col min="6407" max="6408" width="12.28515625" style="448" customWidth="1"/>
    <col min="6409" max="6409" width="13.42578125" style="448" customWidth="1"/>
    <col min="6410" max="6656" width="9.140625" style="448"/>
    <col min="6657" max="6657" width="4.85546875" style="448" customWidth="1"/>
    <col min="6658" max="6660" width="9.140625" style="448"/>
    <col min="6661" max="6661" width="7" style="448" customWidth="1"/>
    <col min="6662" max="6662" width="12.42578125" style="448" customWidth="1"/>
    <col min="6663" max="6664" width="12.28515625" style="448" customWidth="1"/>
    <col min="6665" max="6665" width="13.42578125" style="448" customWidth="1"/>
    <col min="6666" max="6912" width="9.140625" style="448"/>
    <col min="6913" max="6913" width="4.85546875" style="448" customWidth="1"/>
    <col min="6914" max="6916" width="9.140625" style="448"/>
    <col min="6917" max="6917" width="7" style="448" customWidth="1"/>
    <col min="6918" max="6918" width="12.42578125" style="448" customWidth="1"/>
    <col min="6919" max="6920" width="12.28515625" style="448" customWidth="1"/>
    <col min="6921" max="6921" width="13.42578125" style="448" customWidth="1"/>
    <col min="6922" max="7168" width="9.140625" style="448"/>
    <col min="7169" max="7169" width="4.85546875" style="448" customWidth="1"/>
    <col min="7170" max="7172" width="9.140625" style="448"/>
    <col min="7173" max="7173" width="7" style="448" customWidth="1"/>
    <col min="7174" max="7174" width="12.42578125" style="448" customWidth="1"/>
    <col min="7175" max="7176" width="12.28515625" style="448" customWidth="1"/>
    <col min="7177" max="7177" width="13.42578125" style="448" customWidth="1"/>
    <col min="7178" max="7424" width="9.140625" style="448"/>
    <col min="7425" max="7425" width="4.85546875" style="448" customWidth="1"/>
    <col min="7426" max="7428" width="9.140625" style="448"/>
    <col min="7429" max="7429" width="7" style="448" customWidth="1"/>
    <col min="7430" max="7430" width="12.42578125" style="448" customWidth="1"/>
    <col min="7431" max="7432" width="12.28515625" style="448" customWidth="1"/>
    <col min="7433" max="7433" width="13.42578125" style="448" customWidth="1"/>
    <col min="7434" max="7680" width="9.140625" style="448"/>
    <col min="7681" max="7681" width="4.85546875" style="448" customWidth="1"/>
    <col min="7682" max="7684" width="9.140625" style="448"/>
    <col min="7685" max="7685" width="7" style="448" customWidth="1"/>
    <col min="7686" max="7686" width="12.42578125" style="448" customWidth="1"/>
    <col min="7687" max="7688" width="12.28515625" style="448" customWidth="1"/>
    <col min="7689" max="7689" width="13.42578125" style="448" customWidth="1"/>
    <col min="7690" max="7936" width="9.140625" style="448"/>
    <col min="7937" max="7937" width="4.85546875" style="448" customWidth="1"/>
    <col min="7938" max="7940" width="9.140625" style="448"/>
    <col min="7941" max="7941" width="7" style="448" customWidth="1"/>
    <col min="7942" max="7942" width="12.42578125" style="448" customWidth="1"/>
    <col min="7943" max="7944" width="12.28515625" style="448" customWidth="1"/>
    <col min="7945" max="7945" width="13.42578125" style="448" customWidth="1"/>
    <col min="7946" max="8192" width="9.140625" style="448"/>
    <col min="8193" max="8193" width="4.85546875" style="448" customWidth="1"/>
    <col min="8194" max="8196" width="9.140625" style="448"/>
    <col min="8197" max="8197" width="7" style="448" customWidth="1"/>
    <col min="8198" max="8198" width="12.42578125" style="448" customWidth="1"/>
    <col min="8199" max="8200" width="12.28515625" style="448" customWidth="1"/>
    <col min="8201" max="8201" width="13.42578125" style="448" customWidth="1"/>
    <col min="8202" max="8448" width="9.140625" style="448"/>
    <col min="8449" max="8449" width="4.85546875" style="448" customWidth="1"/>
    <col min="8450" max="8452" width="9.140625" style="448"/>
    <col min="8453" max="8453" width="7" style="448" customWidth="1"/>
    <col min="8454" max="8454" width="12.42578125" style="448" customWidth="1"/>
    <col min="8455" max="8456" width="12.28515625" style="448" customWidth="1"/>
    <col min="8457" max="8457" width="13.42578125" style="448" customWidth="1"/>
    <col min="8458" max="8704" width="9.140625" style="448"/>
    <col min="8705" max="8705" width="4.85546875" style="448" customWidth="1"/>
    <col min="8706" max="8708" width="9.140625" style="448"/>
    <col min="8709" max="8709" width="7" style="448" customWidth="1"/>
    <col min="8710" max="8710" width="12.42578125" style="448" customWidth="1"/>
    <col min="8711" max="8712" width="12.28515625" style="448" customWidth="1"/>
    <col min="8713" max="8713" width="13.42578125" style="448" customWidth="1"/>
    <col min="8714" max="8960" width="9.140625" style="448"/>
    <col min="8961" max="8961" width="4.85546875" style="448" customWidth="1"/>
    <col min="8962" max="8964" width="9.140625" style="448"/>
    <col min="8965" max="8965" width="7" style="448" customWidth="1"/>
    <col min="8966" max="8966" width="12.42578125" style="448" customWidth="1"/>
    <col min="8967" max="8968" width="12.28515625" style="448" customWidth="1"/>
    <col min="8969" max="8969" width="13.42578125" style="448" customWidth="1"/>
    <col min="8970" max="9216" width="9.140625" style="448"/>
    <col min="9217" max="9217" width="4.85546875" style="448" customWidth="1"/>
    <col min="9218" max="9220" width="9.140625" style="448"/>
    <col min="9221" max="9221" width="7" style="448" customWidth="1"/>
    <col min="9222" max="9222" width="12.42578125" style="448" customWidth="1"/>
    <col min="9223" max="9224" width="12.28515625" style="448" customWidth="1"/>
    <col min="9225" max="9225" width="13.42578125" style="448" customWidth="1"/>
    <col min="9226" max="9472" width="9.140625" style="448"/>
    <col min="9473" max="9473" width="4.85546875" style="448" customWidth="1"/>
    <col min="9474" max="9476" width="9.140625" style="448"/>
    <col min="9477" max="9477" width="7" style="448" customWidth="1"/>
    <col min="9478" max="9478" width="12.42578125" style="448" customWidth="1"/>
    <col min="9479" max="9480" width="12.28515625" style="448" customWidth="1"/>
    <col min="9481" max="9481" width="13.42578125" style="448" customWidth="1"/>
    <col min="9482" max="9728" width="9.140625" style="448"/>
    <col min="9729" max="9729" width="4.85546875" style="448" customWidth="1"/>
    <col min="9730" max="9732" width="9.140625" style="448"/>
    <col min="9733" max="9733" width="7" style="448" customWidth="1"/>
    <col min="9734" max="9734" width="12.42578125" style="448" customWidth="1"/>
    <col min="9735" max="9736" width="12.28515625" style="448" customWidth="1"/>
    <col min="9737" max="9737" width="13.42578125" style="448" customWidth="1"/>
    <col min="9738" max="9984" width="9.140625" style="448"/>
    <col min="9985" max="9985" width="4.85546875" style="448" customWidth="1"/>
    <col min="9986" max="9988" width="9.140625" style="448"/>
    <col min="9989" max="9989" width="7" style="448" customWidth="1"/>
    <col min="9990" max="9990" width="12.42578125" style="448" customWidth="1"/>
    <col min="9991" max="9992" width="12.28515625" style="448" customWidth="1"/>
    <col min="9993" max="9993" width="13.42578125" style="448" customWidth="1"/>
    <col min="9994" max="10240" width="9.140625" style="448"/>
    <col min="10241" max="10241" width="4.85546875" style="448" customWidth="1"/>
    <col min="10242" max="10244" width="9.140625" style="448"/>
    <col min="10245" max="10245" width="7" style="448" customWidth="1"/>
    <col min="10246" max="10246" width="12.42578125" style="448" customWidth="1"/>
    <col min="10247" max="10248" width="12.28515625" style="448" customWidth="1"/>
    <col min="10249" max="10249" width="13.42578125" style="448" customWidth="1"/>
    <col min="10250" max="10496" width="9.140625" style="448"/>
    <col min="10497" max="10497" width="4.85546875" style="448" customWidth="1"/>
    <col min="10498" max="10500" width="9.140625" style="448"/>
    <col min="10501" max="10501" width="7" style="448" customWidth="1"/>
    <col min="10502" max="10502" width="12.42578125" style="448" customWidth="1"/>
    <col min="10503" max="10504" width="12.28515625" style="448" customWidth="1"/>
    <col min="10505" max="10505" width="13.42578125" style="448" customWidth="1"/>
    <col min="10506" max="10752" width="9.140625" style="448"/>
    <col min="10753" max="10753" width="4.85546875" style="448" customWidth="1"/>
    <col min="10754" max="10756" width="9.140625" style="448"/>
    <col min="10757" max="10757" width="7" style="448" customWidth="1"/>
    <col min="10758" max="10758" width="12.42578125" style="448" customWidth="1"/>
    <col min="10759" max="10760" width="12.28515625" style="448" customWidth="1"/>
    <col min="10761" max="10761" width="13.42578125" style="448" customWidth="1"/>
    <col min="10762" max="11008" width="9.140625" style="448"/>
    <col min="11009" max="11009" width="4.85546875" style="448" customWidth="1"/>
    <col min="11010" max="11012" width="9.140625" style="448"/>
    <col min="11013" max="11013" width="7" style="448" customWidth="1"/>
    <col min="11014" max="11014" width="12.42578125" style="448" customWidth="1"/>
    <col min="11015" max="11016" width="12.28515625" style="448" customWidth="1"/>
    <col min="11017" max="11017" width="13.42578125" style="448" customWidth="1"/>
    <col min="11018" max="11264" width="9.140625" style="448"/>
    <col min="11265" max="11265" width="4.85546875" style="448" customWidth="1"/>
    <col min="11266" max="11268" width="9.140625" style="448"/>
    <col min="11269" max="11269" width="7" style="448" customWidth="1"/>
    <col min="11270" max="11270" width="12.42578125" style="448" customWidth="1"/>
    <col min="11271" max="11272" width="12.28515625" style="448" customWidth="1"/>
    <col min="11273" max="11273" width="13.42578125" style="448" customWidth="1"/>
    <col min="11274" max="11520" width="9.140625" style="448"/>
    <col min="11521" max="11521" width="4.85546875" style="448" customWidth="1"/>
    <col min="11522" max="11524" width="9.140625" style="448"/>
    <col min="11525" max="11525" width="7" style="448" customWidth="1"/>
    <col min="11526" max="11526" width="12.42578125" style="448" customWidth="1"/>
    <col min="11527" max="11528" width="12.28515625" style="448" customWidth="1"/>
    <col min="11529" max="11529" width="13.42578125" style="448" customWidth="1"/>
    <col min="11530" max="11776" width="9.140625" style="448"/>
    <col min="11777" max="11777" width="4.85546875" style="448" customWidth="1"/>
    <col min="11778" max="11780" width="9.140625" style="448"/>
    <col min="11781" max="11781" width="7" style="448" customWidth="1"/>
    <col min="11782" max="11782" width="12.42578125" style="448" customWidth="1"/>
    <col min="11783" max="11784" width="12.28515625" style="448" customWidth="1"/>
    <col min="11785" max="11785" width="13.42578125" style="448" customWidth="1"/>
    <col min="11786" max="12032" width="9.140625" style="448"/>
    <col min="12033" max="12033" width="4.85546875" style="448" customWidth="1"/>
    <col min="12034" max="12036" width="9.140625" style="448"/>
    <col min="12037" max="12037" width="7" style="448" customWidth="1"/>
    <col min="12038" max="12038" width="12.42578125" style="448" customWidth="1"/>
    <col min="12039" max="12040" width="12.28515625" style="448" customWidth="1"/>
    <col min="12041" max="12041" width="13.42578125" style="448" customWidth="1"/>
    <col min="12042" max="12288" width="9.140625" style="448"/>
    <col min="12289" max="12289" width="4.85546875" style="448" customWidth="1"/>
    <col min="12290" max="12292" width="9.140625" style="448"/>
    <col min="12293" max="12293" width="7" style="448" customWidth="1"/>
    <col min="12294" max="12294" width="12.42578125" style="448" customWidth="1"/>
    <col min="12295" max="12296" width="12.28515625" style="448" customWidth="1"/>
    <col min="12297" max="12297" width="13.42578125" style="448" customWidth="1"/>
    <col min="12298" max="12544" width="9.140625" style="448"/>
    <col min="12545" max="12545" width="4.85546875" style="448" customWidth="1"/>
    <col min="12546" max="12548" width="9.140625" style="448"/>
    <col min="12549" max="12549" width="7" style="448" customWidth="1"/>
    <col min="12550" max="12550" width="12.42578125" style="448" customWidth="1"/>
    <col min="12551" max="12552" width="12.28515625" style="448" customWidth="1"/>
    <col min="12553" max="12553" width="13.42578125" style="448" customWidth="1"/>
    <col min="12554" max="12800" width="9.140625" style="448"/>
    <col min="12801" max="12801" width="4.85546875" style="448" customWidth="1"/>
    <col min="12802" max="12804" width="9.140625" style="448"/>
    <col min="12805" max="12805" width="7" style="448" customWidth="1"/>
    <col min="12806" max="12806" width="12.42578125" style="448" customWidth="1"/>
    <col min="12807" max="12808" width="12.28515625" style="448" customWidth="1"/>
    <col min="12809" max="12809" width="13.42578125" style="448" customWidth="1"/>
    <col min="12810" max="13056" width="9.140625" style="448"/>
    <col min="13057" max="13057" width="4.85546875" style="448" customWidth="1"/>
    <col min="13058" max="13060" width="9.140625" style="448"/>
    <col min="13061" max="13061" width="7" style="448" customWidth="1"/>
    <col min="13062" max="13062" width="12.42578125" style="448" customWidth="1"/>
    <col min="13063" max="13064" width="12.28515625" style="448" customWidth="1"/>
    <col min="13065" max="13065" width="13.42578125" style="448" customWidth="1"/>
    <col min="13066" max="13312" width="9.140625" style="448"/>
    <col min="13313" max="13313" width="4.85546875" style="448" customWidth="1"/>
    <col min="13314" max="13316" width="9.140625" style="448"/>
    <col min="13317" max="13317" width="7" style="448" customWidth="1"/>
    <col min="13318" max="13318" width="12.42578125" style="448" customWidth="1"/>
    <col min="13319" max="13320" width="12.28515625" style="448" customWidth="1"/>
    <col min="13321" max="13321" width="13.42578125" style="448" customWidth="1"/>
    <col min="13322" max="13568" width="9.140625" style="448"/>
    <col min="13569" max="13569" width="4.85546875" style="448" customWidth="1"/>
    <col min="13570" max="13572" width="9.140625" style="448"/>
    <col min="13573" max="13573" width="7" style="448" customWidth="1"/>
    <col min="13574" max="13574" width="12.42578125" style="448" customWidth="1"/>
    <col min="13575" max="13576" width="12.28515625" style="448" customWidth="1"/>
    <col min="13577" max="13577" width="13.42578125" style="448" customWidth="1"/>
    <col min="13578" max="13824" width="9.140625" style="448"/>
    <col min="13825" max="13825" width="4.85546875" style="448" customWidth="1"/>
    <col min="13826" max="13828" width="9.140625" style="448"/>
    <col min="13829" max="13829" width="7" style="448" customWidth="1"/>
    <col min="13830" max="13830" width="12.42578125" style="448" customWidth="1"/>
    <col min="13831" max="13832" width="12.28515625" style="448" customWidth="1"/>
    <col min="13833" max="13833" width="13.42578125" style="448" customWidth="1"/>
    <col min="13834" max="14080" width="9.140625" style="448"/>
    <col min="14081" max="14081" width="4.85546875" style="448" customWidth="1"/>
    <col min="14082" max="14084" width="9.140625" style="448"/>
    <col min="14085" max="14085" width="7" style="448" customWidth="1"/>
    <col min="14086" max="14086" width="12.42578125" style="448" customWidth="1"/>
    <col min="14087" max="14088" width="12.28515625" style="448" customWidth="1"/>
    <col min="14089" max="14089" width="13.42578125" style="448" customWidth="1"/>
    <col min="14090" max="14336" width="9.140625" style="448"/>
    <col min="14337" max="14337" width="4.85546875" style="448" customWidth="1"/>
    <col min="14338" max="14340" width="9.140625" style="448"/>
    <col min="14341" max="14341" width="7" style="448" customWidth="1"/>
    <col min="14342" max="14342" width="12.42578125" style="448" customWidth="1"/>
    <col min="14343" max="14344" width="12.28515625" style="448" customWidth="1"/>
    <col min="14345" max="14345" width="13.42578125" style="448" customWidth="1"/>
    <col min="14346" max="14592" width="9.140625" style="448"/>
    <col min="14593" max="14593" width="4.85546875" style="448" customWidth="1"/>
    <col min="14594" max="14596" width="9.140625" style="448"/>
    <col min="14597" max="14597" width="7" style="448" customWidth="1"/>
    <col min="14598" max="14598" width="12.42578125" style="448" customWidth="1"/>
    <col min="14599" max="14600" width="12.28515625" style="448" customWidth="1"/>
    <col min="14601" max="14601" width="13.42578125" style="448" customWidth="1"/>
    <col min="14602" max="14848" width="9.140625" style="448"/>
    <col min="14849" max="14849" width="4.85546875" style="448" customWidth="1"/>
    <col min="14850" max="14852" width="9.140625" style="448"/>
    <col min="14853" max="14853" width="7" style="448" customWidth="1"/>
    <col min="14854" max="14854" width="12.42578125" style="448" customWidth="1"/>
    <col min="14855" max="14856" width="12.28515625" style="448" customWidth="1"/>
    <col min="14857" max="14857" width="13.42578125" style="448" customWidth="1"/>
    <col min="14858" max="15104" width="9.140625" style="448"/>
    <col min="15105" max="15105" width="4.85546875" style="448" customWidth="1"/>
    <col min="15106" max="15108" width="9.140625" style="448"/>
    <col min="15109" max="15109" width="7" style="448" customWidth="1"/>
    <col min="15110" max="15110" width="12.42578125" style="448" customWidth="1"/>
    <col min="15111" max="15112" width="12.28515625" style="448" customWidth="1"/>
    <col min="15113" max="15113" width="13.42578125" style="448" customWidth="1"/>
    <col min="15114" max="15360" width="9.140625" style="448"/>
    <col min="15361" max="15361" width="4.85546875" style="448" customWidth="1"/>
    <col min="15362" max="15364" width="9.140625" style="448"/>
    <col min="15365" max="15365" width="7" style="448" customWidth="1"/>
    <col min="15366" max="15366" width="12.42578125" style="448" customWidth="1"/>
    <col min="15367" max="15368" width="12.28515625" style="448" customWidth="1"/>
    <col min="15369" max="15369" width="13.42578125" style="448" customWidth="1"/>
    <col min="15370" max="15616" width="9.140625" style="448"/>
    <col min="15617" max="15617" width="4.85546875" style="448" customWidth="1"/>
    <col min="15618" max="15620" width="9.140625" style="448"/>
    <col min="15621" max="15621" width="7" style="448" customWidth="1"/>
    <col min="15622" max="15622" width="12.42578125" style="448" customWidth="1"/>
    <col min="15623" max="15624" width="12.28515625" style="448" customWidth="1"/>
    <col min="15625" max="15625" width="13.42578125" style="448" customWidth="1"/>
    <col min="15626" max="15872" width="9.140625" style="448"/>
    <col min="15873" max="15873" width="4.85546875" style="448" customWidth="1"/>
    <col min="15874" max="15876" width="9.140625" style="448"/>
    <col min="15877" max="15877" width="7" style="448" customWidth="1"/>
    <col min="15878" max="15878" width="12.42578125" style="448" customWidth="1"/>
    <col min="15879" max="15880" width="12.28515625" style="448" customWidth="1"/>
    <col min="15881" max="15881" width="13.42578125" style="448" customWidth="1"/>
    <col min="15882" max="16128" width="9.140625" style="448"/>
    <col min="16129" max="16129" width="4.85546875" style="448" customWidth="1"/>
    <col min="16130" max="16132" width="9.140625" style="448"/>
    <col min="16133" max="16133" width="7" style="448" customWidth="1"/>
    <col min="16134" max="16134" width="12.42578125" style="448" customWidth="1"/>
    <col min="16135" max="16136" width="12.28515625" style="448" customWidth="1"/>
    <col min="16137" max="16137" width="13.42578125" style="448" customWidth="1"/>
    <col min="16138" max="16384" width="9.140625" style="448"/>
  </cols>
  <sheetData>
    <row r="1" spans="1:9" ht="15.75">
      <c r="A1" s="436"/>
      <c r="B1" s="436"/>
      <c r="C1" s="721" t="s">
        <v>685</v>
      </c>
      <c r="D1" s="721"/>
      <c r="E1" s="721"/>
      <c r="F1" s="436"/>
      <c r="G1" s="437"/>
      <c r="H1" s="436"/>
      <c r="I1" s="436"/>
    </row>
    <row r="2" spans="1:9" ht="15.75">
      <c r="A2" s="436"/>
      <c r="B2" s="436"/>
      <c r="C2" s="436"/>
      <c r="D2" s="436"/>
      <c r="E2" s="436"/>
      <c r="F2" s="436"/>
      <c r="G2" s="436"/>
      <c r="H2" s="437" t="s">
        <v>686</v>
      </c>
      <c r="I2" s="436"/>
    </row>
    <row r="3" spans="1:9" ht="15.75">
      <c r="A3" s="727" t="s">
        <v>687</v>
      </c>
      <c r="B3" s="727"/>
      <c r="C3" s="727"/>
      <c r="D3" s="727"/>
      <c r="E3" s="727"/>
      <c r="F3" s="727"/>
      <c r="G3" s="727"/>
      <c r="H3" s="727"/>
      <c r="I3" s="727"/>
    </row>
    <row r="4" spans="1:9">
      <c r="A4" s="436"/>
      <c r="B4" s="436"/>
      <c r="C4" s="436"/>
      <c r="D4" s="436"/>
      <c r="E4" s="436"/>
      <c r="F4" s="436"/>
      <c r="G4" s="436"/>
      <c r="H4" s="436"/>
      <c r="I4" s="436"/>
    </row>
    <row r="5" spans="1:9">
      <c r="A5" s="436"/>
      <c r="B5" s="436"/>
      <c r="C5" s="436"/>
      <c r="D5" s="436"/>
      <c r="E5" s="436"/>
      <c r="F5" s="720" t="s">
        <v>662</v>
      </c>
      <c r="G5" s="720"/>
      <c r="H5" s="720"/>
      <c r="I5" s="720"/>
    </row>
    <row r="6" spans="1:9" ht="15.75">
      <c r="A6" s="728" t="s">
        <v>688</v>
      </c>
      <c r="B6" s="728"/>
      <c r="C6" s="728"/>
      <c r="D6" s="728"/>
      <c r="E6" s="728"/>
      <c r="F6" s="729" t="s">
        <v>664</v>
      </c>
      <c r="G6" s="730"/>
      <c r="H6" s="730"/>
      <c r="I6" s="730"/>
    </row>
    <row r="7" spans="1:9" ht="45.75" customHeight="1">
      <c r="A7" s="441" t="s">
        <v>665</v>
      </c>
      <c r="B7" s="441" t="s">
        <v>666</v>
      </c>
      <c r="C7" s="716" t="s">
        <v>667</v>
      </c>
      <c r="D7" s="725"/>
      <c r="E7" s="717"/>
      <c r="F7" s="726" t="s">
        <v>689</v>
      </c>
      <c r="G7" s="726"/>
      <c r="H7" s="726" t="s">
        <v>690</v>
      </c>
      <c r="I7" s="726"/>
    </row>
    <row r="8" spans="1:9" ht="21.95" customHeight="1">
      <c r="A8" s="449"/>
      <c r="B8" s="449"/>
      <c r="C8" s="731"/>
      <c r="D8" s="732"/>
      <c r="E8" s="733"/>
      <c r="F8" s="449" t="s">
        <v>691</v>
      </c>
      <c r="G8" s="449" t="s">
        <v>423</v>
      </c>
      <c r="H8" s="449" t="s">
        <v>669</v>
      </c>
      <c r="I8" s="449" t="s">
        <v>423</v>
      </c>
    </row>
    <row r="9" spans="1:9" ht="21.95" customHeight="1">
      <c r="A9" s="449">
        <v>1</v>
      </c>
      <c r="B9" s="734" t="s">
        <v>670</v>
      </c>
      <c r="C9" s="449" t="s">
        <v>671</v>
      </c>
      <c r="D9" s="449"/>
      <c r="E9" s="449"/>
      <c r="F9" s="449">
        <v>1473740</v>
      </c>
      <c r="G9" s="449">
        <v>1230922</v>
      </c>
      <c r="H9" s="449">
        <v>6789869</v>
      </c>
      <c r="I9" s="449">
        <v>6340547</v>
      </c>
    </row>
    <row r="10" spans="1:9" ht="21.95" customHeight="1">
      <c r="A10" s="449">
        <v>2</v>
      </c>
      <c r="B10" s="735"/>
      <c r="C10" s="449" t="s">
        <v>672</v>
      </c>
      <c r="D10" s="449"/>
      <c r="E10" s="449"/>
      <c r="F10" s="449">
        <v>21161</v>
      </c>
      <c r="G10" s="449">
        <v>120453</v>
      </c>
      <c r="H10" s="449">
        <v>352506</v>
      </c>
      <c r="I10" s="449">
        <v>1012316</v>
      </c>
    </row>
    <row r="11" spans="1:9" ht="37.5" customHeight="1">
      <c r="A11" s="449">
        <v>3</v>
      </c>
      <c r="B11" s="735"/>
      <c r="C11" s="737" t="s">
        <v>692</v>
      </c>
      <c r="D11" s="738"/>
      <c r="E11" s="739"/>
      <c r="F11" s="450">
        <v>1494901</v>
      </c>
      <c r="G11" s="450">
        <v>1351375</v>
      </c>
      <c r="H11" s="450">
        <v>7142375</v>
      </c>
      <c r="I11" s="450">
        <v>7352863</v>
      </c>
    </row>
    <row r="12" spans="1:9" ht="21.95" customHeight="1">
      <c r="A12" s="449">
        <v>4</v>
      </c>
      <c r="B12" s="735"/>
      <c r="C12" s="740" t="s">
        <v>674</v>
      </c>
      <c r="D12" s="741"/>
      <c r="E12" s="742"/>
      <c r="F12" s="449">
        <v>84693</v>
      </c>
      <c r="G12" s="449">
        <v>264757</v>
      </c>
      <c r="H12" s="449">
        <v>911435</v>
      </c>
      <c r="I12" s="449">
        <v>4628501</v>
      </c>
    </row>
    <row r="13" spans="1:9" ht="21.95" customHeight="1">
      <c r="A13" s="449">
        <v>5</v>
      </c>
      <c r="B13" s="735"/>
      <c r="C13" s="740" t="s">
        <v>675</v>
      </c>
      <c r="D13" s="741"/>
      <c r="E13" s="742"/>
      <c r="F13" s="449">
        <v>11179</v>
      </c>
      <c r="G13" s="449">
        <v>8386</v>
      </c>
      <c r="H13" s="449">
        <v>218733</v>
      </c>
      <c r="I13" s="449">
        <v>459857</v>
      </c>
    </row>
    <row r="14" spans="1:9" ht="21.95" customHeight="1">
      <c r="A14" s="449">
        <v>6</v>
      </c>
      <c r="B14" s="735"/>
      <c r="C14" s="740" t="s">
        <v>676</v>
      </c>
      <c r="D14" s="741"/>
      <c r="E14" s="742"/>
      <c r="F14" s="449">
        <v>23981</v>
      </c>
      <c r="G14" s="449">
        <v>111661</v>
      </c>
      <c r="H14" s="449">
        <v>411183</v>
      </c>
      <c r="I14" s="449">
        <v>2789360</v>
      </c>
    </row>
    <row r="15" spans="1:9" ht="21.95" customHeight="1">
      <c r="A15" s="449">
        <v>7</v>
      </c>
      <c r="B15" s="735"/>
      <c r="C15" s="740" t="s">
        <v>653</v>
      </c>
      <c r="D15" s="741"/>
      <c r="E15" s="742"/>
      <c r="F15" s="449">
        <v>48899</v>
      </c>
      <c r="G15" s="449">
        <v>272901</v>
      </c>
      <c r="H15" s="449">
        <v>283438</v>
      </c>
      <c r="I15" s="449">
        <v>581332</v>
      </c>
    </row>
    <row r="16" spans="1:9" ht="21.95" customHeight="1">
      <c r="A16" s="449">
        <v>8</v>
      </c>
      <c r="B16" s="736"/>
      <c r="C16" s="743" t="s">
        <v>693</v>
      </c>
      <c r="D16" s="744"/>
      <c r="E16" s="745"/>
      <c r="F16" s="450">
        <v>168752</v>
      </c>
      <c r="G16" s="450">
        <v>657705</v>
      </c>
      <c r="H16" s="450">
        <v>1824789</v>
      </c>
      <c r="I16" s="450">
        <v>8459050</v>
      </c>
    </row>
    <row r="17" spans="1:9" ht="21.95" customHeight="1">
      <c r="A17" s="449">
        <v>9</v>
      </c>
      <c r="B17" s="734" t="s">
        <v>678</v>
      </c>
      <c r="C17" s="451" t="s">
        <v>679</v>
      </c>
      <c r="D17" s="452"/>
      <c r="E17" s="453"/>
      <c r="F17" s="449">
        <v>706</v>
      </c>
      <c r="G17" s="449">
        <v>565077</v>
      </c>
      <c r="H17" s="449">
        <v>6441</v>
      </c>
      <c r="I17" s="449">
        <v>3915420</v>
      </c>
    </row>
    <row r="18" spans="1:9" ht="21.95" customHeight="1">
      <c r="A18" s="449">
        <v>10</v>
      </c>
      <c r="B18" s="735"/>
      <c r="C18" s="740" t="s">
        <v>680</v>
      </c>
      <c r="D18" s="741"/>
      <c r="E18" s="742"/>
      <c r="F18" s="449">
        <v>1068</v>
      </c>
      <c r="G18" s="449">
        <v>60357</v>
      </c>
      <c r="H18" s="449">
        <v>18153</v>
      </c>
      <c r="I18" s="449">
        <v>1268667</v>
      </c>
    </row>
    <row r="19" spans="1:9" ht="21.95" customHeight="1">
      <c r="A19" s="449">
        <v>11</v>
      </c>
      <c r="B19" s="735"/>
      <c r="C19" s="740" t="s">
        <v>675</v>
      </c>
      <c r="D19" s="741"/>
      <c r="E19" s="742"/>
      <c r="F19" s="449">
        <v>1686</v>
      </c>
      <c r="G19" s="449">
        <v>3770</v>
      </c>
      <c r="H19" s="449">
        <v>13569</v>
      </c>
      <c r="I19" s="449">
        <v>45534</v>
      </c>
    </row>
    <row r="20" spans="1:9" ht="21.95" customHeight="1">
      <c r="A20" s="449">
        <v>12</v>
      </c>
      <c r="B20" s="735"/>
      <c r="C20" s="740" t="s">
        <v>676</v>
      </c>
      <c r="D20" s="741"/>
      <c r="E20" s="742"/>
      <c r="F20" s="449">
        <v>17480</v>
      </c>
      <c r="G20" s="449">
        <v>216552</v>
      </c>
      <c r="H20" s="449">
        <v>103999</v>
      </c>
      <c r="I20" s="449">
        <v>2698886</v>
      </c>
    </row>
    <row r="21" spans="1:9" ht="21.95" customHeight="1">
      <c r="A21" s="449">
        <v>13</v>
      </c>
      <c r="B21" s="735"/>
      <c r="C21" s="740" t="s">
        <v>681</v>
      </c>
      <c r="D21" s="741"/>
      <c r="E21" s="742"/>
      <c r="F21" s="449">
        <v>157612</v>
      </c>
      <c r="G21" s="449">
        <v>738063</v>
      </c>
      <c r="H21" s="449">
        <v>2496859</v>
      </c>
      <c r="I21" s="449">
        <v>11590561</v>
      </c>
    </row>
    <row r="22" spans="1:9" ht="21.95" customHeight="1">
      <c r="A22" s="449">
        <v>14</v>
      </c>
      <c r="B22" s="736"/>
      <c r="C22" s="716" t="s">
        <v>694</v>
      </c>
      <c r="D22" s="725"/>
      <c r="E22" s="717"/>
      <c r="F22" s="450">
        <v>178552</v>
      </c>
      <c r="G22" s="450">
        <v>1583819</v>
      </c>
      <c r="H22" s="450">
        <v>2639021</v>
      </c>
      <c r="I22" s="450">
        <v>19519068</v>
      </c>
    </row>
    <row r="23" spans="1:9" ht="21.95" customHeight="1">
      <c r="A23" s="449">
        <v>15</v>
      </c>
      <c r="B23" s="716" t="s">
        <v>683</v>
      </c>
      <c r="C23" s="725"/>
      <c r="D23" s="725"/>
      <c r="E23" s="717"/>
      <c r="F23" s="449">
        <v>1842205</v>
      </c>
      <c r="G23" s="449">
        <v>3592899</v>
      </c>
      <c r="H23" s="449">
        <v>11606185</v>
      </c>
      <c r="I23" s="449">
        <v>35330981</v>
      </c>
    </row>
    <row r="24" spans="1:9" hidden="1">
      <c r="A24" s="436"/>
      <c r="B24" s="436"/>
      <c r="C24" s="436"/>
      <c r="D24" s="436"/>
      <c r="E24" s="436"/>
      <c r="F24" s="436"/>
      <c r="G24" s="436"/>
      <c r="H24" s="436"/>
      <c r="I24" s="436"/>
    </row>
    <row r="25" spans="1:9" hidden="1">
      <c r="A25" s="436"/>
      <c r="B25" s="436"/>
      <c r="C25" s="436"/>
      <c r="D25" s="436"/>
      <c r="E25" s="436"/>
      <c r="F25" s="436"/>
      <c r="G25" s="436"/>
      <c r="H25" s="436"/>
      <c r="I25" s="436"/>
    </row>
    <row r="26" spans="1:9" ht="75.75" hidden="1" customHeight="1">
      <c r="A26" s="718" t="s">
        <v>695</v>
      </c>
      <c r="B26" s="718"/>
      <c r="C26" s="718"/>
      <c r="D26" s="718"/>
      <c r="E26" s="718"/>
      <c r="F26" s="718"/>
      <c r="G26" s="718"/>
      <c r="H26" s="718"/>
      <c r="I26" s="718"/>
    </row>
    <row r="27" spans="1:9" hidden="1">
      <c r="A27" s="445"/>
      <c r="B27" s="445"/>
      <c r="C27" s="445"/>
      <c r="D27" s="445"/>
      <c r="E27" s="445"/>
      <c r="F27" s="445"/>
      <c r="G27" s="445"/>
      <c r="H27" s="445"/>
      <c r="I27" s="445"/>
    </row>
    <row r="28" spans="1:9" hidden="1"/>
  </sheetData>
  <mergeCells count="24">
    <mergeCell ref="B23:E23"/>
    <mergeCell ref="A26:I26"/>
    <mergeCell ref="B17:B22"/>
    <mergeCell ref="C18:E18"/>
    <mergeCell ref="C19:E19"/>
    <mergeCell ref="C20:E20"/>
    <mergeCell ref="C21:E21"/>
    <mergeCell ref="C22:E22"/>
    <mergeCell ref="C8:E8"/>
    <mergeCell ref="B9:B16"/>
    <mergeCell ref="C11:E11"/>
    <mergeCell ref="C12:E12"/>
    <mergeCell ref="C13:E13"/>
    <mergeCell ref="C14:E14"/>
    <mergeCell ref="C15:E15"/>
    <mergeCell ref="C16:E16"/>
    <mergeCell ref="C7:E7"/>
    <mergeCell ref="F7:G7"/>
    <mergeCell ref="H7:I7"/>
    <mergeCell ref="C1:E1"/>
    <mergeCell ref="A3:I3"/>
    <mergeCell ref="F5:I5"/>
    <mergeCell ref="A6:E6"/>
    <mergeCell ref="F6:I6"/>
  </mergeCells>
  <pageMargins left="0.7" right="0.7" top="0.75" bottom="0.75" header="0.3" footer="0.3"/>
</worksheet>
</file>

<file path=xl/worksheets/sheet29.xml><?xml version="1.0" encoding="utf-8"?>
<worksheet xmlns="http://schemas.openxmlformats.org/spreadsheetml/2006/main" xmlns:r="http://schemas.openxmlformats.org/officeDocument/2006/relationships">
  <dimension ref="A1:X49"/>
  <sheetViews>
    <sheetView workbookViewId="0">
      <selection activeCell="C6" sqref="C6"/>
    </sheetView>
  </sheetViews>
  <sheetFormatPr defaultColWidth="24.7109375" defaultRowHeight="33.75" customHeight="1"/>
  <cols>
    <col min="1" max="1" width="15.85546875" style="455" customWidth="1"/>
    <col min="2" max="2" width="41" style="455" customWidth="1"/>
    <col min="3" max="3" width="44" style="455" customWidth="1"/>
    <col min="4" max="4" width="22.5703125" style="455" customWidth="1"/>
    <col min="5" max="5" width="34.28515625" style="455" customWidth="1"/>
    <col min="6" max="6" width="32.5703125" style="455" customWidth="1"/>
    <col min="7" max="7" width="15.140625" style="455" customWidth="1"/>
    <col min="8" max="8" width="44.7109375" style="455" customWidth="1"/>
    <col min="9" max="9" width="36.7109375" style="455" customWidth="1"/>
    <col min="10" max="10" width="29.140625" style="455" customWidth="1"/>
    <col min="11" max="11" width="29.85546875" style="455" customWidth="1"/>
    <col min="12" max="12" width="34.140625" style="455" customWidth="1"/>
    <col min="13" max="13" width="10" style="455" customWidth="1"/>
    <col min="14" max="14" width="44.85546875" style="455" customWidth="1"/>
    <col min="15" max="15" width="39.7109375" style="455" customWidth="1"/>
    <col min="16" max="16" width="33" style="455" customWidth="1"/>
    <col min="17" max="17" width="31" style="455" customWidth="1"/>
    <col min="18" max="18" width="39.85546875" style="455" customWidth="1"/>
    <col min="19" max="19" width="10" style="455" customWidth="1"/>
    <col min="20" max="20" width="49.28515625" style="455" customWidth="1"/>
    <col min="21" max="21" width="30" style="455" customWidth="1"/>
    <col min="22" max="22" width="29" style="455" customWidth="1"/>
    <col min="23" max="23" width="33.5703125" style="455" customWidth="1"/>
    <col min="24" max="24" width="39.7109375" style="455" customWidth="1"/>
    <col min="25" max="16384" width="24.7109375" style="455"/>
  </cols>
  <sheetData>
    <row r="1" spans="1:24" s="454" customFormat="1" ht="33.75" customHeight="1">
      <c r="A1" s="746" t="s">
        <v>696</v>
      </c>
      <c r="B1" s="747"/>
      <c r="C1" s="747"/>
      <c r="D1" s="747"/>
      <c r="E1" s="747"/>
      <c r="F1" s="747"/>
      <c r="G1" s="747" t="s">
        <v>697</v>
      </c>
      <c r="H1" s="747"/>
      <c r="I1" s="747"/>
      <c r="J1" s="747"/>
      <c r="K1" s="747"/>
      <c r="L1" s="747"/>
      <c r="M1" s="747" t="s">
        <v>698</v>
      </c>
      <c r="N1" s="747"/>
      <c r="O1" s="747"/>
      <c r="P1" s="747"/>
      <c r="Q1" s="747"/>
      <c r="R1" s="747"/>
      <c r="S1" s="747" t="s">
        <v>699</v>
      </c>
      <c r="T1" s="747"/>
      <c r="U1" s="747"/>
      <c r="V1" s="747"/>
      <c r="W1" s="747"/>
      <c r="X1" s="747"/>
    </row>
    <row r="2" spans="1:24" ht="24" customHeight="1">
      <c r="A2" s="748" t="s">
        <v>700</v>
      </c>
      <c r="B2" s="749"/>
      <c r="C2" s="749"/>
      <c r="D2" s="749"/>
      <c r="E2" s="749"/>
      <c r="F2" s="749"/>
      <c r="G2" s="750" t="s">
        <v>701</v>
      </c>
      <c r="H2" s="751"/>
      <c r="I2" s="751"/>
      <c r="J2" s="751"/>
      <c r="K2" s="751"/>
      <c r="L2" s="751"/>
      <c r="M2" s="752" t="s">
        <v>194</v>
      </c>
      <c r="N2" s="753"/>
      <c r="O2" s="753"/>
      <c r="P2" s="753"/>
      <c r="Q2" s="753"/>
      <c r="R2" s="753"/>
      <c r="S2" s="752" t="s">
        <v>702</v>
      </c>
      <c r="T2" s="753"/>
      <c r="U2" s="753"/>
      <c r="V2" s="753"/>
      <c r="W2" s="753"/>
      <c r="X2" s="753"/>
    </row>
    <row r="3" spans="1:24" ht="63.75" customHeight="1">
      <c r="A3" s="456" t="s">
        <v>235</v>
      </c>
      <c r="B3" s="456" t="s">
        <v>452</v>
      </c>
      <c r="C3" s="457" t="s">
        <v>703</v>
      </c>
      <c r="D3" s="458" t="s">
        <v>704</v>
      </c>
      <c r="E3" s="458" t="s">
        <v>705</v>
      </c>
      <c r="F3" s="458" t="s">
        <v>706</v>
      </c>
      <c r="G3" s="456" t="s">
        <v>235</v>
      </c>
      <c r="H3" s="456" t="s">
        <v>452</v>
      </c>
      <c r="I3" s="457" t="s">
        <v>703</v>
      </c>
      <c r="J3" s="458" t="s">
        <v>704</v>
      </c>
      <c r="K3" s="458" t="s">
        <v>705</v>
      </c>
      <c r="L3" s="458" t="s">
        <v>706</v>
      </c>
      <c r="M3" s="456" t="s">
        <v>235</v>
      </c>
      <c r="N3" s="456" t="s">
        <v>452</v>
      </c>
      <c r="O3" s="457" t="s">
        <v>703</v>
      </c>
      <c r="P3" s="458" t="s">
        <v>704</v>
      </c>
      <c r="Q3" s="458" t="s">
        <v>705</v>
      </c>
      <c r="R3" s="458" t="s">
        <v>706</v>
      </c>
      <c r="S3" s="456" t="s">
        <v>235</v>
      </c>
      <c r="T3" s="456" t="s">
        <v>452</v>
      </c>
      <c r="U3" s="457" t="s">
        <v>703</v>
      </c>
      <c r="V3" s="458" t="s">
        <v>704</v>
      </c>
      <c r="W3" s="458" t="s">
        <v>705</v>
      </c>
      <c r="X3" s="458" t="s">
        <v>706</v>
      </c>
    </row>
    <row r="4" spans="1:24" ht="27.95" customHeight="1">
      <c r="A4" s="459">
        <v>1</v>
      </c>
      <c r="B4" s="456" t="s">
        <v>707</v>
      </c>
      <c r="C4" s="459"/>
      <c r="D4" s="460">
        <v>5516</v>
      </c>
      <c r="E4" s="460">
        <v>6170</v>
      </c>
      <c r="F4" s="460">
        <v>6709</v>
      </c>
      <c r="G4" s="459">
        <v>1</v>
      </c>
      <c r="H4" s="456" t="s">
        <v>707</v>
      </c>
      <c r="I4" s="459"/>
      <c r="J4" s="461">
        <v>1330</v>
      </c>
      <c r="K4" s="455">
        <v>1382</v>
      </c>
      <c r="L4" s="455">
        <v>1496</v>
      </c>
      <c r="M4" s="459">
        <v>1</v>
      </c>
      <c r="N4" s="456" t="s">
        <v>707</v>
      </c>
      <c r="O4" s="459"/>
      <c r="P4" s="36">
        <v>1547</v>
      </c>
      <c r="Q4" s="36">
        <v>1814</v>
      </c>
      <c r="R4" s="36">
        <v>2088</v>
      </c>
      <c r="S4" s="459">
        <v>1</v>
      </c>
      <c r="T4" s="456" t="s">
        <v>707</v>
      </c>
      <c r="U4" s="459"/>
      <c r="V4" s="460">
        <v>8393</v>
      </c>
      <c r="W4" s="460">
        <v>9366</v>
      </c>
      <c r="X4" s="460">
        <v>10293</v>
      </c>
    </row>
    <row r="5" spans="1:24" ht="41.25" customHeight="1">
      <c r="A5" s="459">
        <v>2</v>
      </c>
      <c r="B5" s="456" t="s">
        <v>708</v>
      </c>
      <c r="C5" s="459"/>
      <c r="D5" s="460">
        <v>1752</v>
      </c>
      <c r="E5" s="460">
        <v>1846.7</v>
      </c>
      <c r="F5" s="460">
        <v>2000</v>
      </c>
      <c r="G5" s="459">
        <v>2</v>
      </c>
      <c r="H5" s="456" t="s">
        <v>708</v>
      </c>
      <c r="I5" s="459"/>
      <c r="J5" s="461">
        <v>244</v>
      </c>
      <c r="K5" s="455">
        <v>271</v>
      </c>
      <c r="L5" s="455">
        <v>319</v>
      </c>
      <c r="M5" s="459">
        <v>2</v>
      </c>
      <c r="N5" s="456" t="s">
        <v>708</v>
      </c>
      <c r="O5" s="459"/>
      <c r="P5" s="36">
        <v>1184</v>
      </c>
      <c r="Q5" s="36">
        <v>1394</v>
      </c>
      <c r="R5" s="36">
        <v>1607</v>
      </c>
      <c r="S5" s="459">
        <v>2</v>
      </c>
      <c r="T5" s="456" t="s">
        <v>708</v>
      </c>
      <c r="U5" s="459"/>
      <c r="V5" s="460">
        <v>3180</v>
      </c>
      <c r="W5" s="460">
        <v>3511.7</v>
      </c>
      <c r="X5" s="460">
        <v>3926</v>
      </c>
    </row>
    <row r="6" spans="1:24" ht="40.5" customHeight="1">
      <c r="A6" s="459">
        <v>3</v>
      </c>
      <c r="B6" s="456" t="s">
        <v>709</v>
      </c>
      <c r="C6" s="459"/>
      <c r="D6" s="460">
        <v>455</v>
      </c>
      <c r="E6" s="460">
        <v>593</v>
      </c>
      <c r="F6" s="460">
        <v>723</v>
      </c>
      <c r="G6" s="459">
        <v>3</v>
      </c>
      <c r="H6" s="456" t="s">
        <v>709</v>
      </c>
      <c r="I6" s="459"/>
      <c r="J6" s="461">
        <v>81</v>
      </c>
      <c r="K6" s="455">
        <v>80</v>
      </c>
      <c r="L6" s="455">
        <v>99</v>
      </c>
      <c r="M6" s="459">
        <v>3</v>
      </c>
      <c r="N6" s="456" t="s">
        <v>709</v>
      </c>
      <c r="O6" s="459"/>
      <c r="P6" s="36">
        <v>104</v>
      </c>
      <c r="Q6" s="36">
        <v>165</v>
      </c>
      <c r="R6" s="36">
        <v>232</v>
      </c>
      <c r="S6" s="459">
        <v>3</v>
      </c>
      <c r="T6" s="456" t="s">
        <v>709</v>
      </c>
      <c r="U6" s="459"/>
      <c r="V6" s="460">
        <v>640</v>
      </c>
      <c r="W6" s="460">
        <v>838</v>
      </c>
      <c r="X6" s="460">
        <v>1054</v>
      </c>
    </row>
    <row r="7" spans="1:24" ht="39.75" customHeight="1">
      <c r="A7" s="459">
        <v>4</v>
      </c>
      <c r="B7" s="456" t="s">
        <v>710</v>
      </c>
      <c r="C7" s="459"/>
      <c r="D7" s="460">
        <v>6890</v>
      </c>
      <c r="E7" s="460">
        <v>7780.7</v>
      </c>
      <c r="F7" s="460">
        <v>8463</v>
      </c>
      <c r="G7" s="459">
        <v>4</v>
      </c>
      <c r="H7" s="456" t="s">
        <v>710</v>
      </c>
      <c r="I7" s="459"/>
      <c r="J7" s="461">
        <v>936</v>
      </c>
      <c r="K7" s="455">
        <v>1084</v>
      </c>
      <c r="L7" s="455">
        <v>1381</v>
      </c>
      <c r="M7" s="459">
        <v>4</v>
      </c>
      <c r="N7" s="456" t="s">
        <v>710</v>
      </c>
      <c r="O7" s="459"/>
      <c r="P7" s="36">
        <v>2011</v>
      </c>
      <c r="Q7" s="36">
        <v>4662</v>
      </c>
      <c r="R7" s="36">
        <v>4721</v>
      </c>
      <c r="S7" s="459">
        <v>4</v>
      </c>
      <c r="T7" s="456" t="s">
        <v>710</v>
      </c>
      <c r="U7" s="459"/>
      <c r="V7" s="460">
        <v>9837</v>
      </c>
      <c r="W7" s="460">
        <v>13526.7</v>
      </c>
      <c r="X7" s="460">
        <v>14565</v>
      </c>
    </row>
    <row r="8" spans="1:24" ht="27.95" customHeight="1">
      <c r="A8" s="459">
        <v>5</v>
      </c>
      <c r="B8" s="754" t="s">
        <v>711</v>
      </c>
      <c r="C8" s="459" t="s">
        <v>712</v>
      </c>
      <c r="D8" s="460">
        <v>1543</v>
      </c>
      <c r="E8" s="460">
        <v>1593</v>
      </c>
      <c r="F8" s="460">
        <v>1657</v>
      </c>
      <c r="G8" s="459">
        <v>5</v>
      </c>
      <c r="H8" s="754" t="s">
        <v>711</v>
      </c>
      <c r="I8" s="459" t="s">
        <v>712</v>
      </c>
      <c r="J8" s="461">
        <v>215</v>
      </c>
      <c r="K8" s="455">
        <v>256</v>
      </c>
      <c r="L8" s="455">
        <v>300</v>
      </c>
      <c r="M8" s="459">
        <v>5</v>
      </c>
      <c r="N8" s="754" t="s">
        <v>711</v>
      </c>
      <c r="O8" s="459" t="s">
        <v>712</v>
      </c>
      <c r="P8" s="36">
        <v>1062</v>
      </c>
      <c r="Q8" s="36">
        <v>1199</v>
      </c>
      <c r="R8" s="36">
        <v>1287</v>
      </c>
      <c r="S8" s="459">
        <v>5</v>
      </c>
      <c r="T8" s="754" t="s">
        <v>711</v>
      </c>
      <c r="U8" s="459" t="s">
        <v>712</v>
      </c>
      <c r="V8" s="460">
        <v>2820</v>
      </c>
      <c r="W8" s="460">
        <v>3048</v>
      </c>
      <c r="X8" s="460">
        <v>3244</v>
      </c>
    </row>
    <row r="9" spans="1:24" ht="27.95" customHeight="1">
      <c r="A9" s="459">
        <v>6</v>
      </c>
      <c r="B9" s="755"/>
      <c r="C9" s="459" t="s">
        <v>713</v>
      </c>
      <c r="D9" s="460">
        <v>2597</v>
      </c>
      <c r="E9" s="460">
        <v>3005</v>
      </c>
      <c r="F9" s="460">
        <v>3013</v>
      </c>
      <c r="G9" s="459">
        <v>6</v>
      </c>
      <c r="H9" s="755"/>
      <c r="I9" s="459" t="s">
        <v>713</v>
      </c>
      <c r="J9" s="461">
        <v>117</v>
      </c>
      <c r="K9" s="455">
        <v>227</v>
      </c>
      <c r="L9" s="455">
        <v>228</v>
      </c>
      <c r="M9" s="459">
        <v>6</v>
      </c>
      <c r="N9" s="755"/>
      <c r="O9" s="459" t="s">
        <v>713</v>
      </c>
      <c r="P9" s="36">
        <v>1095</v>
      </c>
      <c r="Q9" s="36">
        <v>1065</v>
      </c>
      <c r="R9" s="36">
        <v>1059</v>
      </c>
      <c r="S9" s="459">
        <v>6</v>
      </c>
      <c r="T9" s="755"/>
      <c r="U9" s="459" t="s">
        <v>713</v>
      </c>
      <c r="V9" s="460">
        <v>3809</v>
      </c>
      <c r="W9" s="460">
        <v>4297</v>
      </c>
      <c r="X9" s="460">
        <v>4300</v>
      </c>
    </row>
    <row r="10" spans="1:24" ht="27.95" customHeight="1">
      <c r="A10" s="459">
        <v>7</v>
      </c>
      <c r="B10" s="755"/>
      <c r="C10" s="459" t="s">
        <v>714</v>
      </c>
      <c r="D10" s="460">
        <v>17</v>
      </c>
      <c r="E10" s="460">
        <v>7</v>
      </c>
      <c r="F10" s="460">
        <v>7</v>
      </c>
      <c r="G10" s="459">
        <v>7</v>
      </c>
      <c r="H10" s="755"/>
      <c r="I10" s="459" t="s">
        <v>714</v>
      </c>
      <c r="J10" s="461">
        <v>13</v>
      </c>
      <c r="K10" s="455">
        <v>5</v>
      </c>
      <c r="L10" s="455">
        <v>5</v>
      </c>
      <c r="M10" s="459">
        <v>7</v>
      </c>
      <c r="N10" s="755"/>
      <c r="O10" s="459" t="s">
        <v>714</v>
      </c>
      <c r="P10" s="36">
        <v>152</v>
      </c>
      <c r="Q10" s="36">
        <v>245</v>
      </c>
      <c r="R10" s="36">
        <v>375</v>
      </c>
      <c r="S10" s="459">
        <v>7</v>
      </c>
      <c r="T10" s="755"/>
      <c r="U10" s="459" t="s">
        <v>714</v>
      </c>
      <c r="V10" s="460">
        <v>182</v>
      </c>
      <c r="W10" s="460">
        <v>257</v>
      </c>
      <c r="X10" s="460">
        <v>387</v>
      </c>
    </row>
    <row r="11" spans="1:24" ht="27.95" customHeight="1">
      <c r="A11" s="459">
        <v>8</v>
      </c>
      <c r="B11" s="756"/>
      <c r="C11" s="459" t="s">
        <v>715</v>
      </c>
      <c r="D11" s="460">
        <v>4157</v>
      </c>
      <c r="E11" s="460">
        <v>4605</v>
      </c>
      <c r="F11" s="460">
        <v>4677</v>
      </c>
      <c r="G11" s="459">
        <v>8</v>
      </c>
      <c r="H11" s="756"/>
      <c r="I11" s="459" t="s">
        <v>715</v>
      </c>
      <c r="J11" s="462">
        <v>345</v>
      </c>
      <c r="K11" s="455">
        <v>488</v>
      </c>
      <c r="L11" s="455">
        <v>533</v>
      </c>
      <c r="M11" s="459">
        <v>8</v>
      </c>
      <c r="N11" s="756"/>
      <c r="O11" s="459" t="s">
        <v>715</v>
      </c>
      <c r="P11" s="455">
        <v>2309</v>
      </c>
      <c r="Q11" s="455">
        <v>2509</v>
      </c>
      <c r="R11" s="455">
        <v>2721</v>
      </c>
      <c r="S11" s="459">
        <v>8</v>
      </c>
      <c r="T11" s="756"/>
      <c r="U11" s="459" t="s">
        <v>715</v>
      </c>
      <c r="V11" s="460">
        <v>6811</v>
      </c>
      <c r="W11" s="460">
        <v>7602</v>
      </c>
      <c r="X11" s="460">
        <v>7931</v>
      </c>
    </row>
    <row r="12" spans="1:24" ht="27.95" customHeight="1">
      <c r="A12" s="459">
        <v>9</v>
      </c>
      <c r="B12" s="754" t="s">
        <v>716</v>
      </c>
      <c r="C12" s="459" t="s">
        <v>712</v>
      </c>
      <c r="D12" s="460">
        <v>175</v>
      </c>
      <c r="E12" s="460">
        <v>521</v>
      </c>
      <c r="F12" s="460">
        <v>723</v>
      </c>
      <c r="G12" s="459">
        <v>9</v>
      </c>
      <c r="H12" s="754" t="s">
        <v>716</v>
      </c>
      <c r="I12" s="459" t="s">
        <v>712</v>
      </c>
      <c r="J12" s="461">
        <v>24</v>
      </c>
      <c r="K12" s="455">
        <v>3</v>
      </c>
      <c r="L12" s="455">
        <v>3</v>
      </c>
      <c r="M12" s="459">
        <v>9</v>
      </c>
      <c r="N12" s="754" t="s">
        <v>716</v>
      </c>
      <c r="O12" s="459" t="s">
        <v>712</v>
      </c>
      <c r="P12" s="36">
        <v>122</v>
      </c>
      <c r="Q12" s="36">
        <v>264</v>
      </c>
      <c r="R12" s="36">
        <v>411</v>
      </c>
      <c r="S12" s="459">
        <v>9</v>
      </c>
      <c r="T12" s="754" t="s">
        <v>716</v>
      </c>
      <c r="U12" s="459" t="s">
        <v>712</v>
      </c>
      <c r="V12" s="460">
        <v>321</v>
      </c>
      <c r="W12" s="460">
        <v>788</v>
      </c>
      <c r="X12" s="460">
        <v>1137</v>
      </c>
    </row>
    <row r="13" spans="1:24" ht="27.95" customHeight="1">
      <c r="A13" s="459">
        <v>10</v>
      </c>
      <c r="B13" s="755"/>
      <c r="C13" s="459" t="s">
        <v>713</v>
      </c>
      <c r="D13" s="460">
        <v>10612</v>
      </c>
      <c r="E13" s="460">
        <v>13442</v>
      </c>
      <c r="F13" s="460">
        <v>13505</v>
      </c>
      <c r="G13" s="459">
        <v>10</v>
      </c>
      <c r="H13" s="755"/>
      <c r="I13" s="459" t="s">
        <v>713</v>
      </c>
      <c r="J13" s="461">
        <v>761</v>
      </c>
      <c r="K13" s="455">
        <v>1306</v>
      </c>
      <c r="L13" s="455">
        <v>1312</v>
      </c>
      <c r="M13" s="459">
        <v>10</v>
      </c>
      <c r="N13" s="755"/>
      <c r="O13" s="459" t="s">
        <v>713</v>
      </c>
      <c r="P13" s="36">
        <v>4065</v>
      </c>
      <c r="Q13" s="36">
        <v>6435</v>
      </c>
      <c r="R13" s="36">
        <v>7163</v>
      </c>
      <c r="S13" s="459">
        <v>10</v>
      </c>
      <c r="T13" s="755"/>
      <c r="U13" s="459" t="s">
        <v>713</v>
      </c>
      <c r="V13" s="460">
        <v>15438</v>
      </c>
      <c r="W13" s="460">
        <v>21183</v>
      </c>
      <c r="X13" s="460">
        <v>21980</v>
      </c>
    </row>
    <row r="14" spans="1:24" ht="27.95" customHeight="1">
      <c r="A14" s="459">
        <v>11</v>
      </c>
      <c r="B14" s="755"/>
      <c r="C14" s="459" t="s">
        <v>714</v>
      </c>
      <c r="D14" s="460">
        <v>24</v>
      </c>
      <c r="E14" s="460">
        <v>17</v>
      </c>
      <c r="F14" s="460">
        <v>17</v>
      </c>
      <c r="G14" s="459">
        <v>11</v>
      </c>
      <c r="H14" s="755"/>
      <c r="I14" s="459" t="s">
        <v>714</v>
      </c>
      <c r="J14" s="461">
        <v>0</v>
      </c>
      <c r="K14" s="455">
        <v>0</v>
      </c>
      <c r="L14" s="455">
        <v>0</v>
      </c>
      <c r="M14" s="459">
        <v>11</v>
      </c>
      <c r="N14" s="755"/>
      <c r="O14" s="459" t="s">
        <v>714</v>
      </c>
      <c r="P14" s="36">
        <v>0</v>
      </c>
      <c r="Q14" s="36">
        <v>25</v>
      </c>
      <c r="R14" s="36">
        <v>40</v>
      </c>
      <c r="S14" s="459">
        <v>11</v>
      </c>
      <c r="T14" s="755"/>
      <c r="U14" s="459" t="s">
        <v>714</v>
      </c>
      <c r="V14" s="460">
        <v>24</v>
      </c>
      <c r="W14" s="460">
        <v>42</v>
      </c>
      <c r="X14" s="460">
        <v>57</v>
      </c>
    </row>
    <row r="15" spans="1:24" ht="27.95" customHeight="1">
      <c r="A15" s="459">
        <v>12</v>
      </c>
      <c r="B15" s="756"/>
      <c r="C15" s="459" t="s">
        <v>717</v>
      </c>
      <c r="D15" s="460">
        <v>10811</v>
      </c>
      <c r="E15" s="460">
        <v>13980</v>
      </c>
      <c r="F15" s="460">
        <v>14245</v>
      </c>
      <c r="G15" s="459">
        <v>12</v>
      </c>
      <c r="H15" s="756"/>
      <c r="I15" s="459" t="s">
        <v>717</v>
      </c>
      <c r="J15" s="461">
        <v>785</v>
      </c>
      <c r="K15" s="455">
        <v>1309</v>
      </c>
      <c r="L15" s="455">
        <v>1315</v>
      </c>
      <c r="M15" s="459">
        <v>12</v>
      </c>
      <c r="N15" s="756"/>
      <c r="O15" s="459" t="s">
        <v>717</v>
      </c>
      <c r="P15" s="455">
        <v>4187</v>
      </c>
      <c r="Q15" s="455">
        <v>6724</v>
      </c>
      <c r="R15" s="455">
        <v>7614</v>
      </c>
      <c r="S15" s="459">
        <v>12</v>
      </c>
      <c r="T15" s="756"/>
      <c r="U15" s="459" t="s">
        <v>717</v>
      </c>
      <c r="V15" s="460">
        <v>15783</v>
      </c>
      <c r="W15" s="460">
        <v>22013</v>
      </c>
      <c r="X15" s="460">
        <v>23174</v>
      </c>
    </row>
    <row r="16" spans="1:24" ht="36.75" customHeight="1">
      <c r="A16" s="459">
        <v>13</v>
      </c>
      <c r="B16" s="456" t="s">
        <v>718</v>
      </c>
      <c r="C16" s="459"/>
      <c r="D16" s="460">
        <v>14968</v>
      </c>
      <c r="E16" s="460">
        <v>18216</v>
      </c>
      <c r="F16" s="460">
        <v>18540</v>
      </c>
      <c r="G16" s="459">
        <v>13</v>
      </c>
      <c r="H16" s="456" t="s">
        <v>718</v>
      </c>
      <c r="I16" s="459"/>
      <c r="J16" s="463">
        <v>1130</v>
      </c>
      <c r="K16" s="455">
        <v>1797</v>
      </c>
      <c r="L16" s="455">
        <v>1848</v>
      </c>
      <c r="M16" s="459">
        <v>13</v>
      </c>
      <c r="N16" s="456" t="s">
        <v>718</v>
      </c>
      <c r="O16" s="459"/>
      <c r="P16" s="455">
        <v>6496</v>
      </c>
      <c r="Q16" s="455">
        <v>9233</v>
      </c>
      <c r="R16" s="455">
        <v>10335</v>
      </c>
      <c r="S16" s="459">
        <v>13</v>
      </c>
      <c r="T16" s="456" t="s">
        <v>718</v>
      </c>
      <c r="U16" s="459"/>
      <c r="V16" s="460">
        <v>22594</v>
      </c>
      <c r="W16" s="460">
        <v>29246</v>
      </c>
      <c r="X16" s="460">
        <v>30723</v>
      </c>
    </row>
    <row r="17" spans="1:24" ht="39" customHeight="1">
      <c r="A17" s="459">
        <v>14</v>
      </c>
      <c r="B17" s="456" t="s">
        <v>719</v>
      </c>
      <c r="C17" s="459"/>
      <c r="D17" s="460">
        <v>423</v>
      </c>
      <c r="E17" s="460">
        <v>776.64705882352939</v>
      </c>
      <c r="F17" s="460">
        <v>920</v>
      </c>
      <c r="G17" s="459">
        <v>14</v>
      </c>
      <c r="H17" s="456" t="s">
        <v>719</v>
      </c>
      <c r="I17" s="459"/>
      <c r="J17" s="461">
        <v>371</v>
      </c>
      <c r="K17" s="455">
        <v>267</v>
      </c>
      <c r="L17" s="455">
        <v>318</v>
      </c>
      <c r="M17" s="459">
        <v>14</v>
      </c>
      <c r="N17" s="456" t="s">
        <v>719</v>
      </c>
      <c r="O17" s="459"/>
      <c r="P17" s="36">
        <v>1</v>
      </c>
      <c r="Q17" s="36">
        <v>27</v>
      </c>
      <c r="R17" s="36">
        <v>67</v>
      </c>
      <c r="S17" s="459">
        <v>14</v>
      </c>
      <c r="T17" s="456" t="s">
        <v>719</v>
      </c>
      <c r="U17" s="459"/>
      <c r="V17" s="460">
        <v>795</v>
      </c>
      <c r="W17" s="460">
        <v>1070.6470588235293</v>
      </c>
      <c r="X17" s="460">
        <v>1305</v>
      </c>
    </row>
    <row r="18" spans="1:24" ht="27.95" customHeight="1">
      <c r="A18" s="459">
        <v>15</v>
      </c>
      <c r="B18" s="754" t="s">
        <v>720</v>
      </c>
      <c r="C18" s="456" t="s">
        <v>721</v>
      </c>
      <c r="D18" s="460">
        <v>4970246.4000000004</v>
      </c>
      <c r="E18" s="460">
        <v>4644365.1483746134</v>
      </c>
      <c r="F18" s="460">
        <v>5007660.3712499999</v>
      </c>
      <c r="G18" s="459">
        <v>15</v>
      </c>
      <c r="H18" s="754" t="s">
        <v>720</v>
      </c>
      <c r="I18" s="456" t="s">
        <v>721</v>
      </c>
      <c r="J18" s="461">
        <v>869749</v>
      </c>
      <c r="K18" s="455">
        <v>1666018</v>
      </c>
      <c r="L18" s="455">
        <v>2364889</v>
      </c>
      <c r="M18" s="459">
        <v>15</v>
      </c>
      <c r="N18" s="754" t="s">
        <v>720</v>
      </c>
      <c r="O18" s="456" t="s">
        <v>721</v>
      </c>
      <c r="P18" s="36">
        <v>3054059</v>
      </c>
      <c r="Q18" s="36">
        <v>2510000</v>
      </c>
      <c r="R18" s="36">
        <v>2690000</v>
      </c>
      <c r="S18" s="459">
        <v>15</v>
      </c>
      <c r="T18" s="754" t="s">
        <v>720</v>
      </c>
      <c r="U18" s="456" t="s">
        <v>721</v>
      </c>
      <c r="V18" s="460">
        <v>8894054.4000000004</v>
      </c>
      <c r="W18" s="460">
        <v>8820383.1483746134</v>
      </c>
      <c r="X18" s="460">
        <v>10062549.37125</v>
      </c>
    </row>
    <row r="19" spans="1:24" ht="42" customHeight="1">
      <c r="A19" s="459">
        <v>16</v>
      </c>
      <c r="B19" s="756"/>
      <c r="C19" s="456" t="s">
        <v>722</v>
      </c>
      <c r="D19" s="460">
        <v>9799096.9340000004</v>
      </c>
      <c r="E19" s="460">
        <v>8860547.2792602219</v>
      </c>
      <c r="F19" s="460">
        <v>10279784.370000001</v>
      </c>
      <c r="G19" s="459">
        <v>16</v>
      </c>
      <c r="H19" s="756"/>
      <c r="I19" s="456" t="s">
        <v>722</v>
      </c>
      <c r="J19" s="461">
        <v>1533293</v>
      </c>
      <c r="K19" s="455">
        <v>2357588</v>
      </c>
      <c r="L19" s="455">
        <v>4130721</v>
      </c>
      <c r="M19" s="459">
        <v>16</v>
      </c>
      <c r="N19" s="756"/>
      <c r="O19" s="456" t="s">
        <v>722</v>
      </c>
      <c r="P19" s="36">
        <v>4639590</v>
      </c>
      <c r="Q19" s="36">
        <v>3725000</v>
      </c>
      <c r="R19" s="36">
        <v>4600000</v>
      </c>
      <c r="S19" s="459">
        <v>16</v>
      </c>
      <c r="T19" s="756"/>
      <c r="U19" s="456" t="s">
        <v>722</v>
      </c>
      <c r="V19" s="460">
        <v>15971979.934</v>
      </c>
      <c r="W19" s="460">
        <v>14943135.279260222</v>
      </c>
      <c r="X19" s="460">
        <v>19010505.370000001</v>
      </c>
    </row>
    <row r="20" spans="1:24" ht="27.95" customHeight="1">
      <c r="A20" s="459">
        <v>17</v>
      </c>
      <c r="B20" s="754" t="s">
        <v>723</v>
      </c>
      <c r="C20" s="456" t="s">
        <v>721</v>
      </c>
      <c r="D20" s="460">
        <v>1889959</v>
      </c>
      <c r="E20" s="460">
        <v>2970313.0529919392</v>
      </c>
      <c r="F20" s="460">
        <v>3517069.0359999998</v>
      </c>
      <c r="G20" s="459">
        <v>17</v>
      </c>
      <c r="H20" s="754" t="s">
        <v>723</v>
      </c>
      <c r="I20" s="456" t="s">
        <v>721</v>
      </c>
      <c r="J20" s="461">
        <v>652163</v>
      </c>
      <c r="K20" s="455">
        <v>762542</v>
      </c>
      <c r="L20" s="455">
        <v>862843</v>
      </c>
      <c r="M20" s="459">
        <v>17</v>
      </c>
      <c r="N20" s="754" t="s">
        <v>723</v>
      </c>
      <c r="O20" s="456" t="s">
        <v>721</v>
      </c>
      <c r="P20" s="36">
        <v>976870</v>
      </c>
      <c r="Q20" s="36">
        <v>1367000</v>
      </c>
      <c r="R20" s="36">
        <v>1602000</v>
      </c>
      <c r="S20" s="459">
        <v>17</v>
      </c>
      <c r="T20" s="754" t="s">
        <v>723</v>
      </c>
      <c r="U20" s="456" t="s">
        <v>721</v>
      </c>
      <c r="V20" s="460">
        <v>3518992</v>
      </c>
      <c r="W20" s="460">
        <v>5099855.0529919397</v>
      </c>
      <c r="X20" s="460">
        <v>5981912.0360000003</v>
      </c>
    </row>
    <row r="21" spans="1:24" ht="39" customHeight="1">
      <c r="A21" s="459">
        <v>18</v>
      </c>
      <c r="B21" s="756"/>
      <c r="C21" s="456" t="s">
        <v>722</v>
      </c>
      <c r="D21" s="460">
        <v>2844957.42</v>
      </c>
      <c r="E21" s="460">
        <v>3884983.6238427851</v>
      </c>
      <c r="F21" s="460">
        <v>4901556.6456249999</v>
      </c>
      <c r="G21" s="459">
        <v>18</v>
      </c>
      <c r="H21" s="756"/>
      <c r="I21" s="456" t="s">
        <v>722</v>
      </c>
      <c r="J21" s="461">
        <v>735659</v>
      </c>
      <c r="K21" s="455">
        <v>220178</v>
      </c>
      <c r="L21" s="455">
        <v>370581</v>
      </c>
      <c r="M21" s="459">
        <v>18</v>
      </c>
      <c r="N21" s="756"/>
      <c r="O21" s="456" t="s">
        <v>722</v>
      </c>
      <c r="P21" s="36">
        <v>109022</v>
      </c>
      <c r="Q21" s="36">
        <v>280300</v>
      </c>
      <c r="R21" s="36">
        <v>366000</v>
      </c>
      <c r="S21" s="459">
        <v>18</v>
      </c>
      <c r="T21" s="756"/>
      <c r="U21" s="456" t="s">
        <v>722</v>
      </c>
      <c r="V21" s="460">
        <v>3689638.42</v>
      </c>
      <c r="W21" s="460">
        <v>4385461.6238427851</v>
      </c>
      <c r="X21" s="460">
        <v>5638137.6456249999</v>
      </c>
    </row>
    <row r="22" spans="1:24" ht="27.95" customHeight="1">
      <c r="A22" s="459">
        <v>19</v>
      </c>
      <c r="B22" s="754" t="s">
        <v>724</v>
      </c>
      <c r="C22" s="456" t="s">
        <v>721</v>
      </c>
      <c r="D22" s="460">
        <v>6860205.4000000004</v>
      </c>
      <c r="E22" s="460">
        <v>7614678.2013665522</v>
      </c>
      <c r="F22" s="460">
        <v>8524729.4072500002</v>
      </c>
      <c r="G22" s="459">
        <v>19</v>
      </c>
      <c r="H22" s="754" t="s">
        <v>724</v>
      </c>
      <c r="I22" s="456" t="s">
        <v>721</v>
      </c>
      <c r="J22" s="461">
        <v>1521912</v>
      </c>
      <c r="K22" s="455">
        <v>2428560</v>
      </c>
      <c r="L22" s="455">
        <v>3227732</v>
      </c>
      <c r="M22" s="459">
        <v>19</v>
      </c>
      <c r="N22" s="754" t="s">
        <v>724</v>
      </c>
      <c r="O22" s="456" t="s">
        <v>721</v>
      </c>
      <c r="P22" s="36">
        <v>4030929</v>
      </c>
      <c r="Q22" s="36">
        <v>3877000</v>
      </c>
      <c r="R22" s="36">
        <v>4292000</v>
      </c>
      <c r="S22" s="459">
        <v>19</v>
      </c>
      <c r="T22" s="754" t="s">
        <v>724</v>
      </c>
      <c r="U22" s="456" t="s">
        <v>721</v>
      </c>
      <c r="V22" s="460">
        <v>12413046.4</v>
      </c>
      <c r="W22" s="460">
        <v>13920238.201366551</v>
      </c>
      <c r="X22" s="460">
        <v>16044461.40725</v>
      </c>
    </row>
    <row r="23" spans="1:24" ht="42" customHeight="1">
      <c r="A23" s="459">
        <v>20</v>
      </c>
      <c r="B23" s="756"/>
      <c r="C23" s="456" t="s">
        <v>722</v>
      </c>
      <c r="D23" s="460">
        <v>12644054.354</v>
      </c>
      <c r="E23" s="460">
        <v>12745530.903103005</v>
      </c>
      <c r="F23" s="460">
        <v>15181341.015625</v>
      </c>
      <c r="G23" s="459">
        <v>20</v>
      </c>
      <c r="H23" s="756"/>
      <c r="I23" s="456" t="s">
        <v>722</v>
      </c>
      <c r="J23" s="461">
        <v>2268952</v>
      </c>
      <c r="K23" s="455">
        <v>2577766</v>
      </c>
      <c r="L23" s="455">
        <v>4501302</v>
      </c>
      <c r="M23" s="459">
        <v>20</v>
      </c>
      <c r="N23" s="756"/>
      <c r="O23" s="456" t="s">
        <v>722</v>
      </c>
      <c r="P23" s="36">
        <v>4748612</v>
      </c>
      <c r="Q23" s="36">
        <v>4005300</v>
      </c>
      <c r="R23" s="36">
        <v>4966000</v>
      </c>
      <c r="S23" s="459">
        <v>20</v>
      </c>
      <c r="T23" s="756"/>
      <c r="U23" s="456" t="s">
        <v>722</v>
      </c>
      <c r="V23" s="460">
        <v>19661618.354000002</v>
      </c>
      <c r="W23" s="460">
        <v>19328596.903103005</v>
      </c>
      <c r="X23" s="460">
        <v>24648643.015625</v>
      </c>
    </row>
    <row r="24" spans="1:24" ht="27.95" customHeight="1">
      <c r="A24" s="459">
        <v>21</v>
      </c>
      <c r="B24" s="754" t="s">
        <v>725</v>
      </c>
      <c r="C24" s="456" t="s">
        <v>721</v>
      </c>
      <c r="D24" s="460">
        <v>111546</v>
      </c>
      <c r="E24" s="460">
        <v>153414</v>
      </c>
      <c r="F24" s="460">
        <v>197450</v>
      </c>
      <c r="G24" s="459">
        <v>21</v>
      </c>
      <c r="H24" s="754" t="s">
        <v>725</v>
      </c>
      <c r="I24" s="456" t="s">
        <v>721</v>
      </c>
      <c r="J24" s="461">
        <v>9202</v>
      </c>
      <c r="K24" s="455">
        <v>106266</v>
      </c>
      <c r="L24" s="455">
        <v>158211</v>
      </c>
      <c r="M24" s="459">
        <v>21</v>
      </c>
      <c r="N24" s="754" t="s">
        <v>725</v>
      </c>
      <c r="O24" s="456" t="s">
        <v>721</v>
      </c>
      <c r="P24" s="36">
        <v>1003262</v>
      </c>
      <c r="Q24" s="36">
        <v>1498000</v>
      </c>
      <c r="R24" s="36">
        <v>1766000</v>
      </c>
      <c r="S24" s="459">
        <v>21</v>
      </c>
      <c r="T24" s="754" t="s">
        <v>725</v>
      </c>
      <c r="U24" s="456" t="s">
        <v>721</v>
      </c>
      <c r="V24" s="460">
        <v>1124010</v>
      </c>
      <c r="W24" s="460">
        <v>1757680</v>
      </c>
      <c r="X24" s="460">
        <v>2121661</v>
      </c>
    </row>
    <row r="25" spans="1:24" ht="27.95" customHeight="1">
      <c r="A25" s="459">
        <v>22</v>
      </c>
      <c r="B25" s="757"/>
      <c r="C25" s="456" t="s">
        <v>722</v>
      </c>
      <c r="D25" s="460">
        <v>235236.36</v>
      </c>
      <c r="E25" s="460">
        <v>143888</v>
      </c>
      <c r="F25" s="460">
        <v>200110</v>
      </c>
      <c r="G25" s="459">
        <v>22</v>
      </c>
      <c r="H25" s="757"/>
      <c r="I25" s="456" t="s">
        <v>722</v>
      </c>
      <c r="J25" s="461">
        <v>122143.89715</v>
      </c>
      <c r="K25" s="455">
        <v>52202.739200000004</v>
      </c>
      <c r="L25" s="455">
        <v>77884</v>
      </c>
      <c r="M25" s="459">
        <v>22</v>
      </c>
      <c r="N25" s="757"/>
      <c r="O25" s="456" t="s">
        <v>722</v>
      </c>
      <c r="P25" s="36">
        <v>263781</v>
      </c>
      <c r="Q25" s="36">
        <v>734500</v>
      </c>
      <c r="R25" s="36">
        <v>905000</v>
      </c>
      <c r="S25" s="459">
        <v>22</v>
      </c>
      <c r="T25" s="757"/>
      <c r="U25" s="456" t="s">
        <v>722</v>
      </c>
      <c r="V25" s="460">
        <v>621161.25714999996</v>
      </c>
      <c r="W25" s="460">
        <v>930590.73919999995</v>
      </c>
      <c r="X25" s="460">
        <v>1182994</v>
      </c>
    </row>
    <row r="26" spans="1:24" ht="27.95" customHeight="1">
      <c r="A26" s="459">
        <v>23</v>
      </c>
      <c r="B26" s="754" t="s">
        <v>726</v>
      </c>
      <c r="C26" s="456" t="s">
        <v>721</v>
      </c>
      <c r="D26" s="460">
        <v>1125697</v>
      </c>
      <c r="E26" s="460">
        <v>1417032</v>
      </c>
      <c r="F26" s="460">
        <v>1600858</v>
      </c>
      <c r="G26" s="459">
        <v>23</v>
      </c>
      <c r="H26" s="754" t="s">
        <v>726</v>
      </c>
      <c r="I26" s="456" t="s">
        <v>721</v>
      </c>
      <c r="J26" s="461">
        <v>272380</v>
      </c>
      <c r="K26" s="455">
        <v>134050</v>
      </c>
      <c r="L26" s="455">
        <v>158120</v>
      </c>
      <c r="M26" s="459">
        <v>23</v>
      </c>
      <c r="N26" s="754" t="s">
        <v>726</v>
      </c>
      <c r="O26" s="456" t="s">
        <v>721</v>
      </c>
      <c r="P26" s="36">
        <v>735398</v>
      </c>
      <c r="Q26" s="36">
        <v>972000</v>
      </c>
      <c r="R26" s="36">
        <v>1168000</v>
      </c>
      <c r="S26" s="459">
        <v>23</v>
      </c>
      <c r="T26" s="754" t="s">
        <v>726</v>
      </c>
      <c r="U26" s="456" t="s">
        <v>721</v>
      </c>
      <c r="V26" s="460">
        <v>2133475</v>
      </c>
      <c r="W26" s="460">
        <v>2523082</v>
      </c>
      <c r="X26" s="460">
        <v>2926978</v>
      </c>
    </row>
    <row r="27" spans="1:24" ht="30" customHeight="1">
      <c r="A27" s="459">
        <v>24</v>
      </c>
      <c r="B27" s="756"/>
      <c r="C27" s="456" t="s">
        <v>722</v>
      </c>
      <c r="D27" s="460">
        <v>137123895</v>
      </c>
      <c r="E27" s="460">
        <v>151197055.44999999</v>
      </c>
      <c r="F27" s="460">
        <v>175851984.34999999</v>
      </c>
      <c r="G27" s="459">
        <v>24</v>
      </c>
      <c r="H27" s="756"/>
      <c r="I27" s="456" t="s">
        <v>722</v>
      </c>
      <c r="J27" s="461">
        <v>35615625</v>
      </c>
      <c r="K27" s="455">
        <v>28669999</v>
      </c>
      <c r="L27" s="455">
        <v>35065985</v>
      </c>
      <c r="M27" s="459">
        <v>24</v>
      </c>
      <c r="N27" s="756"/>
      <c r="O27" s="456" t="s">
        <v>722</v>
      </c>
      <c r="P27" s="36">
        <v>58529078</v>
      </c>
      <c r="Q27" s="36">
        <v>66350000</v>
      </c>
      <c r="R27" s="36">
        <v>76401500</v>
      </c>
      <c r="S27" s="459">
        <v>24</v>
      </c>
      <c r="T27" s="756"/>
      <c r="U27" s="456" t="s">
        <v>722</v>
      </c>
      <c r="V27" s="460">
        <v>231268598</v>
      </c>
      <c r="W27" s="460">
        <v>246217054.44999999</v>
      </c>
      <c r="X27" s="460">
        <v>287319469.35000002</v>
      </c>
    </row>
    <row r="28" spans="1:24" ht="27.95" customHeight="1">
      <c r="A28" s="459">
        <v>25</v>
      </c>
      <c r="B28" s="754" t="s">
        <v>727</v>
      </c>
      <c r="C28" s="456" t="s">
        <v>721</v>
      </c>
      <c r="D28" s="460">
        <v>24375</v>
      </c>
      <c r="E28" s="460">
        <v>54294</v>
      </c>
      <c r="F28" s="460">
        <v>68769</v>
      </c>
      <c r="G28" s="459">
        <v>25</v>
      </c>
      <c r="H28" s="754" t="s">
        <v>727</v>
      </c>
      <c r="I28" s="456" t="s">
        <v>721</v>
      </c>
      <c r="J28" s="461">
        <v>8029</v>
      </c>
      <c r="K28" s="455">
        <v>12090</v>
      </c>
      <c r="L28" s="455">
        <v>15055</v>
      </c>
      <c r="M28" s="459">
        <v>25</v>
      </c>
      <c r="N28" s="754" t="s">
        <v>727</v>
      </c>
      <c r="O28" s="456" t="s">
        <v>721</v>
      </c>
      <c r="P28" s="36">
        <v>10878</v>
      </c>
      <c r="Q28" s="36">
        <v>43500</v>
      </c>
      <c r="R28" s="36">
        <v>52000</v>
      </c>
      <c r="S28" s="459">
        <v>25</v>
      </c>
      <c r="T28" s="754" t="s">
        <v>727</v>
      </c>
      <c r="U28" s="456" t="s">
        <v>721</v>
      </c>
      <c r="V28" s="460">
        <v>43282</v>
      </c>
      <c r="W28" s="460">
        <v>109884</v>
      </c>
      <c r="X28" s="460">
        <v>135824</v>
      </c>
    </row>
    <row r="29" spans="1:24" ht="27.95" customHeight="1">
      <c r="A29" s="459">
        <v>26</v>
      </c>
      <c r="B29" s="756"/>
      <c r="C29" s="456" t="s">
        <v>722</v>
      </c>
      <c r="D29" s="460">
        <v>1192147</v>
      </c>
      <c r="E29" s="460">
        <v>1789991.96</v>
      </c>
      <c r="F29" s="460">
        <v>2302744.48</v>
      </c>
      <c r="G29" s="459">
        <v>26</v>
      </c>
      <c r="H29" s="756"/>
      <c r="I29" s="456" t="s">
        <v>722</v>
      </c>
      <c r="J29" s="461">
        <v>110876.863</v>
      </c>
      <c r="K29" s="455">
        <v>97503</v>
      </c>
      <c r="L29" s="455">
        <v>120738</v>
      </c>
      <c r="M29" s="459">
        <v>26</v>
      </c>
      <c r="N29" s="756"/>
      <c r="O29" s="456" t="s">
        <v>722</v>
      </c>
      <c r="P29" s="36">
        <v>124406</v>
      </c>
      <c r="Q29" s="36">
        <v>299000</v>
      </c>
      <c r="R29" s="36">
        <v>477000</v>
      </c>
      <c r="S29" s="459">
        <v>26</v>
      </c>
      <c r="T29" s="756"/>
      <c r="U29" s="456" t="s">
        <v>722</v>
      </c>
      <c r="V29" s="460">
        <v>1427429.8629999999</v>
      </c>
      <c r="W29" s="460">
        <v>2186494.96</v>
      </c>
      <c r="X29" s="460">
        <v>2900482.48</v>
      </c>
    </row>
    <row r="30" spans="1:24" ht="37.5" customHeight="1">
      <c r="A30" s="459">
        <v>27</v>
      </c>
      <c r="B30" s="464" t="s">
        <v>728</v>
      </c>
      <c r="C30" s="456" t="s">
        <v>721</v>
      </c>
      <c r="D30" s="460">
        <v>1150072</v>
      </c>
      <c r="E30" s="460">
        <v>1471326</v>
      </c>
      <c r="F30" s="460">
        <v>1669627</v>
      </c>
      <c r="G30" s="459">
        <v>27</v>
      </c>
      <c r="H30" s="464" t="s">
        <v>728</v>
      </c>
      <c r="I30" s="456" t="s">
        <v>721</v>
      </c>
      <c r="J30" s="461">
        <v>280409</v>
      </c>
      <c r="K30" s="455">
        <v>146140</v>
      </c>
      <c r="L30" s="455">
        <v>173175</v>
      </c>
      <c r="M30" s="459">
        <v>27</v>
      </c>
      <c r="N30" s="464" t="s">
        <v>728</v>
      </c>
      <c r="O30" s="456" t="s">
        <v>721</v>
      </c>
      <c r="P30" s="36">
        <v>746276</v>
      </c>
      <c r="Q30" s="36">
        <v>1015500</v>
      </c>
      <c r="R30" s="36">
        <v>1220000</v>
      </c>
      <c r="S30" s="459">
        <v>27</v>
      </c>
      <c r="T30" s="464" t="s">
        <v>728</v>
      </c>
      <c r="U30" s="456" t="s">
        <v>721</v>
      </c>
      <c r="V30" s="460">
        <v>2176757</v>
      </c>
      <c r="W30" s="460">
        <v>2632966</v>
      </c>
      <c r="X30" s="460">
        <v>3062802</v>
      </c>
    </row>
    <row r="31" spans="1:24" ht="39" customHeight="1">
      <c r="A31" s="459">
        <v>28</v>
      </c>
      <c r="B31" s="464" t="s">
        <v>728</v>
      </c>
      <c r="C31" s="456" t="s">
        <v>722</v>
      </c>
      <c r="D31" s="460">
        <v>138316042</v>
      </c>
      <c r="E31" s="460">
        <v>152987047.41</v>
      </c>
      <c r="F31" s="460">
        <v>178154728.82999998</v>
      </c>
      <c r="G31" s="459">
        <v>28</v>
      </c>
      <c r="H31" s="464" t="s">
        <v>728</v>
      </c>
      <c r="I31" s="456" t="s">
        <v>722</v>
      </c>
      <c r="J31" s="461">
        <v>35726501.862999998</v>
      </c>
      <c r="K31" s="455">
        <v>28767502</v>
      </c>
      <c r="L31" s="455">
        <v>35186723</v>
      </c>
      <c r="M31" s="459">
        <v>28</v>
      </c>
      <c r="N31" s="464" t="s">
        <v>728</v>
      </c>
      <c r="O31" s="456" t="s">
        <v>722</v>
      </c>
      <c r="P31" s="36">
        <v>58653484</v>
      </c>
      <c r="Q31" s="36">
        <v>66649000</v>
      </c>
      <c r="R31" s="36">
        <v>76878500</v>
      </c>
      <c r="S31" s="459">
        <v>28</v>
      </c>
      <c r="T31" s="464" t="s">
        <v>728</v>
      </c>
      <c r="U31" s="456" t="s">
        <v>722</v>
      </c>
      <c r="V31" s="460">
        <v>232696027.86300001</v>
      </c>
      <c r="W31" s="460">
        <v>248403549.41</v>
      </c>
      <c r="X31" s="460">
        <v>290219951.82999998</v>
      </c>
    </row>
    <row r="32" spans="1:24" ht="42.75" customHeight="1">
      <c r="A32" s="459">
        <v>29</v>
      </c>
      <c r="B32" s="464" t="s">
        <v>729</v>
      </c>
      <c r="C32" s="456" t="s">
        <v>721</v>
      </c>
      <c r="D32" s="460">
        <v>240899</v>
      </c>
      <c r="E32" s="460">
        <v>217381.43400000001</v>
      </c>
      <c r="F32" s="460">
        <v>258809</v>
      </c>
      <c r="G32" s="459">
        <v>29</v>
      </c>
      <c r="H32" s="464" t="s">
        <v>729</v>
      </c>
      <c r="I32" s="456" t="s">
        <v>721</v>
      </c>
      <c r="J32" s="461">
        <v>88055</v>
      </c>
      <c r="K32" s="455">
        <v>134228</v>
      </c>
      <c r="L32" s="455">
        <v>173497</v>
      </c>
      <c r="M32" s="459">
        <v>29</v>
      </c>
      <c r="N32" s="464" t="s">
        <v>729</v>
      </c>
      <c r="O32" s="456" t="s">
        <v>721</v>
      </c>
      <c r="P32" s="36">
        <v>99046</v>
      </c>
      <c r="Q32" s="36">
        <v>109800</v>
      </c>
      <c r="R32" s="36">
        <v>124200</v>
      </c>
      <c r="S32" s="459">
        <v>29</v>
      </c>
      <c r="T32" s="464" t="s">
        <v>729</v>
      </c>
      <c r="U32" s="456" t="s">
        <v>721</v>
      </c>
      <c r="V32" s="460">
        <v>428000</v>
      </c>
      <c r="W32" s="460">
        <v>461409.43400000001</v>
      </c>
      <c r="X32" s="460">
        <v>556506</v>
      </c>
    </row>
    <row r="33" spans="1:24" ht="31.5" customHeight="1">
      <c r="A33" s="459">
        <v>30</v>
      </c>
      <c r="B33" s="464" t="s">
        <v>730</v>
      </c>
      <c r="C33" s="456" t="s">
        <v>722</v>
      </c>
      <c r="D33" s="460">
        <v>41992844</v>
      </c>
      <c r="E33" s="460">
        <v>45168180</v>
      </c>
      <c r="F33" s="460">
        <v>47340187</v>
      </c>
      <c r="G33" s="459">
        <v>30</v>
      </c>
      <c r="H33" s="464" t="s">
        <v>730</v>
      </c>
      <c r="I33" s="456" t="s">
        <v>722</v>
      </c>
      <c r="J33" s="461">
        <v>8333478</v>
      </c>
      <c r="K33" s="455">
        <v>2422792</v>
      </c>
      <c r="L33" s="455">
        <v>2996417</v>
      </c>
      <c r="M33" s="459">
        <v>30</v>
      </c>
      <c r="N33" s="464" t="s">
        <v>730</v>
      </c>
      <c r="O33" s="456" t="s">
        <v>722</v>
      </c>
      <c r="P33" s="36">
        <v>2859699</v>
      </c>
      <c r="Q33" s="36">
        <v>2866000</v>
      </c>
      <c r="R33" s="36">
        <v>3214000</v>
      </c>
      <c r="S33" s="459">
        <v>30</v>
      </c>
      <c r="T33" s="464" t="s">
        <v>730</v>
      </c>
      <c r="U33" s="456" t="s">
        <v>722</v>
      </c>
      <c r="V33" s="460">
        <v>53186021</v>
      </c>
      <c r="W33" s="460">
        <v>50456972</v>
      </c>
      <c r="X33" s="460">
        <v>53550604</v>
      </c>
    </row>
    <row r="34" spans="1:24" ht="37.5" customHeight="1">
      <c r="A34" s="459">
        <v>31</v>
      </c>
      <c r="B34" s="464" t="s">
        <v>731</v>
      </c>
      <c r="C34" s="456" t="s">
        <v>721</v>
      </c>
      <c r="D34" s="460">
        <v>26773</v>
      </c>
      <c r="E34" s="460">
        <v>41656.565999999999</v>
      </c>
      <c r="F34" s="460">
        <v>49777</v>
      </c>
      <c r="G34" s="459">
        <v>31</v>
      </c>
      <c r="H34" s="464" t="s">
        <v>731</v>
      </c>
      <c r="I34" s="456" t="s">
        <v>721</v>
      </c>
      <c r="J34" s="461">
        <v>0</v>
      </c>
      <c r="K34" s="455">
        <v>1800</v>
      </c>
      <c r="L34" s="455">
        <v>2250</v>
      </c>
      <c r="M34" s="459">
        <v>31</v>
      </c>
      <c r="N34" s="464" t="s">
        <v>731</v>
      </c>
      <c r="O34" s="456" t="s">
        <v>721</v>
      </c>
      <c r="P34" s="36">
        <v>1360</v>
      </c>
      <c r="Q34" s="36">
        <v>15600</v>
      </c>
      <c r="R34" s="36">
        <v>20400</v>
      </c>
      <c r="S34" s="459">
        <v>31</v>
      </c>
      <c r="T34" s="464" t="s">
        <v>731</v>
      </c>
      <c r="U34" s="456" t="s">
        <v>721</v>
      </c>
      <c r="V34" s="460">
        <v>28133</v>
      </c>
      <c r="W34" s="460">
        <v>59056.565999999999</v>
      </c>
      <c r="X34" s="460">
        <v>72427</v>
      </c>
    </row>
    <row r="35" spans="1:24" ht="32.25" customHeight="1">
      <c r="A35" s="459">
        <v>32</v>
      </c>
      <c r="B35" s="464" t="s">
        <v>732</v>
      </c>
      <c r="C35" s="456" t="s">
        <v>722</v>
      </c>
      <c r="D35" s="460">
        <v>398996</v>
      </c>
      <c r="E35" s="460">
        <v>531583</v>
      </c>
      <c r="F35" s="460">
        <v>603670.5</v>
      </c>
      <c r="G35" s="459">
        <v>32</v>
      </c>
      <c r="H35" s="464" t="s">
        <v>732</v>
      </c>
      <c r="I35" s="456" t="s">
        <v>722</v>
      </c>
      <c r="J35" s="461">
        <v>0</v>
      </c>
      <c r="K35" s="455">
        <v>27000</v>
      </c>
      <c r="L35" s="455">
        <v>33750</v>
      </c>
      <c r="M35" s="459">
        <v>32</v>
      </c>
      <c r="N35" s="464" t="s">
        <v>732</v>
      </c>
      <c r="O35" s="456" t="s">
        <v>722</v>
      </c>
      <c r="P35" s="36">
        <v>12679</v>
      </c>
      <c r="Q35" s="36">
        <v>224500</v>
      </c>
      <c r="R35" s="36">
        <v>262500</v>
      </c>
      <c r="S35" s="459">
        <v>32</v>
      </c>
      <c r="T35" s="464" t="s">
        <v>732</v>
      </c>
      <c r="U35" s="456" t="s">
        <v>722</v>
      </c>
      <c r="V35" s="460">
        <v>411675</v>
      </c>
      <c r="W35" s="460">
        <v>783083</v>
      </c>
      <c r="X35" s="460">
        <v>899920.5</v>
      </c>
    </row>
    <row r="36" spans="1:24" ht="41.25" customHeight="1">
      <c r="A36" s="459">
        <v>33</v>
      </c>
      <c r="B36" s="464" t="s">
        <v>733</v>
      </c>
      <c r="C36" s="456" t="s">
        <v>721</v>
      </c>
      <c r="D36" s="460">
        <v>267672</v>
      </c>
      <c r="E36" s="460">
        <v>259038</v>
      </c>
      <c r="F36" s="460">
        <v>308586</v>
      </c>
      <c r="G36" s="459">
        <v>33</v>
      </c>
      <c r="H36" s="464" t="s">
        <v>733</v>
      </c>
      <c r="I36" s="456" t="s">
        <v>721</v>
      </c>
      <c r="J36" s="461">
        <v>88055</v>
      </c>
      <c r="K36" s="455">
        <v>136028</v>
      </c>
      <c r="L36" s="455">
        <v>175747</v>
      </c>
      <c r="M36" s="459">
        <v>33</v>
      </c>
      <c r="N36" s="464" t="s">
        <v>733</v>
      </c>
      <c r="O36" s="456" t="s">
        <v>721</v>
      </c>
      <c r="P36" s="36">
        <v>100406</v>
      </c>
      <c r="Q36" s="36">
        <v>125400</v>
      </c>
      <c r="R36" s="36">
        <v>144600</v>
      </c>
      <c r="S36" s="459">
        <v>33</v>
      </c>
      <c r="T36" s="464" t="s">
        <v>733</v>
      </c>
      <c r="U36" s="456" t="s">
        <v>721</v>
      </c>
      <c r="V36" s="460">
        <v>456133</v>
      </c>
      <c r="W36" s="460">
        <v>520466</v>
      </c>
      <c r="X36" s="460">
        <v>628933</v>
      </c>
    </row>
    <row r="37" spans="1:24" ht="39" customHeight="1">
      <c r="A37" s="459">
        <v>34</v>
      </c>
      <c r="B37" s="464" t="s">
        <v>733</v>
      </c>
      <c r="C37" s="456" t="s">
        <v>722</v>
      </c>
      <c r="D37" s="460">
        <v>42391840</v>
      </c>
      <c r="E37" s="460">
        <v>45699763</v>
      </c>
      <c r="F37" s="460">
        <v>47943857.5</v>
      </c>
      <c r="G37" s="459">
        <v>34</v>
      </c>
      <c r="H37" s="464" t="s">
        <v>733</v>
      </c>
      <c r="I37" s="456" t="s">
        <v>722</v>
      </c>
      <c r="J37" s="461">
        <v>8333478</v>
      </c>
      <c r="K37" s="455">
        <v>2449792</v>
      </c>
      <c r="L37" s="455">
        <v>3030167</v>
      </c>
      <c r="M37" s="459">
        <v>34</v>
      </c>
      <c r="N37" s="464" t="s">
        <v>733</v>
      </c>
      <c r="O37" s="456" t="s">
        <v>722</v>
      </c>
      <c r="P37" s="36">
        <v>2872378</v>
      </c>
      <c r="Q37" s="36">
        <v>3090500</v>
      </c>
      <c r="R37" s="36">
        <v>3476500</v>
      </c>
      <c r="S37" s="459">
        <v>34</v>
      </c>
      <c r="T37" s="464" t="s">
        <v>733</v>
      </c>
      <c r="U37" s="456" t="s">
        <v>722</v>
      </c>
      <c r="V37" s="460">
        <v>53597696</v>
      </c>
      <c r="W37" s="460">
        <v>51240055</v>
      </c>
      <c r="X37" s="460">
        <v>54450524.5</v>
      </c>
    </row>
    <row r="38" spans="1:24" ht="45" customHeight="1">
      <c r="A38" s="459">
        <v>35</v>
      </c>
      <c r="B38" s="754" t="s">
        <v>734</v>
      </c>
      <c r="C38" s="456" t="s">
        <v>735</v>
      </c>
      <c r="D38" s="460">
        <v>7122632</v>
      </c>
      <c r="E38" s="460">
        <v>6400670</v>
      </c>
      <c r="F38" s="460">
        <v>7468893</v>
      </c>
      <c r="G38" s="459">
        <v>35</v>
      </c>
      <c r="H38" s="754" t="s">
        <v>734</v>
      </c>
      <c r="I38" s="456" t="s">
        <v>735</v>
      </c>
      <c r="J38" s="461">
        <v>262077</v>
      </c>
      <c r="K38" s="455">
        <v>474018</v>
      </c>
      <c r="L38" s="455">
        <v>784657</v>
      </c>
      <c r="M38" s="459">
        <v>35</v>
      </c>
      <c r="N38" s="754" t="s">
        <v>734</v>
      </c>
      <c r="O38" s="456" t="s">
        <v>735</v>
      </c>
      <c r="P38" s="36">
        <v>460354</v>
      </c>
      <c r="Q38" s="36">
        <v>3416000</v>
      </c>
      <c r="R38" s="36">
        <v>4621000</v>
      </c>
      <c r="S38" s="459">
        <v>35</v>
      </c>
      <c r="T38" s="754" t="s">
        <v>734</v>
      </c>
      <c r="U38" s="456" t="s">
        <v>735</v>
      </c>
      <c r="V38" s="460">
        <v>7845063</v>
      </c>
      <c r="W38" s="460">
        <v>10290688</v>
      </c>
      <c r="X38" s="460">
        <v>12874550</v>
      </c>
    </row>
    <row r="39" spans="1:24" ht="41.25" customHeight="1">
      <c r="A39" s="459">
        <v>36</v>
      </c>
      <c r="B39" s="758"/>
      <c r="C39" s="456" t="s">
        <v>736</v>
      </c>
      <c r="D39" s="460">
        <v>6157557</v>
      </c>
      <c r="E39" s="460">
        <v>5877506</v>
      </c>
      <c r="F39" s="460">
        <v>6958715</v>
      </c>
      <c r="G39" s="459">
        <v>36</v>
      </c>
      <c r="H39" s="758"/>
      <c r="I39" s="456" t="s">
        <v>736</v>
      </c>
      <c r="J39" s="461">
        <v>1037132</v>
      </c>
      <c r="K39" s="455">
        <v>378739</v>
      </c>
      <c r="L39" s="455">
        <v>440846</v>
      </c>
      <c r="M39" s="459">
        <v>36</v>
      </c>
      <c r="N39" s="758"/>
      <c r="O39" s="456" t="s">
        <v>736</v>
      </c>
      <c r="P39" s="36">
        <v>175071</v>
      </c>
      <c r="Q39" s="36">
        <v>463250</v>
      </c>
      <c r="R39" s="36">
        <v>656375</v>
      </c>
      <c r="S39" s="459">
        <v>36</v>
      </c>
      <c r="T39" s="758"/>
      <c r="U39" s="456" t="s">
        <v>736</v>
      </c>
      <c r="V39" s="460">
        <v>7369760</v>
      </c>
      <c r="W39" s="460">
        <v>6719495</v>
      </c>
      <c r="X39" s="460">
        <v>8055936</v>
      </c>
    </row>
    <row r="40" spans="1:24" ht="38.25" customHeight="1">
      <c r="A40" s="459">
        <v>37</v>
      </c>
      <c r="B40" s="758"/>
      <c r="C40" s="456" t="s">
        <v>737</v>
      </c>
      <c r="D40" s="460">
        <v>69549</v>
      </c>
      <c r="E40" s="460">
        <v>205656</v>
      </c>
      <c r="F40" s="460">
        <v>284095</v>
      </c>
      <c r="G40" s="459">
        <v>37</v>
      </c>
      <c r="H40" s="758"/>
      <c r="I40" s="456" t="s">
        <v>737</v>
      </c>
      <c r="J40" s="461">
        <v>163895</v>
      </c>
      <c r="K40" s="455">
        <v>60887</v>
      </c>
      <c r="L40" s="455">
        <v>149543</v>
      </c>
      <c r="M40" s="459">
        <v>37</v>
      </c>
      <c r="N40" s="758"/>
      <c r="O40" s="456" t="s">
        <v>737</v>
      </c>
      <c r="P40" s="36">
        <v>39897</v>
      </c>
      <c r="Q40" s="36">
        <v>422000</v>
      </c>
      <c r="R40" s="36">
        <v>541000</v>
      </c>
      <c r="S40" s="459">
        <v>37</v>
      </c>
      <c r="T40" s="758"/>
      <c r="U40" s="456" t="s">
        <v>737</v>
      </c>
      <c r="V40" s="460">
        <v>273341</v>
      </c>
      <c r="W40" s="460">
        <v>688543</v>
      </c>
      <c r="X40" s="460">
        <v>974638</v>
      </c>
    </row>
    <row r="41" spans="1:24" ht="55.5" customHeight="1">
      <c r="A41" s="459">
        <v>38</v>
      </c>
      <c r="B41" s="758"/>
      <c r="C41" s="456" t="s">
        <v>738</v>
      </c>
      <c r="D41" s="460">
        <v>108225</v>
      </c>
      <c r="E41" s="460">
        <v>298402.43658823997</v>
      </c>
      <c r="F41" s="460">
        <v>472365.69704</v>
      </c>
      <c r="G41" s="459">
        <v>38</v>
      </c>
      <c r="H41" s="758"/>
      <c r="I41" s="456" t="s">
        <v>738</v>
      </c>
      <c r="J41" s="461">
        <v>614765</v>
      </c>
      <c r="K41" s="455">
        <v>31552</v>
      </c>
      <c r="L41" s="455">
        <v>76432</v>
      </c>
      <c r="M41" s="459">
        <v>38</v>
      </c>
      <c r="N41" s="758"/>
      <c r="O41" s="456" t="s">
        <v>738</v>
      </c>
      <c r="P41" s="36">
        <v>21173</v>
      </c>
      <c r="Q41" s="36">
        <v>490572</v>
      </c>
      <c r="R41" s="36">
        <v>630140</v>
      </c>
      <c r="S41" s="459">
        <v>38</v>
      </c>
      <c r="T41" s="758"/>
      <c r="U41" s="456" t="s">
        <v>738</v>
      </c>
      <c r="V41" s="460">
        <v>744163</v>
      </c>
      <c r="W41" s="460">
        <v>820526.43658823997</v>
      </c>
      <c r="X41" s="460">
        <v>1178937.69704</v>
      </c>
    </row>
    <row r="42" spans="1:24" ht="41.25" customHeight="1">
      <c r="A42" s="459">
        <v>39</v>
      </c>
      <c r="B42" s="758"/>
      <c r="C42" s="456" t="s">
        <v>739</v>
      </c>
      <c r="D42" s="460">
        <v>6411</v>
      </c>
      <c r="E42" s="460">
        <v>161859</v>
      </c>
      <c r="F42" s="460">
        <v>241866</v>
      </c>
      <c r="G42" s="459">
        <v>39</v>
      </c>
      <c r="H42" s="758"/>
      <c r="I42" s="456" t="s">
        <v>739</v>
      </c>
      <c r="J42" s="461">
        <v>71</v>
      </c>
      <c r="K42" s="455">
        <v>16794</v>
      </c>
      <c r="L42" s="455">
        <v>27270</v>
      </c>
      <c r="M42" s="459">
        <v>39</v>
      </c>
      <c r="N42" s="758"/>
      <c r="O42" s="456" t="s">
        <v>739</v>
      </c>
      <c r="P42" s="36">
        <v>2002</v>
      </c>
      <c r="Q42" s="36">
        <v>28300</v>
      </c>
      <c r="R42" s="36">
        <v>51500</v>
      </c>
      <c r="S42" s="459">
        <v>39</v>
      </c>
      <c r="T42" s="758"/>
      <c r="U42" s="456" t="s">
        <v>739</v>
      </c>
      <c r="V42" s="460">
        <v>8484</v>
      </c>
      <c r="W42" s="460">
        <v>206953</v>
      </c>
      <c r="X42" s="460">
        <v>320636</v>
      </c>
    </row>
    <row r="43" spans="1:24" ht="42" customHeight="1">
      <c r="A43" s="459">
        <v>40</v>
      </c>
      <c r="B43" s="758"/>
      <c r="C43" s="456" t="s">
        <v>740</v>
      </c>
      <c r="D43" s="460">
        <v>5722</v>
      </c>
      <c r="E43" s="460">
        <v>147690</v>
      </c>
      <c r="F43" s="460">
        <v>296675.8</v>
      </c>
      <c r="G43" s="459">
        <v>40</v>
      </c>
      <c r="H43" s="758"/>
      <c r="I43" s="456" t="s">
        <v>740</v>
      </c>
      <c r="J43" s="461">
        <v>655</v>
      </c>
      <c r="K43" s="455">
        <v>149491</v>
      </c>
      <c r="L43" s="455">
        <v>221769</v>
      </c>
      <c r="M43" s="459">
        <v>40</v>
      </c>
      <c r="N43" s="758"/>
      <c r="O43" s="456" t="s">
        <v>740</v>
      </c>
      <c r="P43" s="36">
        <v>1001</v>
      </c>
      <c r="Q43" s="36">
        <v>5390</v>
      </c>
      <c r="R43" s="36">
        <v>9965</v>
      </c>
      <c r="S43" s="459">
        <v>40</v>
      </c>
      <c r="T43" s="758"/>
      <c r="U43" s="456" t="s">
        <v>740</v>
      </c>
      <c r="V43" s="460">
        <v>7378</v>
      </c>
      <c r="W43" s="460">
        <v>302571</v>
      </c>
      <c r="X43" s="460">
        <v>528409.80000000005</v>
      </c>
    </row>
    <row r="44" spans="1:24" ht="39" customHeight="1">
      <c r="A44" s="459">
        <v>41</v>
      </c>
      <c r="B44" s="758"/>
      <c r="C44" s="456" t="s">
        <v>741</v>
      </c>
      <c r="D44" s="460">
        <v>5600245</v>
      </c>
      <c r="E44" s="460">
        <v>3987864</v>
      </c>
      <c r="F44" s="460">
        <v>5636213</v>
      </c>
      <c r="G44" s="459">
        <v>41</v>
      </c>
      <c r="H44" s="758"/>
      <c r="I44" s="456" t="s">
        <v>741</v>
      </c>
      <c r="J44" s="461">
        <v>551959</v>
      </c>
      <c r="K44" s="455">
        <v>2903943</v>
      </c>
      <c r="L44" s="455">
        <v>3572084</v>
      </c>
      <c r="M44" s="459">
        <v>41</v>
      </c>
      <c r="N44" s="758"/>
      <c r="O44" s="456" t="s">
        <v>741</v>
      </c>
      <c r="P44" s="36">
        <v>802400</v>
      </c>
      <c r="Q44" s="36">
        <v>812000</v>
      </c>
      <c r="R44" s="36">
        <v>1022000</v>
      </c>
      <c r="S44" s="459">
        <v>41</v>
      </c>
      <c r="T44" s="758"/>
      <c r="U44" s="456" t="s">
        <v>741</v>
      </c>
      <c r="V44" s="460">
        <v>6954604</v>
      </c>
      <c r="W44" s="460">
        <v>7703807</v>
      </c>
      <c r="X44" s="460">
        <v>10230297</v>
      </c>
    </row>
    <row r="45" spans="1:24" ht="37.5" customHeight="1">
      <c r="A45" s="459">
        <v>42</v>
      </c>
      <c r="B45" s="758"/>
      <c r="C45" s="456" t="s">
        <v>742</v>
      </c>
      <c r="D45" s="460">
        <v>8983709</v>
      </c>
      <c r="E45" s="460">
        <v>5108075</v>
      </c>
      <c r="F45" s="460">
        <v>5802932</v>
      </c>
      <c r="G45" s="459">
        <v>42</v>
      </c>
      <c r="H45" s="758"/>
      <c r="I45" s="456" t="s">
        <v>742</v>
      </c>
      <c r="J45" s="461">
        <v>561207</v>
      </c>
      <c r="K45" s="455">
        <v>628819</v>
      </c>
      <c r="L45" s="455">
        <v>771521</v>
      </c>
      <c r="M45" s="459">
        <v>42</v>
      </c>
      <c r="N45" s="758"/>
      <c r="O45" s="456" t="s">
        <v>742</v>
      </c>
      <c r="P45" s="36">
        <v>245800</v>
      </c>
      <c r="Q45" s="36">
        <v>515000</v>
      </c>
      <c r="R45" s="36">
        <v>1028000</v>
      </c>
      <c r="S45" s="459">
        <v>42</v>
      </c>
      <c r="T45" s="758"/>
      <c r="U45" s="456" t="s">
        <v>742</v>
      </c>
      <c r="V45" s="460">
        <v>9790716</v>
      </c>
      <c r="W45" s="460">
        <v>6251894</v>
      </c>
      <c r="X45" s="460">
        <v>7602453</v>
      </c>
    </row>
    <row r="46" spans="1:24" ht="37.5" customHeight="1">
      <c r="A46" s="459">
        <v>43</v>
      </c>
      <c r="B46" s="758"/>
      <c r="C46" s="456" t="s">
        <v>743</v>
      </c>
      <c r="D46" s="460">
        <v>0</v>
      </c>
      <c r="E46" s="460">
        <v>9869</v>
      </c>
      <c r="F46" s="460">
        <v>17941</v>
      </c>
      <c r="G46" s="459">
        <v>43</v>
      </c>
      <c r="H46" s="758"/>
      <c r="I46" s="456" t="s">
        <v>743</v>
      </c>
      <c r="J46" s="461">
        <v>33</v>
      </c>
      <c r="K46" s="455">
        <v>0</v>
      </c>
      <c r="L46" s="455">
        <v>0</v>
      </c>
      <c r="M46" s="459">
        <v>43</v>
      </c>
      <c r="N46" s="758"/>
      <c r="O46" s="456" t="s">
        <v>743</v>
      </c>
      <c r="P46" s="36">
        <v>0</v>
      </c>
      <c r="Q46" s="36">
        <v>0</v>
      </c>
      <c r="R46" s="36">
        <v>0</v>
      </c>
      <c r="S46" s="459">
        <v>43</v>
      </c>
      <c r="T46" s="758"/>
      <c r="U46" s="456" t="s">
        <v>743</v>
      </c>
      <c r="V46" s="460">
        <v>33</v>
      </c>
      <c r="W46" s="460">
        <v>9869</v>
      </c>
      <c r="X46" s="460">
        <v>17941</v>
      </c>
    </row>
    <row r="47" spans="1:24" ht="39" customHeight="1">
      <c r="A47" s="459">
        <v>44</v>
      </c>
      <c r="B47" s="757"/>
      <c r="C47" s="456" t="s">
        <v>744</v>
      </c>
      <c r="D47" s="460">
        <v>0</v>
      </c>
      <c r="E47" s="460">
        <v>160633</v>
      </c>
      <c r="F47" s="460">
        <v>223569</v>
      </c>
      <c r="G47" s="459">
        <v>44</v>
      </c>
      <c r="H47" s="757"/>
      <c r="I47" s="456" t="s">
        <v>744</v>
      </c>
      <c r="J47" s="461">
        <v>6377</v>
      </c>
      <c r="K47" s="455">
        <v>0</v>
      </c>
      <c r="L47" s="455">
        <v>0</v>
      </c>
      <c r="M47" s="459">
        <v>44</v>
      </c>
      <c r="N47" s="757"/>
      <c r="O47" s="456" t="s">
        <v>744</v>
      </c>
      <c r="P47" s="36">
        <v>0</v>
      </c>
      <c r="Q47" s="36">
        <v>0</v>
      </c>
      <c r="R47" s="36">
        <v>0</v>
      </c>
      <c r="S47" s="459">
        <v>44</v>
      </c>
      <c r="T47" s="757"/>
      <c r="U47" s="456" t="s">
        <v>744</v>
      </c>
      <c r="V47" s="460">
        <v>6377</v>
      </c>
      <c r="W47" s="460">
        <v>160633</v>
      </c>
      <c r="X47" s="460">
        <v>223569</v>
      </c>
    </row>
    <row r="48" spans="1:24" ht="27.95" customHeight="1">
      <c r="A48" s="465">
        <v>45</v>
      </c>
      <c r="B48" s="754" t="s">
        <v>745</v>
      </c>
      <c r="C48" s="456" t="s">
        <v>721</v>
      </c>
      <c r="D48" s="460">
        <v>12798837</v>
      </c>
      <c r="E48" s="460">
        <v>10765918</v>
      </c>
      <c r="F48" s="460">
        <v>13649008</v>
      </c>
      <c r="G48" s="465">
        <v>45</v>
      </c>
      <c r="H48" s="754" t="s">
        <v>745</v>
      </c>
      <c r="I48" s="456" t="s">
        <v>721</v>
      </c>
      <c r="J48" s="461">
        <v>978035</v>
      </c>
      <c r="K48" s="455">
        <v>3455642</v>
      </c>
      <c r="L48" s="455">
        <v>4533554</v>
      </c>
      <c r="M48" s="465">
        <v>45</v>
      </c>
      <c r="N48" s="754" t="s">
        <v>745</v>
      </c>
      <c r="O48" s="456" t="s">
        <v>721</v>
      </c>
      <c r="P48" s="455">
        <v>1304653</v>
      </c>
      <c r="Q48" s="455">
        <v>4678300</v>
      </c>
      <c r="R48" s="455">
        <v>6235500</v>
      </c>
      <c r="S48" s="465">
        <v>45</v>
      </c>
      <c r="T48" s="754" t="s">
        <v>745</v>
      </c>
      <c r="U48" s="456" t="s">
        <v>721</v>
      </c>
      <c r="V48" s="460">
        <v>15081525</v>
      </c>
      <c r="W48" s="460">
        <v>18899860</v>
      </c>
      <c r="X48" s="460">
        <v>24418062</v>
      </c>
    </row>
    <row r="49" spans="1:24" ht="29.25" customHeight="1">
      <c r="A49" s="465">
        <v>46</v>
      </c>
      <c r="B49" s="756"/>
      <c r="C49" s="456" t="s">
        <v>722</v>
      </c>
      <c r="D49" s="460">
        <v>15255213</v>
      </c>
      <c r="E49" s="460">
        <v>11592306.436588239</v>
      </c>
      <c r="F49" s="460">
        <v>13754257.49704</v>
      </c>
      <c r="G49" s="465">
        <v>46</v>
      </c>
      <c r="H49" s="756"/>
      <c r="I49" s="456" t="s">
        <v>722</v>
      </c>
      <c r="J49" s="461">
        <v>2220136</v>
      </c>
      <c r="K49" s="455">
        <v>1188601</v>
      </c>
      <c r="L49" s="455">
        <v>1510568</v>
      </c>
      <c r="M49" s="465">
        <v>46</v>
      </c>
      <c r="N49" s="756"/>
      <c r="O49" s="456" t="s">
        <v>722</v>
      </c>
      <c r="P49" s="455">
        <v>443045</v>
      </c>
      <c r="Q49" s="455">
        <v>1474212</v>
      </c>
      <c r="R49" s="455">
        <v>2324480</v>
      </c>
      <c r="S49" s="465">
        <v>46</v>
      </c>
      <c r="T49" s="756"/>
      <c r="U49" s="456" t="s">
        <v>722</v>
      </c>
      <c r="V49" s="460">
        <v>17918394</v>
      </c>
      <c r="W49" s="460">
        <v>14255119.436588239</v>
      </c>
      <c r="X49" s="460">
        <v>17589305.49704</v>
      </c>
    </row>
  </sheetData>
  <mergeCells count="48">
    <mergeCell ref="B38:B47"/>
    <mergeCell ref="H38:H47"/>
    <mergeCell ref="N38:N47"/>
    <mergeCell ref="T38:T47"/>
    <mergeCell ref="B48:B49"/>
    <mergeCell ref="H48:H49"/>
    <mergeCell ref="N48:N49"/>
    <mergeCell ref="T48:T49"/>
    <mergeCell ref="B26:B27"/>
    <mergeCell ref="H26:H27"/>
    <mergeCell ref="N26:N27"/>
    <mergeCell ref="T26:T27"/>
    <mergeCell ref="B28:B29"/>
    <mergeCell ref="H28:H29"/>
    <mergeCell ref="N28:N29"/>
    <mergeCell ref="T28:T29"/>
    <mergeCell ref="B22:B23"/>
    <mergeCell ref="H22:H23"/>
    <mergeCell ref="N22:N23"/>
    <mergeCell ref="T22:T23"/>
    <mergeCell ref="B24:B25"/>
    <mergeCell ref="H24:H25"/>
    <mergeCell ref="N24:N25"/>
    <mergeCell ref="T24:T25"/>
    <mergeCell ref="B18:B19"/>
    <mergeCell ref="H18:H19"/>
    <mergeCell ref="N18:N19"/>
    <mergeCell ref="T18:T19"/>
    <mergeCell ref="B20:B21"/>
    <mergeCell ref="H20:H21"/>
    <mergeCell ref="N20:N21"/>
    <mergeCell ref="T20:T21"/>
    <mergeCell ref="B8:B11"/>
    <mergeCell ref="H8:H11"/>
    <mergeCell ref="N8:N11"/>
    <mergeCell ref="T8:T11"/>
    <mergeCell ref="B12:B15"/>
    <mergeCell ref="H12:H15"/>
    <mergeCell ref="N12:N15"/>
    <mergeCell ref="T12:T15"/>
    <mergeCell ref="A1:F1"/>
    <mergeCell ref="G1:L1"/>
    <mergeCell ref="M1:R1"/>
    <mergeCell ref="S1:X1"/>
    <mergeCell ref="A2:F2"/>
    <mergeCell ref="G2:L2"/>
    <mergeCell ref="M2:R2"/>
    <mergeCell ref="S2:X2"/>
  </mergeCell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E58"/>
  <sheetViews>
    <sheetView topLeftCell="A19" workbookViewId="0">
      <selection activeCell="E8" sqref="E8"/>
    </sheetView>
  </sheetViews>
  <sheetFormatPr defaultRowHeight="15"/>
  <cols>
    <col min="2" max="2" width="38.85546875" customWidth="1"/>
    <col min="3" max="3" width="27.42578125" customWidth="1"/>
    <col min="4" max="4" width="25" customWidth="1"/>
    <col min="258" max="258" width="38.85546875" customWidth="1"/>
    <col min="259" max="259" width="27.42578125" customWidth="1"/>
    <col min="260" max="260" width="25" customWidth="1"/>
    <col min="514" max="514" width="38.85546875" customWidth="1"/>
    <col min="515" max="515" width="27.42578125" customWidth="1"/>
    <col min="516" max="516" width="25" customWidth="1"/>
    <col min="770" max="770" width="38.85546875" customWidth="1"/>
    <col min="771" max="771" width="27.42578125" customWidth="1"/>
    <col min="772" max="772" width="25" customWidth="1"/>
    <col min="1026" max="1026" width="38.85546875" customWidth="1"/>
    <col min="1027" max="1027" width="27.42578125" customWidth="1"/>
    <col min="1028" max="1028" width="25" customWidth="1"/>
    <col min="1282" max="1282" width="38.85546875" customWidth="1"/>
    <col min="1283" max="1283" width="27.42578125" customWidth="1"/>
    <col min="1284" max="1284" width="25" customWidth="1"/>
    <col min="1538" max="1538" width="38.85546875" customWidth="1"/>
    <col min="1539" max="1539" width="27.42578125" customWidth="1"/>
    <col min="1540" max="1540" width="25" customWidth="1"/>
    <col min="1794" max="1794" width="38.85546875" customWidth="1"/>
    <col min="1795" max="1795" width="27.42578125" customWidth="1"/>
    <col min="1796" max="1796" width="25" customWidth="1"/>
    <col min="2050" max="2050" width="38.85546875" customWidth="1"/>
    <col min="2051" max="2051" width="27.42578125" customWidth="1"/>
    <col min="2052" max="2052" width="25" customWidth="1"/>
    <col min="2306" max="2306" width="38.85546875" customWidth="1"/>
    <col min="2307" max="2307" width="27.42578125" customWidth="1"/>
    <col min="2308" max="2308" width="25" customWidth="1"/>
    <col min="2562" max="2562" width="38.85546875" customWidth="1"/>
    <col min="2563" max="2563" width="27.42578125" customWidth="1"/>
    <col min="2564" max="2564" width="25" customWidth="1"/>
    <col min="2818" max="2818" width="38.85546875" customWidth="1"/>
    <col min="2819" max="2819" width="27.42578125" customWidth="1"/>
    <col min="2820" max="2820" width="25" customWidth="1"/>
    <col min="3074" max="3074" width="38.85546875" customWidth="1"/>
    <col min="3075" max="3075" width="27.42578125" customWidth="1"/>
    <col min="3076" max="3076" width="25" customWidth="1"/>
    <col min="3330" max="3330" width="38.85546875" customWidth="1"/>
    <col min="3331" max="3331" width="27.42578125" customWidth="1"/>
    <col min="3332" max="3332" width="25" customWidth="1"/>
    <col min="3586" max="3586" width="38.85546875" customWidth="1"/>
    <col min="3587" max="3587" width="27.42578125" customWidth="1"/>
    <col min="3588" max="3588" width="25" customWidth="1"/>
    <col min="3842" max="3842" width="38.85546875" customWidth="1"/>
    <col min="3843" max="3843" width="27.42578125" customWidth="1"/>
    <col min="3844" max="3844" width="25" customWidth="1"/>
    <col min="4098" max="4098" width="38.85546875" customWidth="1"/>
    <col min="4099" max="4099" width="27.42578125" customWidth="1"/>
    <col min="4100" max="4100" width="25" customWidth="1"/>
    <col min="4354" max="4354" width="38.85546875" customWidth="1"/>
    <col min="4355" max="4355" width="27.42578125" customWidth="1"/>
    <col min="4356" max="4356" width="25" customWidth="1"/>
    <col min="4610" max="4610" width="38.85546875" customWidth="1"/>
    <col min="4611" max="4611" width="27.42578125" customWidth="1"/>
    <col min="4612" max="4612" width="25" customWidth="1"/>
    <col min="4866" max="4866" width="38.85546875" customWidth="1"/>
    <col min="4867" max="4867" width="27.42578125" customWidth="1"/>
    <col min="4868" max="4868" width="25" customWidth="1"/>
    <col min="5122" max="5122" width="38.85546875" customWidth="1"/>
    <col min="5123" max="5123" width="27.42578125" customWidth="1"/>
    <col min="5124" max="5124" width="25" customWidth="1"/>
    <col min="5378" max="5378" width="38.85546875" customWidth="1"/>
    <col min="5379" max="5379" width="27.42578125" customWidth="1"/>
    <col min="5380" max="5380" width="25" customWidth="1"/>
    <col min="5634" max="5634" width="38.85546875" customWidth="1"/>
    <col min="5635" max="5635" width="27.42578125" customWidth="1"/>
    <col min="5636" max="5636" width="25" customWidth="1"/>
    <col min="5890" max="5890" width="38.85546875" customWidth="1"/>
    <col min="5891" max="5891" width="27.42578125" customWidth="1"/>
    <col min="5892" max="5892" width="25" customWidth="1"/>
    <col min="6146" max="6146" width="38.85546875" customWidth="1"/>
    <col min="6147" max="6147" width="27.42578125" customWidth="1"/>
    <col min="6148" max="6148" width="25" customWidth="1"/>
    <col min="6402" max="6402" width="38.85546875" customWidth="1"/>
    <col min="6403" max="6403" width="27.42578125" customWidth="1"/>
    <col min="6404" max="6404" width="25" customWidth="1"/>
    <col min="6658" max="6658" width="38.85546875" customWidth="1"/>
    <col min="6659" max="6659" width="27.42578125" customWidth="1"/>
    <col min="6660" max="6660" width="25" customWidth="1"/>
    <col min="6914" max="6914" width="38.85546875" customWidth="1"/>
    <col min="6915" max="6915" width="27.42578125" customWidth="1"/>
    <col min="6916" max="6916" width="25" customWidth="1"/>
    <col min="7170" max="7170" width="38.85546875" customWidth="1"/>
    <col min="7171" max="7171" width="27.42578125" customWidth="1"/>
    <col min="7172" max="7172" width="25" customWidth="1"/>
    <col min="7426" max="7426" width="38.85546875" customWidth="1"/>
    <col min="7427" max="7427" width="27.42578125" customWidth="1"/>
    <col min="7428" max="7428" width="25" customWidth="1"/>
    <col min="7682" max="7682" width="38.85546875" customWidth="1"/>
    <col min="7683" max="7683" width="27.42578125" customWidth="1"/>
    <col min="7684" max="7684" width="25" customWidth="1"/>
    <col min="7938" max="7938" width="38.85546875" customWidth="1"/>
    <col min="7939" max="7939" width="27.42578125" customWidth="1"/>
    <col min="7940" max="7940" width="25" customWidth="1"/>
    <col min="8194" max="8194" width="38.85546875" customWidth="1"/>
    <col min="8195" max="8195" width="27.42578125" customWidth="1"/>
    <col min="8196" max="8196" width="25" customWidth="1"/>
    <col min="8450" max="8450" width="38.85546875" customWidth="1"/>
    <col min="8451" max="8451" width="27.42578125" customWidth="1"/>
    <col min="8452" max="8452" width="25" customWidth="1"/>
    <col min="8706" max="8706" width="38.85546875" customWidth="1"/>
    <col min="8707" max="8707" width="27.42578125" customWidth="1"/>
    <col min="8708" max="8708" width="25" customWidth="1"/>
    <col min="8962" max="8962" width="38.85546875" customWidth="1"/>
    <col min="8963" max="8963" width="27.42578125" customWidth="1"/>
    <col min="8964" max="8964" width="25" customWidth="1"/>
    <col min="9218" max="9218" width="38.85546875" customWidth="1"/>
    <col min="9219" max="9219" width="27.42578125" customWidth="1"/>
    <col min="9220" max="9220" width="25" customWidth="1"/>
    <col min="9474" max="9474" width="38.85546875" customWidth="1"/>
    <col min="9475" max="9475" width="27.42578125" customWidth="1"/>
    <col min="9476" max="9476" width="25" customWidth="1"/>
    <col min="9730" max="9730" width="38.85546875" customWidth="1"/>
    <col min="9731" max="9731" width="27.42578125" customWidth="1"/>
    <col min="9732" max="9732" width="25" customWidth="1"/>
    <col min="9986" max="9986" width="38.85546875" customWidth="1"/>
    <col min="9987" max="9987" width="27.42578125" customWidth="1"/>
    <col min="9988" max="9988" width="25" customWidth="1"/>
    <col min="10242" max="10242" width="38.85546875" customWidth="1"/>
    <col min="10243" max="10243" width="27.42578125" customWidth="1"/>
    <col min="10244" max="10244" width="25" customWidth="1"/>
    <col min="10498" max="10498" width="38.85546875" customWidth="1"/>
    <col min="10499" max="10499" width="27.42578125" customWidth="1"/>
    <col min="10500" max="10500" width="25" customWidth="1"/>
    <col min="10754" max="10754" width="38.85546875" customWidth="1"/>
    <col min="10755" max="10755" width="27.42578125" customWidth="1"/>
    <col min="10756" max="10756" width="25" customWidth="1"/>
    <col min="11010" max="11010" width="38.85546875" customWidth="1"/>
    <col min="11011" max="11011" width="27.42578125" customWidth="1"/>
    <col min="11012" max="11012" width="25" customWidth="1"/>
    <col min="11266" max="11266" width="38.85546875" customWidth="1"/>
    <col min="11267" max="11267" width="27.42578125" customWidth="1"/>
    <col min="11268" max="11268" width="25" customWidth="1"/>
    <col min="11522" max="11522" width="38.85546875" customWidth="1"/>
    <col min="11523" max="11523" width="27.42578125" customWidth="1"/>
    <col min="11524" max="11524" width="25" customWidth="1"/>
    <col min="11778" max="11778" width="38.85546875" customWidth="1"/>
    <col min="11779" max="11779" width="27.42578125" customWidth="1"/>
    <col min="11780" max="11780" width="25" customWidth="1"/>
    <col min="12034" max="12034" width="38.85546875" customWidth="1"/>
    <col min="12035" max="12035" width="27.42578125" customWidth="1"/>
    <col min="12036" max="12036" width="25" customWidth="1"/>
    <col min="12290" max="12290" width="38.85546875" customWidth="1"/>
    <col min="12291" max="12291" width="27.42578125" customWidth="1"/>
    <col min="12292" max="12292" width="25" customWidth="1"/>
    <col min="12546" max="12546" width="38.85546875" customWidth="1"/>
    <col min="12547" max="12547" width="27.42578125" customWidth="1"/>
    <col min="12548" max="12548" width="25" customWidth="1"/>
    <col min="12802" max="12802" width="38.85546875" customWidth="1"/>
    <col min="12803" max="12803" width="27.42578125" customWidth="1"/>
    <col min="12804" max="12804" width="25" customWidth="1"/>
    <col min="13058" max="13058" width="38.85546875" customWidth="1"/>
    <col min="13059" max="13059" width="27.42578125" customWidth="1"/>
    <col min="13060" max="13060" width="25" customWidth="1"/>
    <col min="13314" max="13314" width="38.85546875" customWidth="1"/>
    <col min="13315" max="13315" width="27.42578125" customWidth="1"/>
    <col min="13316" max="13316" width="25" customWidth="1"/>
    <col min="13570" max="13570" width="38.85546875" customWidth="1"/>
    <col min="13571" max="13571" width="27.42578125" customWidth="1"/>
    <col min="13572" max="13572" width="25" customWidth="1"/>
    <col min="13826" max="13826" width="38.85546875" customWidth="1"/>
    <col min="13827" max="13827" width="27.42578125" customWidth="1"/>
    <col min="13828" max="13828" width="25" customWidth="1"/>
    <col min="14082" max="14082" width="38.85546875" customWidth="1"/>
    <col min="14083" max="14083" width="27.42578125" customWidth="1"/>
    <col min="14084" max="14084" width="25" customWidth="1"/>
    <col min="14338" max="14338" width="38.85546875" customWidth="1"/>
    <col min="14339" max="14339" width="27.42578125" customWidth="1"/>
    <col min="14340" max="14340" width="25" customWidth="1"/>
    <col min="14594" max="14594" width="38.85546875" customWidth="1"/>
    <col min="14595" max="14595" width="27.42578125" customWidth="1"/>
    <col min="14596" max="14596" width="25" customWidth="1"/>
    <col min="14850" max="14850" width="38.85546875" customWidth="1"/>
    <col min="14851" max="14851" width="27.42578125" customWidth="1"/>
    <col min="14852" max="14852" width="25" customWidth="1"/>
    <col min="15106" max="15106" width="38.85546875" customWidth="1"/>
    <col min="15107" max="15107" width="27.42578125" customWidth="1"/>
    <col min="15108" max="15108" width="25" customWidth="1"/>
    <col min="15362" max="15362" width="38.85546875" customWidth="1"/>
    <col min="15363" max="15363" width="27.42578125" customWidth="1"/>
    <col min="15364" max="15364" width="25" customWidth="1"/>
    <col min="15618" max="15618" width="38.85546875" customWidth="1"/>
    <col min="15619" max="15619" width="27.42578125" customWidth="1"/>
    <col min="15620" max="15620" width="25" customWidth="1"/>
    <col min="15874" max="15874" width="38.85546875" customWidth="1"/>
    <col min="15875" max="15875" width="27.42578125" customWidth="1"/>
    <col min="15876" max="15876" width="25" customWidth="1"/>
    <col min="16130" max="16130" width="38.85546875" customWidth="1"/>
    <col min="16131" max="16131" width="27.42578125" customWidth="1"/>
    <col min="16132" max="16132" width="25" customWidth="1"/>
  </cols>
  <sheetData>
    <row r="1" spans="1:5" ht="15.75">
      <c r="A1" s="499" t="s">
        <v>85</v>
      </c>
      <c r="B1" s="499"/>
      <c r="C1" s="499"/>
      <c r="D1" s="499"/>
    </row>
    <row r="2" spans="1:5" ht="30" customHeight="1">
      <c r="A2" s="499" t="s">
        <v>86</v>
      </c>
      <c r="B2" s="499" t="s">
        <v>87</v>
      </c>
      <c r="C2" s="499" t="s">
        <v>88</v>
      </c>
      <c r="D2" s="499"/>
      <c r="E2" s="19"/>
    </row>
    <row r="3" spans="1:5" ht="31.5">
      <c r="A3" s="499"/>
      <c r="B3" s="499"/>
      <c r="C3" s="20" t="s">
        <v>89</v>
      </c>
      <c r="D3" s="20" t="s">
        <v>90</v>
      </c>
    </row>
    <row r="4" spans="1:5" ht="15.75">
      <c r="A4" s="21"/>
      <c r="B4" s="22" t="s">
        <v>91</v>
      </c>
      <c r="C4" s="22" t="s">
        <v>92</v>
      </c>
      <c r="D4" s="22" t="s">
        <v>93</v>
      </c>
    </row>
    <row r="5" spans="1:5" ht="20.25">
      <c r="A5" s="9">
        <v>1</v>
      </c>
      <c r="B5" s="17" t="s">
        <v>14</v>
      </c>
      <c r="C5" s="23">
        <v>270</v>
      </c>
      <c r="D5" s="23">
        <v>270</v>
      </c>
    </row>
    <row r="6" spans="1:5" ht="20.25">
      <c r="A6" s="9">
        <v>2</v>
      </c>
      <c r="B6" s="13" t="s">
        <v>15</v>
      </c>
      <c r="C6" s="23">
        <v>123</v>
      </c>
      <c r="D6" s="23">
        <v>123</v>
      </c>
    </row>
    <row r="7" spans="1:5" ht="20.25">
      <c r="A7" s="9">
        <v>3</v>
      </c>
      <c r="B7" s="13" t="s">
        <v>17</v>
      </c>
      <c r="C7" s="23">
        <v>221</v>
      </c>
      <c r="D7" s="23">
        <v>221</v>
      </c>
    </row>
    <row r="8" spans="1:5" ht="20.25">
      <c r="A8" s="9">
        <v>4</v>
      </c>
      <c r="B8" s="13" t="s">
        <v>18</v>
      </c>
      <c r="C8" s="24">
        <v>60</v>
      </c>
      <c r="D8" s="24">
        <v>60</v>
      </c>
    </row>
    <row r="9" spans="1:5" ht="20.25">
      <c r="A9" s="9">
        <v>5</v>
      </c>
      <c r="B9" s="13" t="s">
        <v>19</v>
      </c>
      <c r="C9" s="23">
        <v>257</v>
      </c>
      <c r="D9" s="23">
        <v>257</v>
      </c>
    </row>
    <row r="10" spans="1:5" ht="20.25">
      <c r="A10" s="9">
        <v>6</v>
      </c>
      <c r="B10" s="13" t="s">
        <v>20</v>
      </c>
      <c r="C10" s="23">
        <v>60</v>
      </c>
      <c r="D10" s="23">
        <v>60</v>
      </c>
    </row>
    <row r="11" spans="1:5" ht="20.25">
      <c r="A11" s="9">
        <v>7</v>
      </c>
      <c r="B11" s="13" t="s">
        <v>21</v>
      </c>
      <c r="C11" s="23">
        <v>149</v>
      </c>
      <c r="D11" s="23">
        <v>149</v>
      </c>
    </row>
    <row r="12" spans="1:5" ht="20.25">
      <c r="A12" s="9">
        <v>8</v>
      </c>
      <c r="B12" s="13" t="s">
        <v>22</v>
      </c>
      <c r="C12" s="23">
        <v>109</v>
      </c>
      <c r="D12" s="23">
        <v>109</v>
      </c>
    </row>
    <row r="13" spans="1:5" ht="20.25">
      <c r="A13" s="9">
        <v>9</v>
      </c>
      <c r="B13" s="13" t="s">
        <v>23</v>
      </c>
      <c r="C13" s="23">
        <v>146</v>
      </c>
      <c r="D13" s="23">
        <v>146</v>
      </c>
    </row>
    <row r="14" spans="1:5" ht="20.25">
      <c r="A14" s="9">
        <v>10</v>
      </c>
      <c r="B14" s="13" t="s">
        <v>24</v>
      </c>
      <c r="C14" s="23">
        <v>148</v>
      </c>
      <c r="D14" s="23">
        <v>24</v>
      </c>
    </row>
    <row r="15" spans="1:5" ht="20.25">
      <c r="A15" s="9">
        <v>11</v>
      </c>
      <c r="B15" s="13" t="s">
        <v>25</v>
      </c>
      <c r="C15" s="23">
        <v>145</v>
      </c>
      <c r="D15" s="23"/>
    </row>
    <row r="16" spans="1:5" ht="20.25">
      <c r="A16" s="9">
        <v>12</v>
      </c>
      <c r="B16" s="13" t="s">
        <v>26</v>
      </c>
      <c r="C16" s="23">
        <v>206</v>
      </c>
      <c r="D16" s="23">
        <v>206</v>
      </c>
    </row>
    <row r="17" spans="1:4" ht="20.25">
      <c r="A17" s="9">
        <v>13</v>
      </c>
      <c r="B17" s="13" t="s">
        <v>27</v>
      </c>
      <c r="C17" s="23">
        <v>149</v>
      </c>
      <c r="D17" s="23">
        <v>149</v>
      </c>
    </row>
    <row r="18" spans="1:4" ht="20.25">
      <c r="A18" s="9">
        <v>14</v>
      </c>
      <c r="B18" s="13" t="s">
        <v>28</v>
      </c>
      <c r="C18" s="23">
        <v>67</v>
      </c>
      <c r="D18" s="23">
        <v>67</v>
      </c>
    </row>
    <row r="19" spans="1:4" ht="20.25">
      <c r="A19" s="9">
        <v>15</v>
      </c>
      <c r="B19" s="13" t="s">
        <v>29</v>
      </c>
      <c r="C19" s="23">
        <v>203</v>
      </c>
      <c r="D19" s="23">
        <v>203</v>
      </c>
    </row>
    <row r="20" spans="1:4" ht="20.25">
      <c r="A20" s="9">
        <v>16</v>
      </c>
      <c r="B20" s="13" t="s">
        <v>30</v>
      </c>
      <c r="C20" s="23">
        <v>225</v>
      </c>
      <c r="D20" s="23">
        <v>225</v>
      </c>
    </row>
    <row r="21" spans="1:4" ht="20.25">
      <c r="A21" s="9">
        <v>17</v>
      </c>
      <c r="B21" s="13" t="s">
        <v>31</v>
      </c>
      <c r="C21" s="23">
        <v>182</v>
      </c>
      <c r="D21" s="23">
        <v>182</v>
      </c>
    </row>
    <row r="22" spans="1:4" ht="20.25">
      <c r="A22" s="9">
        <v>18</v>
      </c>
      <c r="B22" s="13" t="s">
        <v>32</v>
      </c>
      <c r="C22" s="23">
        <v>193</v>
      </c>
      <c r="D22" s="23">
        <v>127</v>
      </c>
    </row>
    <row r="23" spans="1:4" ht="20.25">
      <c r="A23" s="9">
        <v>19</v>
      </c>
      <c r="B23" s="13" t="s">
        <v>33</v>
      </c>
      <c r="C23" s="23">
        <v>69</v>
      </c>
      <c r="D23" s="23">
        <v>69</v>
      </c>
    </row>
    <row r="24" spans="1:4" ht="20.25">
      <c r="A24" s="9">
        <v>20</v>
      </c>
      <c r="B24" s="13" t="s">
        <v>34</v>
      </c>
      <c r="C24" s="23">
        <v>158</v>
      </c>
      <c r="D24" s="23">
        <v>158</v>
      </c>
    </row>
    <row r="25" spans="1:4" ht="20.25">
      <c r="A25" s="9">
        <v>21</v>
      </c>
      <c r="B25" s="13" t="s">
        <v>35</v>
      </c>
      <c r="C25" s="23">
        <v>96</v>
      </c>
      <c r="D25" s="23">
        <v>96</v>
      </c>
    </row>
    <row r="26" spans="1:4" ht="20.25">
      <c r="A26" s="9">
        <v>22</v>
      </c>
      <c r="B26" s="13" t="s">
        <v>36</v>
      </c>
      <c r="C26" s="23">
        <v>161</v>
      </c>
      <c r="D26" s="23"/>
    </row>
    <row r="27" spans="1:4" ht="20.25">
      <c r="A27" s="9">
        <v>23</v>
      </c>
      <c r="B27" s="13" t="s">
        <v>37</v>
      </c>
      <c r="C27" s="23">
        <v>65</v>
      </c>
      <c r="D27" s="23">
        <v>65</v>
      </c>
    </row>
    <row r="28" spans="1:4" ht="20.25">
      <c r="A28" s="9">
        <v>24</v>
      </c>
      <c r="B28" s="13" t="s">
        <v>38</v>
      </c>
      <c r="C28" s="23">
        <v>154</v>
      </c>
      <c r="D28" s="23">
        <v>154</v>
      </c>
    </row>
    <row r="29" spans="1:4" ht="20.25">
      <c r="A29" s="9">
        <v>25</v>
      </c>
      <c r="B29" s="13" t="s">
        <v>39</v>
      </c>
      <c r="C29" s="23">
        <v>112</v>
      </c>
      <c r="D29" s="23">
        <v>112</v>
      </c>
    </row>
    <row r="30" spans="1:4" ht="20.25">
      <c r="A30" s="9">
        <v>26</v>
      </c>
      <c r="B30" s="13" t="s">
        <v>40</v>
      </c>
      <c r="C30" s="23">
        <v>179</v>
      </c>
      <c r="D30" s="23">
        <v>69</v>
      </c>
    </row>
    <row r="31" spans="1:4" ht="20.25">
      <c r="A31" s="9">
        <v>27</v>
      </c>
      <c r="B31" s="13" t="s">
        <v>41</v>
      </c>
      <c r="C31" s="23">
        <v>219</v>
      </c>
      <c r="D31" s="23">
        <v>219</v>
      </c>
    </row>
    <row r="32" spans="1:4" ht="20.25">
      <c r="A32" s="9">
        <v>28</v>
      </c>
      <c r="B32" s="13" t="s">
        <v>42</v>
      </c>
      <c r="C32" s="23">
        <v>95</v>
      </c>
      <c r="D32" s="23">
        <v>95</v>
      </c>
    </row>
    <row r="33" spans="1:4" ht="20.25">
      <c r="A33" s="9">
        <v>29</v>
      </c>
      <c r="B33" s="13" t="s">
        <v>44</v>
      </c>
      <c r="C33" s="23">
        <v>238</v>
      </c>
      <c r="D33" s="23">
        <v>238</v>
      </c>
    </row>
    <row r="34" spans="1:4" ht="20.25">
      <c r="A34" s="9">
        <v>30</v>
      </c>
      <c r="B34" s="13" t="s">
        <v>45</v>
      </c>
      <c r="C34" s="23">
        <v>100</v>
      </c>
      <c r="D34" s="23">
        <v>100</v>
      </c>
    </row>
    <row r="35" spans="1:4" ht="20.25">
      <c r="A35" s="9"/>
      <c r="B35" s="13" t="s">
        <v>46</v>
      </c>
      <c r="C35" s="25">
        <f>SUM(C5:C34)</f>
        <v>4559</v>
      </c>
      <c r="D35" s="25">
        <f>SUM(D5:D34)</f>
        <v>3953</v>
      </c>
    </row>
    <row r="36" spans="1:4">
      <c r="C36" s="26"/>
      <c r="D36" s="26"/>
    </row>
    <row r="37" spans="1:4">
      <c r="C37" s="1"/>
      <c r="D37" s="1"/>
    </row>
    <row r="38" spans="1:4">
      <c r="C38" s="1"/>
      <c r="D38" s="1"/>
    </row>
    <row r="39" spans="1:4">
      <c r="C39" s="1"/>
      <c r="D39" s="1"/>
    </row>
    <row r="40" spans="1:4">
      <c r="C40" s="1"/>
      <c r="D40" s="1"/>
    </row>
    <row r="41" spans="1:4">
      <c r="C41" s="1"/>
      <c r="D41" s="1"/>
    </row>
    <row r="42" spans="1:4">
      <c r="C42" s="1"/>
      <c r="D42" s="1"/>
    </row>
    <row r="43" spans="1:4">
      <c r="C43" s="1"/>
      <c r="D43" s="1"/>
    </row>
    <row r="44" spans="1:4">
      <c r="C44" s="1"/>
      <c r="D44" s="1"/>
    </row>
    <row r="45" spans="1:4">
      <c r="C45" s="1"/>
      <c r="D45" s="1"/>
    </row>
    <row r="46" spans="1:4">
      <c r="C46" s="1"/>
      <c r="D46" s="1"/>
    </row>
    <row r="47" spans="1:4">
      <c r="C47" s="1"/>
      <c r="D47" s="1"/>
    </row>
    <row r="48" spans="1:4">
      <c r="C48" s="1"/>
      <c r="D48" s="1"/>
    </row>
    <row r="49" spans="3:4">
      <c r="C49" s="1"/>
      <c r="D49" s="1"/>
    </row>
    <row r="50" spans="3:4">
      <c r="C50" s="1"/>
      <c r="D50" s="1"/>
    </row>
    <row r="51" spans="3:4">
      <c r="C51" s="1"/>
      <c r="D51" s="1"/>
    </row>
    <row r="52" spans="3:4">
      <c r="C52" s="1"/>
      <c r="D52" s="1"/>
    </row>
    <row r="53" spans="3:4">
      <c r="C53" s="1"/>
      <c r="D53" s="1"/>
    </row>
    <row r="54" spans="3:4">
      <c r="C54" s="1"/>
      <c r="D54" s="1"/>
    </row>
    <row r="55" spans="3:4">
      <c r="C55" s="1"/>
      <c r="D55" s="1"/>
    </row>
    <row r="56" spans="3:4">
      <c r="C56" s="1"/>
      <c r="D56" s="1"/>
    </row>
    <row r="57" spans="3:4">
      <c r="C57" s="1"/>
      <c r="D57" s="1"/>
    </row>
    <row r="58" spans="3:4">
      <c r="C58" s="1"/>
      <c r="D58" s="1"/>
    </row>
  </sheetData>
  <mergeCells count="4">
    <mergeCell ref="A1:D1"/>
    <mergeCell ref="A2:A3"/>
    <mergeCell ref="B2:B3"/>
    <mergeCell ref="C2:D2"/>
  </mergeCells>
  <pageMargins left="0.7" right="0.7" top="0.75" bottom="0.75" header="0.3" footer="0.3"/>
</worksheet>
</file>

<file path=xl/worksheets/sheet30.xml><?xml version="1.0" encoding="utf-8"?>
<worksheet xmlns="http://schemas.openxmlformats.org/spreadsheetml/2006/main" xmlns:r="http://schemas.openxmlformats.org/officeDocument/2006/relationships">
  <dimension ref="A1:AE90"/>
  <sheetViews>
    <sheetView workbookViewId="0">
      <selection activeCell="C5" sqref="C5"/>
    </sheetView>
  </sheetViews>
  <sheetFormatPr defaultColWidth="32.7109375" defaultRowHeight="36.75" customHeight="1"/>
  <cols>
    <col min="1" max="1" width="15.28515625" style="35" customWidth="1"/>
    <col min="2" max="2" width="32.7109375" style="35"/>
    <col min="3" max="3" width="41.140625" style="35" customWidth="1"/>
    <col min="4" max="4" width="31.42578125" style="35" customWidth="1"/>
    <col min="5" max="6" width="36.42578125" style="35" customWidth="1"/>
    <col min="7" max="7" width="16.5703125" style="35" customWidth="1"/>
    <col min="8" max="8" width="40.140625" style="35" customWidth="1"/>
    <col min="9" max="12" width="32.7109375" style="35"/>
    <col min="13" max="13" width="11.7109375" style="35" customWidth="1"/>
    <col min="14" max="14" width="37.7109375" style="35" customWidth="1"/>
    <col min="15" max="18" width="32.7109375" style="35"/>
    <col min="19" max="19" width="13.42578125" style="35" customWidth="1"/>
    <col min="20" max="20" width="36.28515625" style="35" customWidth="1"/>
    <col min="21" max="16384" width="32.7109375" style="35"/>
  </cols>
  <sheetData>
    <row r="1" spans="1:31" s="34" customFormat="1" ht="36.75" customHeight="1">
      <c r="A1" s="746" t="s">
        <v>746</v>
      </c>
      <c r="B1" s="747"/>
      <c r="C1" s="747"/>
      <c r="D1" s="747"/>
      <c r="E1" s="747"/>
      <c r="F1" s="759"/>
      <c r="G1" s="746" t="s">
        <v>747</v>
      </c>
      <c r="H1" s="747"/>
      <c r="I1" s="747"/>
      <c r="J1" s="747"/>
      <c r="K1" s="747"/>
      <c r="L1" s="759"/>
      <c r="M1" s="746" t="s">
        <v>748</v>
      </c>
      <c r="N1" s="747"/>
      <c r="O1" s="747"/>
      <c r="P1" s="747"/>
      <c r="Q1" s="747"/>
      <c r="R1" s="759"/>
      <c r="S1" s="746" t="s">
        <v>749</v>
      </c>
      <c r="T1" s="747"/>
      <c r="U1" s="747"/>
      <c r="V1" s="747"/>
      <c r="W1" s="747"/>
      <c r="X1" s="759"/>
    </row>
    <row r="2" spans="1:31" ht="27" customHeight="1">
      <c r="A2" s="746" t="s">
        <v>750</v>
      </c>
      <c r="B2" s="747"/>
      <c r="C2" s="747"/>
      <c r="D2" s="747"/>
      <c r="E2" s="747"/>
      <c r="F2" s="759"/>
      <c r="G2" s="760" t="s">
        <v>751</v>
      </c>
      <c r="H2" s="761"/>
      <c r="I2" s="761"/>
      <c r="J2" s="761"/>
      <c r="K2" s="761"/>
      <c r="L2" s="762"/>
      <c r="M2" s="763" t="s">
        <v>194</v>
      </c>
      <c r="N2" s="764"/>
      <c r="O2" s="764"/>
      <c r="P2" s="764"/>
      <c r="Q2" s="764"/>
      <c r="R2" s="765"/>
      <c r="S2" s="763" t="s">
        <v>752</v>
      </c>
      <c r="T2" s="764"/>
      <c r="U2" s="764"/>
      <c r="V2" s="764"/>
      <c r="W2" s="764"/>
      <c r="X2" s="765"/>
      <c r="AD2" s="35">
        <v>1</v>
      </c>
      <c r="AE2" s="35">
        <v>1</v>
      </c>
    </row>
    <row r="3" spans="1:31" ht="111" customHeight="1">
      <c r="A3" s="466" t="s">
        <v>235</v>
      </c>
      <c r="B3" s="466" t="s">
        <v>452</v>
      </c>
      <c r="C3" s="467" t="s">
        <v>753</v>
      </c>
      <c r="D3" s="466" t="s">
        <v>754</v>
      </c>
      <c r="E3" s="466" t="s">
        <v>755</v>
      </c>
      <c r="F3" s="466" t="s">
        <v>756</v>
      </c>
      <c r="G3" s="466" t="s">
        <v>235</v>
      </c>
      <c r="H3" s="466" t="s">
        <v>452</v>
      </c>
      <c r="I3" s="467" t="s">
        <v>753</v>
      </c>
      <c r="J3" s="466" t="s">
        <v>754</v>
      </c>
      <c r="K3" s="466" t="s">
        <v>755</v>
      </c>
      <c r="L3" s="466" t="s">
        <v>756</v>
      </c>
      <c r="M3" s="466" t="s">
        <v>235</v>
      </c>
      <c r="N3" s="466" t="s">
        <v>452</v>
      </c>
      <c r="O3" s="467" t="s">
        <v>753</v>
      </c>
      <c r="P3" s="466" t="s">
        <v>754</v>
      </c>
      <c r="Q3" s="466" t="s">
        <v>755</v>
      </c>
      <c r="R3" s="466" t="s">
        <v>756</v>
      </c>
      <c r="S3" s="466" t="s">
        <v>235</v>
      </c>
      <c r="T3" s="466" t="s">
        <v>452</v>
      </c>
      <c r="U3" s="467" t="s">
        <v>753</v>
      </c>
      <c r="V3" s="466" t="s">
        <v>754</v>
      </c>
      <c r="W3" s="466" t="s">
        <v>755</v>
      </c>
      <c r="X3" s="466" t="s">
        <v>756</v>
      </c>
    </row>
    <row r="4" spans="1:31" ht="48.75" customHeight="1">
      <c r="A4" s="468">
        <v>1</v>
      </c>
      <c r="B4" s="469" t="s">
        <v>707</v>
      </c>
      <c r="D4" s="470">
        <v>5516</v>
      </c>
      <c r="E4" s="471">
        <v>6170</v>
      </c>
      <c r="F4" s="471">
        <v>5561</v>
      </c>
      <c r="G4" s="468">
        <v>1</v>
      </c>
      <c r="H4" s="469" t="s">
        <v>707</v>
      </c>
      <c r="J4" s="471">
        <v>1330</v>
      </c>
      <c r="K4" s="471">
        <v>1382</v>
      </c>
      <c r="L4" s="471">
        <v>1352</v>
      </c>
      <c r="M4" s="468">
        <v>1</v>
      </c>
      <c r="N4" s="469" t="s">
        <v>707</v>
      </c>
      <c r="P4" s="471">
        <v>1547</v>
      </c>
      <c r="Q4" s="471">
        <v>1814</v>
      </c>
      <c r="R4" s="471">
        <v>1581</v>
      </c>
      <c r="S4" s="468">
        <v>1</v>
      </c>
      <c r="T4" s="469" t="s">
        <v>707</v>
      </c>
      <c r="V4" s="471">
        <v>8393</v>
      </c>
      <c r="W4" s="471">
        <v>9366</v>
      </c>
      <c r="X4" s="471">
        <v>8494</v>
      </c>
      <c r="Z4" s="472"/>
      <c r="AA4" s="472"/>
      <c r="AC4" s="472"/>
    </row>
    <row r="5" spans="1:31" ht="46.5" customHeight="1">
      <c r="A5" s="468">
        <v>2</v>
      </c>
      <c r="B5" s="469" t="s">
        <v>708</v>
      </c>
      <c r="D5" s="470">
        <v>1752</v>
      </c>
      <c r="E5" s="471">
        <v>1846.7</v>
      </c>
      <c r="F5" s="471">
        <v>1798</v>
      </c>
      <c r="G5" s="468">
        <v>2</v>
      </c>
      <c r="H5" s="469" t="s">
        <v>708</v>
      </c>
      <c r="J5" s="471">
        <v>244</v>
      </c>
      <c r="K5" s="471">
        <v>271</v>
      </c>
      <c r="L5" s="471">
        <v>247</v>
      </c>
      <c r="M5" s="468">
        <v>2</v>
      </c>
      <c r="N5" s="469" t="s">
        <v>708</v>
      </c>
      <c r="P5" s="471">
        <v>1184</v>
      </c>
      <c r="Q5" s="471">
        <v>1394</v>
      </c>
      <c r="R5" s="471">
        <v>1212</v>
      </c>
      <c r="S5" s="468">
        <v>2</v>
      </c>
      <c r="T5" s="469" t="s">
        <v>708</v>
      </c>
      <c r="V5" s="471">
        <v>3180</v>
      </c>
      <c r="W5" s="471">
        <v>3511.7</v>
      </c>
      <c r="X5" s="471">
        <v>3257</v>
      </c>
      <c r="Z5" s="472"/>
      <c r="AA5" s="472"/>
      <c r="AC5" s="472"/>
    </row>
    <row r="6" spans="1:31" ht="45.75" customHeight="1">
      <c r="A6" s="468">
        <v>3</v>
      </c>
      <c r="B6" s="469" t="s">
        <v>709</v>
      </c>
      <c r="D6" s="470">
        <v>455</v>
      </c>
      <c r="E6" s="471">
        <v>593</v>
      </c>
      <c r="F6" s="471">
        <v>487</v>
      </c>
      <c r="G6" s="468">
        <v>3</v>
      </c>
      <c r="H6" s="469" t="s">
        <v>709</v>
      </c>
      <c r="J6" s="471">
        <v>81</v>
      </c>
      <c r="K6" s="471">
        <v>80</v>
      </c>
      <c r="L6" s="471">
        <v>81</v>
      </c>
      <c r="M6" s="468">
        <v>3</v>
      </c>
      <c r="N6" s="469" t="s">
        <v>709</v>
      </c>
      <c r="P6" s="471">
        <v>104</v>
      </c>
      <c r="Q6" s="471">
        <v>165</v>
      </c>
      <c r="R6" s="471">
        <v>116</v>
      </c>
      <c r="S6" s="468">
        <v>3</v>
      </c>
      <c r="T6" s="469" t="s">
        <v>709</v>
      </c>
      <c r="V6" s="471">
        <v>640</v>
      </c>
      <c r="W6" s="471">
        <v>838</v>
      </c>
      <c r="X6" s="471">
        <v>684</v>
      </c>
      <c r="Z6" s="472"/>
      <c r="AA6" s="472"/>
      <c r="AC6" s="472"/>
    </row>
    <row r="7" spans="1:31" ht="47.25" customHeight="1">
      <c r="A7" s="468">
        <v>4</v>
      </c>
      <c r="B7" s="469" t="s">
        <v>710</v>
      </c>
      <c r="D7" s="470">
        <v>6890</v>
      </c>
      <c r="E7" s="471">
        <v>7780.7</v>
      </c>
      <c r="F7" s="471">
        <v>6962</v>
      </c>
      <c r="G7" s="468">
        <v>4</v>
      </c>
      <c r="H7" s="469" t="s">
        <v>710</v>
      </c>
      <c r="J7" s="471">
        <v>936</v>
      </c>
      <c r="K7" s="471">
        <v>1084</v>
      </c>
      <c r="L7" s="471">
        <v>957</v>
      </c>
      <c r="M7" s="468">
        <v>4</v>
      </c>
      <c r="N7" s="469" t="s">
        <v>710</v>
      </c>
      <c r="P7" s="471">
        <v>2011</v>
      </c>
      <c r="Q7" s="471">
        <v>4662</v>
      </c>
      <c r="R7" s="471">
        <v>2305</v>
      </c>
      <c r="S7" s="468">
        <v>4</v>
      </c>
      <c r="T7" s="469" t="s">
        <v>710</v>
      </c>
      <c r="V7" s="471">
        <v>9837</v>
      </c>
      <c r="W7" s="471">
        <v>13526.7</v>
      </c>
      <c r="X7" s="471">
        <v>10224</v>
      </c>
      <c r="Z7" s="472"/>
      <c r="AA7" s="472"/>
      <c r="AC7" s="472"/>
    </row>
    <row r="8" spans="1:31" ht="20.100000000000001" customHeight="1">
      <c r="A8" s="468">
        <v>5</v>
      </c>
      <c r="B8" s="766" t="s">
        <v>711</v>
      </c>
      <c r="C8" s="473" t="s">
        <v>712</v>
      </c>
      <c r="D8" s="470">
        <v>1543</v>
      </c>
      <c r="E8" s="471">
        <v>1593</v>
      </c>
      <c r="F8" s="471">
        <v>1565</v>
      </c>
      <c r="G8" s="468">
        <v>5</v>
      </c>
      <c r="H8" s="766" t="s">
        <v>711</v>
      </c>
      <c r="I8" s="473" t="s">
        <v>712</v>
      </c>
      <c r="J8" s="471">
        <v>215</v>
      </c>
      <c r="K8" s="471">
        <v>256</v>
      </c>
      <c r="L8" s="471">
        <v>215</v>
      </c>
      <c r="M8" s="468">
        <v>5</v>
      </c>
      <c r="N8" s="766" t="s">
        <v>711</v>
      </c>
      <c r="O8" s="473" t="s">
        <v>712</v>
      </c>
      <c r="P8" s="471">
        <v>1062</v>
      </c>
      <c r="Q8" s="471">
        <v>1199</v>
      </c>
      <c r="R8" s="471">
        <v>1087</v>
      </c>
      <c r="S8" s="468">
        <v>5</v>
      </c>
      <c r="T8" s="766" t="s">
        <v>711</v>
      </c>
      <c r="U8" s="473" t="s">
        <v>712</v>
      </c>
      <c r="V8" s="471">
        <v>2820</v>
      </c>
      <c r="W8" s="471">
        <v>3048</v>
      </c>
      <c r="X8" s="471">
        <v>2867</v>
      </c>
      <c r="Z8" s="472"/>
      <c r="AA8" s="472"/>
      <c r="AC8" s="472"/>
    </row>
    <row r="9" spans="1:31" ht="20.100000000000001" customHeight="1">
      <c r="A9" s="468">
        <v>6</v>
      </c>
      <c r="B9" s="766"/>
      <c r="C9" s="473" t="s">
        <v>713</v>
      </c>
      <c r="D9" s="470">
        <v>2597</v>
      </c>
      <c r="E9" s="471">
        <v>3005</v>
      </c>
      <c r="F9" s="471">
        <v>2766</v>
      </c>
      <c r="G9" s="468">
        <v>6</v>
      </c>
      <c r="H9" s="766"/>
      <c r="I9" s="473" t="s">
        <v>713</v>
      </c>
      <c r="J9" s="471">
        <v>117</v>
      </c>
      <c r="K9" s="471">
        <v>227</v>
      </c>
      <c r="L9" s="471">
        <v>119</v>
      </c>
      <c r="M9" s="468">
        <v>6</v>
      </c>
      <c r="N9" s="766"/>
      <c r="O9" s="473" t="s">
        <v>713</v>
      </c>
      <c r="P9" s="471">
        <v>1095</v>
      </c>
      <c r="Q9" s="471">
        <v>1065</v>
      </c>
      <c r="R9" s="471">
        <v>1093</v>
      </c>
      <c r="S9" s="468">
        <v>6</v>
      </c>
      <c r="T9" s="766"/>
      <c r="U9" s="473" t="s">
        <v>713</v>
      </c>
      <c r="V9" s="471">
        <v>3809</v>
      </c>
      <c r="W9" s="471">
        <v>4297</v>
      </c>
      <c r="X9" s="471">
        <v>3978</v>
      </c>
      <c r="Z9" s="472"/>
      <c r="AA9" s="472"/>
      <c r="AC9" s="472"/>
    </row>
    <row r="10" spans="1:31" ht="20.100000000000001" customHeight="1">
      <c r="A10" s="468">
        <v>7</v>
      </c>
      <c r="B10" s="766"/>
      <c r="C10" s="473" t="s">
        <v>714</v>
      </c>
      <c r="D10" s="470">
        <v>17</v>
      </c>
      <c r="E10" s="471">
        <v>7</v>
      </c>
      <c r="F10" s="471">
        <v>17</v>
      </c>
      <c r="G10" s="468">
        <v>7</v>
      </c>
      <c r="H10" s="766"/>
      <c r="I10" s="473" t="s">
        <v>714</v>
      </c>
      <c r="J10" s="471">
        <v>13</v>
      </c>
      <c r="K10" s="471">
        <v>5</v>
      </c>
      <c r="L10" s="471">
        <v>13</v>
      </c>
      <c r="M10" s="468">
        <v>7</v>
      </c>
      <c r="N10" s="766"/>
      <c r="O10" s="473" t="s">
        <v>714</v>
      </c>
      <c r="P10" s="471">
        <v>152</v>
      </c>
      <c r="Q10" s="471">
        <v>245</v>
      </c>
      <c r="R10" s="471">
        <v>166</v>
      </c>
      <c r="S10" s="468">
        <v>7</v>
      </c>
      <c r="T10" s="766"/>
      <c r="U10" s="473" t="s">
        <v>714</v>
      </c>
      <c r="V10" s="471">
        <v>182</v>
      </c>
      <c r="W10" s="471">
        <v>257</v>
      </c>
      <c r="X10" s="471">
        <v>196</v>
      </c>
      <c r="Z10" s="472"/>
      <c r="AA10" s="472"/>
      <c r="AC10" s="472"/>
    </row>
    <row r="11" spans="1:31" ht="20.100000000000001" customHeight="1">
      <c r="A11" s="468">
        <v>8</v>
      </c>
      <c r="B11" s="766"/>
      <c r="C11" s="467" t="s">
        <v>715</v>
      </c>
      <c r="D11" s="470">
        <v>4157</v>
      </c>
      <c r="E11" s="470">
        <v>4605</v>
      </c>
      <c r="F11" s="470">
        <v>4348</v>
      </c>
      <c r="G11" s="468">
        <v>8</v>
      </c>
      <c r="H11" s="766"/>
      <c r="I11" s="467" t="s">
        <v>715</v>
      </c>
      <c r="J11" s="470">
        <v>345</v>
      </c>
      <c r="K11" s="470">
        <v>488</v>
      </c>
      <c r="L11" s="470">
        <v>347</v>
      </c>
      <c r="M11" s="468">
        <v>8</v>
      </c>
      <c r="N11" s="766"/>
      <c r="O11" s="467" t="s">
        <v>715</v>
      </c>
      <c r="P11" s="470">
        <v>2309</v>
      </c>
      <c r="Q11" s="470">
        <v>2509</v>
      </c>
      <c r="R11" s="470">
        <v>2346</v>
      </c>
      <c r="S11" s="468">
        <v>8</v>
      </c>
      <c r="T11" s="766"/>
      <c r="U11" s="467" t="s">
        <v>715</v>
      </c>
      <c r="V11" s="471">
        <v>6811</v>
      </c>
      <c r="W11" s="471">
        <v>7602</v>
      </c>
      <c r="X11" s="471">
        <v>7041</v>
      </c>
      <c r="Z11" s="472"/>
      <c r="AA11" s="472"/>
      <c r="AC11" s="472"/>
    </row>
    <row r="12" spans="1:31" ht="20.100000000000001" customHeight="1">
      <c r="A12" s="468">
        <v>9</v>
      </c>
      <c r="B12" s="766" t="s">
        <v>716</v>
      </c>
      <c r="C12" s="473" t="s">
        <v>712</v>
      </c>
      <c r="D12" s="470">
        <v>175</v>
      </c>
      <c r="E12" s="471">
        <v>521</v>
      </c>
      <c r="F12" s="471">
        <v>176</v>
      </c>
      <c r="G12" s="468">
        <v>9</v>
      </c>
      <c r="H12" s="766" t="s">
        <v>716</v>
      </c>
      <c r="I12" s="473" t="s">
        <v>712</v>
      </c>
      <c r="J12" s="471">
        <v>24</v>
      </c>
      <c r="K12" s="471">
        <v>3</v>
      </c>
      <c r="L12" s="471">
        <v>27</v>
      </c>
      <c r="M12" s="468">
        <v>9</v>
      </c>
      <c r="N12" s="766" t="s">
        <v>716</v>
      </c>
      <c r="O12" s="473" t="s">
        <v>712</v>
      </c>
      <c r="P12" s="471">
        <v>122</v>
      </c>
      <c r="Q12" s="471">
        <v>264</v>
      </c>
      <c r="R12" s="471">
        <v>125</v>
      </c>
      <c r="S12" s="468">
        <v>9</v>
      </c>
      <c r="T12" s="766" t="s">
        <v>716</v>
      </c>
      <c r="U12" s="473" t="s">
        <v>712</v>
      </c>
      <c r="V12" s="471">
        <v>321</v>
      </c>
      <c r="W12" s="471">
        <v>788</v>
      </c>
      <c r="X12" s="471">
        <v>328</v>
      </c>
      <c r="Z12" s="472"/>
      <c r="AA12" s="472"/>
      <c r="AC12" s="472"/>
    </row>
    <row r="13" spans="1:31" ht="20.100000000000001" customHeight="1">
      <c r="A13" s="468">
        <v>10</v>
      </c>
      <c r="B13" s="766"/>
      <c r="C13" s="473" t="s">
        <v>713</v>
      </c>
      <c r="D13" s="470">
        <v>10612</v>
      </c>
      <c r="E13" s="471">
        <v>13442</v>
      </c>
      <c r="F13" s="471">
        <v>10642</v>
      </c>
      <c r="G13" s="468">
        <v>10</v>
      </c>
      <c r="H13" s="766"/>
      <c r="I13" s="473" t="s">
        <v>713</v>
      </c>
      <c r="J13" s="471">
        <v>761</v>
      </c>
      <c r="K13" s="471">
        <v>1306</v>
      </c>
      <c r="L13" s="471">
        <v>784</v>
      </c>
      <c r="M13" s="468">
        <v>10</v>
      </c>
      <c r="N13" s="766"/>
      <c r="O13" s="473" t="s">
        <v>713</v>
      </c>
      <c r="P13" s="471">
        <v>4065</v>
      </c>
      <c r="Q13" s="471">
        <v>6435</v>
      </c>
      <c r="R13" s="471">
        <v>4365</v>
      </c>
      <c r="S13" s="468">
        <v>10</v>
      </c>
      <c r="T13" s="766"/>
      <c r="U13" s="473" t="s">
        <v>713</v>
      </c>
      <c r="V13" s="471">
        <v>15438</v>
      </c>
      <c r="W13" s="471">
        <v>21183</v>
      </c>
      <c r="X13" s="471">
        <v>15791</v>
      </c>
      <c r="Z13" s="472"/>
      <c r="AA13" s="472"/>
      <c r="AC13" s="472"/>
    </row>
    <row r="14" spans="1:31" ht="20.100000000000001" customHeight="1">
      <c r="A14" s="468">
        <v>11</v>
      </c>
      <c r="B14" s="766"/>
      <c r="C14" s="473" t="s">
        <v>714</v>
      </c>
      <c r="D14" s="470">
        <v>24</v>
      </c>
      <c r="E14" s="471">
        <v>17</v>
      </c>
      <c r="F14" s="471">
        <v>30</v>
      </c>
      <c r="G14" s="468">
        <v>11</v>
      </c>
      <c r="H14" s="766"/>
      <c r="I14" s="473" t="s">
        <v>714</v>
      </c>
      <c r="J14" s="471">
        <v>0</v>
      </c>
      <c r="K14" s="471">
        <v>0</v>
      </c>
      <c r="L14" s="471">
        <v>0</v>
      </c>
      <c r="M14" s="468">
        <v>11</v>
      </c>
      <c r="N14" s="766"/>
      <c r="O14" s="473" t="s">
        <v>714</v>
      </c>
      <c r="P14" s="471">
        <v>0</v>
      </c>
      <c r="Q14" s="471">
        <v>25</v>
      </c>
      <c r="R14" s="471">
        <v>0</v>
      </c>
      <c r="S14" s="468">
        <v>11</v>
      </c>
      <c r="T14" s="766"/>
      <c r="U14" s="473" t="s">
        <v>714</v>
      </c>
      <c r="V14" s="471">
        <v>24</v>
      </c>
      <c r="W14" s="471">
        <v>42</v>
      </c>
      <c r="X14" s="471">
        <v>30</v>
      </c>
      <c r="Z14" s="472"/>
      <c r="AA14" s="472"/>
      <c r="AC14" s="472"/>
    </row>
    <row r="15" spans="1:31" ht="20.100000000000001" customHeight="1">
      <c r="A15" s="468">
        <v>12</v>
      </c>
      <c r="B15" s="766"/>
      <c r="C15" s="474" t="s">
        <v>717</v>
      </c>
      <c r="D15" s="470">
        <v>10811</v>
      </c>
      <c r="E15" s="470">
        <v>13980</v>
      </c>
      <c r="F15" s="470">
        <v>10848</v>
      </c>
      <c r="G15" s="468">
        <v>12</v>
      </c>
      <c r="H15" s="766"/>
      <c r="I15" s="474" t="s">
        <v>717</v>
      </c>
      <c r="J15" s="470">
        <v>785</v>
      </c>
      <c r="K15" s="470">
        <v>1309</v>
      </c>
      <c r="L15" s="470">
        <v>811</v>
      </c>
      <c r="M15" s="468">
        <v>12</v>
      </c>
      <c r="N15" s="766"/>
      <c r="O15" s="474" t="s">
        <v>717</v>
      </c>
      <c r="P15" s="470">
        <v>4187</v>
      </c>
      <c r="Q15" s="470">
        <v>6724</v>
      </c>
      <c r="R15" s="470">
        <v>4490</v>
      </c>
      <c r="S15" s="468">
        <v>12</v>
      </c>
      <c r="T15" s="766"/>
      <c r="U15" s="474" t="s">
        <v>717</v>
      </c>
      <c r="V15" s="471">
        <v>15783</v>
      </c>
      <c r="W15" s="471">
        <v>22013</v>
      </c>
      <c r="X15" s="471">
        <v>16149</v>
      </c>
      <c r="Z15" s="472"/>
      <c r="AA15" s="472"/>
      <c r="AC15" s="472"/>
    </row>
    <row r="16" spans="1:31" ht="42" customHeight="1">
      <c r="A16" s="468">
        <v>13</v>
      </c>
      <c r="B16" s="469" t="s">
        <v>718</v>
      </c>
      <c r="D16" s="470">
        <v>14968</v>
      </c>
      <c r="E16" s="470">
        <v>18216</v>
      </c>
      <c r="F16" s="470">
        <v>15196</v>
      </c>
      <c r="G16" s="468">
        <v>13</v>
      </c>
      <c r="H16" s="469" t="s">
        <v>718</v>
      </c>
      <c r="J16" s="470">
        <v>1130</v>
      </c>
      <c r="K16" s="470">
        <v>1797</v>
      </c>
      <c r="L16" s="470">
        <v>1158</v>
      </c>
      <c r="M16" s="468">
        <v>13</v>
      </c>
      <c r="N16" s="469" t="s">
        <v>718</v>
      </c>
      <c r="P16" s="470">
        <v>6496</v>
      </c>
      <c r="Q16" s="470">
        <v>9233</v>
      </c>
      <c r="R16" s="470">
        <v>6836</v>
      </c>
      <c r="S16" s="468">
        <v>13</v>
      </c>
      <c r="T16" s="469" t="s">
        <v>718</v>
      </c>
      <c r="V16" s="471">
        <v>22594</v>
      </c>
      <c r="W16" s="471">
        <v>29246</v>
      </c>
      <c r="X16" s="471">
        <v>23190</v>
      </c>
      <c r="Z16" s="472"/>
      <c r="AA16" s="472"/>
      <c r="AC16" s="472"/>
    </row>
    <row r="17" spans="1:29" ht="40.5">
      <c r="A17" s="468">
        <v>14</v>
      </c>
      <c r="B17" s="469" t="s">
        <v>719</v>
      </c>
      <c r="D17" s="470">
        <v>423</v>
      </c>
      <c r="E17" s="471">
        <v>776.64705882352939</v>
      </c>
      <c r="F17" s="471">
        <v>482</v>
      </c>
      <c r="G17" s="468">
        <v>14</v>
      </c>
      <c r="H17" s="469" t="s">
        <v>719</v>
      </c>
      <c r="J17" s="471">
        <v>371</v>
      </c>
      <c r="K17" s="471">
        <v>267</v>
      </c>
      <c r="L17" s="471">
        <v>372</v>
      </c>
      <c r="M17" s="468">
        <v>14</v>
      </c>
      <c r="N17" s="469" t="s">
        <v>719</v>
      </c>
      <c r="P17" s="471">
        <v>1</v>
      </c>
      <c r="Q17" s="471">
        <v>27</v>
      </c>
      <c r="R17" s="471">
        <v>1</v>
      </c>
      <c r="S17" s="468">
        <v>14</v>
      </c>
      <c r="T17" s="469" t="s">
        <v>719</v>
      </c>
      <c r="V17" s="471">
        <v>795</v>
      </c>
      <c r="W17" s="471">
        <v>1070.6470588235293</v>
      </c>
      <c r="X17" s="471">
        <v>855</v>
      </c>
      <c r="Z17" s="472"/>
      <c r="AA17" s="472"/>
      <c r="AC17" s="472"/>
    </row>
    <row r="18" spans="1:29" ht="20.25">
      <c r="A18" s="468">
        <v>15</v>
      </c>
      <c r="B18" s="766" t="s">
        <v>720</v>
      </c>
      <c r="C18" s="475" t="s">
        <v>721</v>
      </c>
      <c r="D18" s="470">
        <v>4970246.4000000004</v>
      </c>
      <c r="E18" s="471">
        <v>4644365.1483746134</v>
      </c>
      <c r="F18" s="471">
        <v>4871627</v>
      </c>
      <c r="G18" s="468">
        <v>15</v>
      </c>
      <c r="H18" s="766" t="s">
        <v>720</v>
      </c>
      <c r="I18" s="475" t="s">
        <v>721</v>
      </c>
      <c r="J18" s="471">
        <v>869749</v>
      </c>
      <c r="K18" s="471">
        <v>1666018</v>
      </c>
      <c r="L18" s="471">
        <v>887119</v>
      </c>
      <c r="M18" s="468">
        <v>15</v>
      </c>
      <c r="N18" s="766" t="s">
        <v>720</v>
      </c>
      <c r="O18" s="475" t="s">
        <v>721</v>
      </c>
      <c r="P18" s="471">
        <v>3054059</v>
      </c>
      <c r="Q18" s="471">
        <v>2510000</v>
      </c>
      <c r="R18" s="471">
        <v>3090292</v>
      </c>
      <c r="S18" s="468">
        <v>15</v>
      </c>
      <c r="T18" s="766" t="s">
        <v>720</v>
      </c>
      <c r="U18" s="475" t="s">
        <v>721</v>
      </c>
      <c r="V18" s="471">
        <v>8894054.4000000004</v>
      </c>
      <c r="W18" s="471">
        <v>8820383.1483746134</v>
      </c>
      <c r="X18" s="471">
        <v>8849038</v>
      </c>
      <c r="Z18" s="472"/>
      <c r="AA18" s="472"/>
      <c r="AC18" s="472"/>
    </row>
    <row r="19" spans="1:29" ht="20.25">
      <c r="A19" s="468">
        <v>16</v>
      </c>
      <c r="B19" s="766"/>
      <c r="C19" s="475" t="s">
        <v>722</v>
      </c>
      <c r="D19" s="470">
        <v>9799096.9340000004</v>
      </c>
      <c r="E19" s="471">
        <v>8860547.2792602219</v>
      </c>
      <c r="F19" s="471">
        <v>9723982.2200000007</v>
      </c>
      <c r="G19" s="468">
        <v>16</v>
      </c>
      <c r="H19" s="766"/>
      <c r="I19" s="475" t="s">
        <v>722</v>
      </c>
      <c r="J19" s="471">
        <v>1533293</v>
      </c>
      <c r="K19" s="471">
        <v>2357588</v>
      </c>
      <c r="L19" s="471">
        <v>1480131.3938199999</v>
      </c>
      <c r="M19" s="468">
        <v>16</v>
      </c>
      <c r="N19" s="766"/>
      <c r="O19" s="475" t="s">
        <v>722</v>
      </c>
      <c r="P19" s="471">
        <v>4639590</v>
      </c>
      <c r="Q19" s="471">
        <v>3725000</v>
      </c>
      <c r="R19" s="471">
        <v>4566398</v>
      </c>
      <c r="S19" s="468">
        <v>16</v>
      </c>
      <c r="T19" s="766"/>
      <c r="U19" s="475" t="s">
        <v>722</v>
      </c>
      <c r="V19" s="471">
        <v>15971979.934</v>
      </c>
      <c r="W19" s="471">
        <v>14943135.279260222</v>
      </c>
      <c r="X19" s="471">
        <v>15770511.613820001</v>
      </c>
      <c r="Z19" s="472"/>
      <c r="AA19" s="472"/>
      <c r="AC19" s="472"/>
    </row>
    <row r="20" spans="1:29" ht="20.25">
      <c r="A20" s="468">
        <v>17</v>
      </c>
      <c r="B20" s="766" t="s">
        <v>723</v>
      </c>
      <c r="C20" s="475" t="s">
        <v>721</v>
      </c>
      <c r="D20" s="470">
        <v>1889959</v>
      </c>
      <c r="E20" s="471">
        <v>2970313.0529919392</v>
      </c>
      <c r="F20" s="471">
        <v>1745162</v>
      </c>
      <c r="G20" s="468">
        <v>17</v>
      </c>
      <c r="H20" s="766" t="s">
        <v>723</v>
      </c>
      <c r="I20" s="475" t="s">
        <v>721</v>
      </c>
      <c r="J20" s="471">
        <v>652163</v>
      </c>
      <c r="K20" s="471">
        <v>762542</v>
      </c>
      <c r="L20" s="471">
        <v>662089</v>
      </c>
      <c r="M20" s="468">
        <v>17</v>
      </c>
      <c r="N20" s="766" t="s">
        <v>723</v>
      </c>
      <c r="O20" s="475" t="s">
        <v>721</v>
      </c>
      <c r="P20" s="471">
        <v>976870</v>
      </c>
      <c r="Q20" s="471">
        <v>1367000</v>
      </c>
      <c r="R20" s="471">
        <v>993299.99999999988</v>
      </c>
      <c r="S20" s="468">
        <v>17</v>
      </c>
      <c r="T20" s="766" t="s">
        <v>723</v>
      </c>
      <c r="U20" s="475" t="s">
        <v>721</v>
      </c>
      <c r="V20" s="471">
        <v>3518992</v>
      </c>
      <c r="W20" s="471">
        <v>5099855.0529919397</v>
      </c>
      <c r="X20" s="471">
        <v>3400551</v>
      </c>
      <c r="Z20" s="472"/>
      <c r="AA20" s="472"/>
      <c r="AC20" s="472"/>
    </row>
    <row r="21" spans="1:29" ht="20.25">
      <c r="A21" s="468">
        <v>18</v>
      </c>
      <c r="B21" s="766"/>
      <c r="C21" s="475" t="s">
        <v>722</v>
      </c>
      <c r="D21" s="470">
        <v>2844957.42</v>
      </c>
      <c r="E21" s="471">
        <v>3884983.6238427851</v>
      </c>
      <c r="F21" s="471">
        <v>2772786.21</v>
      </c>
      <c r="G21" s="468">
        <v>18</v>
      </c>
      <c r="H21" s="766"/>
      <c r="I21" s="475" t="s">
        <v>722</v>
      </c>
      <c r="J21" s="471">
        <v>735659</v>
      </c>
      <c r="K21" s="471">
        <v>220178</v>
      </c>
      <c r="L21" s="471">
        <v>736278.35167</v>
      </c>
      <c r="M21" s="468">
        <v>18</v>
      </c>
      <c r="N21" s="766"/>
      <c r="O21" s="475" t="s">
        <v>722</v>
      </c>
      <c r="P21" s="471">
        <v>109022</v>
      </c>
      <c r="Q21" s="471">
        <v>280300</v>
      </c>
      <c r="R21" s="471">
        <v>112175</v>
      </c>
      <c r="S21" s="468">
        <v>18</v>
      </c>
      <c r="T21" s="766"/>
      <c r="U21" s="475" t="s">
        <v>722</v>
      </c>
      <c r="V21" s="471">
        <v>3689638.42</v>
      </c>
      <c r="W21" s="471">
        <v>4385461.6238427851</v>
      </c>
      <c r="X21" s="471">
        <v>3621239.5616699997</v>
      </c>
      <c r="Z21" s="472"/>
      <c r="AA21" s="472"/>
      <c r="AC21" s="472"/>
    </row>
    <row r="22" spans="1:29" ht="20.25">
      <c r="A22" s="468">
        <v>19</v>
      </c>
      <c r="B22" s="766" t="s">
        <v>724</v>
      </c>
      <c r="C22" s="475" t="s">
        <v>721</v>
      </c>
      <c r="D22" s="470">
        <v>6860205.4000000004</v>
      </c>
      <c r="E22" s="471">
        <v>7614678.2013665522</v>
      </c>
      <c r="F22" s="471">
        <v>6616789</v>
      </c>
      <c r="G22" s="468">
        <v>19</v>
      </c>
      <c r="H22" s="766" t="s">
        <v>724</v>
      </c>
      <c r="I22" s="475" t="s">
        <v>721</v>
      </c>
      <c r="J22" s="471">
        <v>1521912</v>
      </c>
      <c r="K22" s="471">
        <v>2428560</v>
      </c>
      <c r="L22" s="471">
        <v>1549208</v>
      </c>
      <c r="M22" s="468">
        <v>19</v>
      </c>
      <c r="N22" s="766" t="s">
        <v>724</v>
      </c>
      <c r="O22" s="475" t="s">
        <v>721</v>
      </c>
      <c r="P22" s="471">
        <v>4030929</v>
      </c>
      <c r="Q22" s="471">
        <v>3877000</v>
      </c>
      <c r="R22" s="471">
        <v>4083592</v>
      </c>
      <c r="S22" s="468">
        <v>19</v>
      </c>
      <c r="T22" s="766" t="s">
        <v>724</v>
      </c>
      <c r="U22" s="475" t="s">
        <v>721</v>
      </c>
      <c r="V22" s="471">
        <v>12413046.4</v>
      </c>
      <c r="W22" s="471">
        <v>13920238.201366551</v>
      </c>
      <c r="X22" s="471">
        <v>12249589</v>
      </c>
      <c r="Z22" s="472"/>
      <c r="AA22" s="472"/>
      <c r="AC22" s="472"/>
    </row>
    <row r="23" spans="1:29" ht="20.25">
      <c r="A23" s="468">
        <v>20</v>
      </c>
      <c r="B23" s="766"/>
      <c r="C23" s="475" t="s">
        <v>722</v>
      </c>
      <c r="D23" s="470">
        <v>12644054.354</v>
      </c>
      <c r="E23" s="471">
        <v>12745530.903103005</v>
      </c>
      <c r="F23" s="471">
        <v>12496768.430000002</v>
      </c>
      <c r="G23" s="468">
        <v>20</v>
      </c>
      <c r="H23" s="766"/>
      <c r="I23" s="475" t="s">
        <v>722</v>
      </c>
      <c r="J23" s="471">
        <v>2268952</v>
      </c>
      <c r="K23" s="471">
        <v>2577766</v>
      </c>
      <c r="L23" s="471">
        <v>2216409.7454899997</v>
      </c>
      <c r="M23" s="468">
        <v>20</v>
      </c>
      <c r="N23" s="766"/>
      <c r="O23" s="475" t="s">
        <v>722</v>
      </c>
      <c r="P23" s="471">
        <v>4748612</v>
      </c>
      <c r="Q23" s="471">
        <v>4005300</v>
      </c>
      <c r="R23" s="471">
        <v>4678573</v>
      </c>
      <c r="S23" s="468">
        <v>20</v>
      </c>
      <c r="T23" s="766"/>
      <c r="U23" s="475" t="s">
        <v>722</v>
      </c>
      <c r="V23" s="471">
        <v>19661618.354000002</v>
      </c>
      <c r="W23" s="471">
        <v>19328596.903103005</v>
      </c>
      <c r="X23" s="471">
        <v>19391751.175489999</v>
      </c>
      <c r="Z23" s="472"/>
      <c r="AA23" s="472"/>
      <c r="AC23" s="472"/>
    </row>
    <row r="24" spans="1:29" ht="20.25">
      <c r="A24" s="468">
        <v>21</v>
      </c>
      <c r="B24" s="766" t="s">
        <v>725</v>
      </c>
      <c r="C24" s="475" t="s">
        <v>721</v>
      </c>
      <c r="D24" s="470">
        <v>111546</v>
      </c>
      <c r="E24" s="471">
        <v>153414</v>
      </c>
      <c r="F24" s="471">
        <v>118472</v>
      </c>
      <c r="G24" s="468">
        <v>21</v>
      </c>
      <c r="H24" s="766" t="s">
        <v>725</v>
      </c>
      <c r="I24" s="475" t="s">
        <v>721</v>
      </c>
      <c r="J24" s="471">
        <v>9202</v>
      </c>
      <c r="K24" s="471">
        <v>106266</v>
      </c>
      <c r="L24" s="471">
        <v>9270</v>
      </c>
      <c r="M24" s="468">
        <v>21</v>
      </c>
      <c r="N24" s="766" t="s">
        <v>725</v>
      </c>
      <c r="O24" s="475" t="s">
        <v>721</v>
      </c>
      <c r="P24" s="471">
        <v>1003262</v>
      </c>
      <c r="Q24" s="471">
        <v>1498000</v>
      </c>
      <c r="R24" s="471">
        <v>1004572</v>
      </c>
      <c r="S24" s="468">
        <v>21</v>
      </c>
      <c r="T24" s="766" t="s">
        <v>725</v>
      </c>
      <c r="U24" s="475" t="s">
        <v>721</v>
      </c>
      <c r="V24" s="471">
        <v>1124010</v>
      </c>
      <c r="W24" s="471">
        <v>1757680</v>
      </c>
      <c r="X24" s="471">
        <v>1132314</v>
      </c>
      <c r="Z24" s="472"/>
      <c r="AA24" s="472"/>
      <c r="AC24" s="472"/>
    </row>
    <row r="25" spans="1:29" ht="20.25">
      <c r="A25" s="468">
        <v>22</v>
      </c>
      <c r="B25" s="767"/>
      <c r="C25" s="475" t="s">
        <v>722</v>
      </c>
      <c r="D25" s="470">
        <v>235236.36</v>
      </c>
      <c r="E25" s="471">
        <v>143888</v>
      </c>
      <c r="F25" s="471">
        <v>179846.35</v>
      </c>
      <c r="G25" s="468">
        <v>22</v>
      </c>
      <c r="H25" s="767"/>
      <c r="I25" s="475" t="s">
        <v>722</v>
      </c>
      <c r="J25" s="471">
        <v>122143.89715</v>
      </c>
      <c r="K25" s="471">
        <v>52202.739200000004</v>
      </c>
      <c r="L25" s="471">
        <v>117911.75393000001</v>
      </c>
      <c r="M25" s="468">
        <v>22</v>
      </c>
      <c r="N25" s="767"/>
      <c r="O25" s="475" t="s">
        <v>722</v>
      </c>
      <c r="P25" s="471">
        <v>263781</v>
      </c>
      <c r="Q25" s="471">
        <v>734500</v>
      </c>
      <c r="R25" s="471">
        <v>264327</v>
      </c>
      <c r="S25" s="468">
        <v>22</v>
      </c>
      <c r="T25" s="767"/>
      <c r="U25" s="475" t="s">
        <v>722</v>
      </c>
      <c r="V25" s="471">
        <v>621161.25714999996</v>
      </c>
      <c r="W25" s="471">
        <v>930590.73919999995</v>
      </c>
      <c r="X25" s="471">
        <v>562085.10392999998</v>
      </c>
      <c r="Z25" s="472"/>
      <c r="AA25" s="472"/>
      <c r="AC25" s="472"/>
    </row>
    <row r="26" spans="1:29" ht="20.25">
      <c r="A26" s="468">
        <v>23</v>
      </c>
      <c r="B26" s="766" t="s">
        <v>726</v>
      </c>
      <c r="C26" s="475" t="s">
        <v>721</v>
      </c>
      <c r="D26" s="470">
        <v>1125697</v>
      </c>
      <c r="E26" s="471">
        <v>1417032</v>
      </c>
      <c r="F26" s="471">
        <v>1133337</v>
      </c>
      <c r="G26" s="468">
        <v>23</v>
      </c>
      <c r="H26" s="766" t="s">
        <v>726</v>
      </c>
      <c r="I26" s="475" t="s">
        <v>721</v>
      </c>
      <c r="J26" s="471">
        <v>272380</v>
      </c>
      <c r="K26" s="471">
        <v>134050</v>
      </c>
      <c r="L26" s="471">
        <v>269746</v>
      </c>
      <c r="M26" s="468">
        <v>23</v>
      </c>
      <c r="N26" s="766" t="s">
        <v>726</v>
      </c>
      <c r="O26" s="475" t="s">
        <v>721</v>
      </c>
      <c r="P26" s="471">
        <v>735398</v>
      </c>
      <c r="Q26" s="471">
        <v>972000</v>
      </c>
      <c r="R26" s="471">
        <v>748034</v>
      </c>
      <c r="S26" s="468">
        <v>23</v>
      </c>
      <c r="T26" s="766" t="s">
        <v>726</v>
      </c>
      <c r="U26" s="475" t="s">
        <v>721</v>
      </c>
      <c r="V26" s="471">
        <v>2133475</v>
      </c>
      <c r="W26" s="471">
        <v>2523082</v>
      </c>
      <c r="X26" s="471">
        <v>2151117</v>
      </c>
      <c r="Z26" s="472"/>
      <c r="AA26" s="472"/>
      <c r="AC26" s="472"/>
    </row>
    <row r="27" spans="1:29" ht="20.25">
      <c r="A27" s="468">
        <v>24</v>
      </c>
      <c r="B27" s="766"/>
      <c r="C27" s="475" t="s">
        <v>722</v>
      </c>
      <c r="D27" s="470">
        <v>137123895</v>
      </c>
      <c r="E27" s="471">
        <v>151197055.44999999</v>
      </c>
      <c r="F27" s="471">
        <v>138555898</v>
      </c>
      <c r="G27" s="468">
        <v>24</v>
      </c>
      <c r="H27" s="766"/>
      <c r="I27" s="475" t="s">
        <v>722</v>
      </c>
      <c r="J27" s="471">
        <v>35615625</v>
      </c>
      <c r="K27" s="471">
        <v>28669999</v>
      </c>
      <c r="L27" s="471">
        <v>35199018.552359998</v>
      </c>
      <c r="M27" s="468">
        <v>24</v>
      </c>
      <c r="N27" s="766"/>
      <c r="O27" s="475" t="s">
        <v>722</v>
      </c>
      <c r="P27" s="471">
        <v>58529078</v>
      </c>
      <c r="Q27" s="471">
        <v>66350000</v>
      </c>
      <c r="R27" s="471">
        <v>60391995</v>
      </c>
      <c r="S27" s="468">
        <v>24</v>
      </c>
      <c r="T27" s="766"/>
      <c r="U27" s="475" t="s">
        <v>722</v>
      </c>
      <c r="V27" s="471">
        <v>231268598</v>
      </c>
      <c r="W27" s="471">
        <v>246217054.44999999</v>
      </c>
      <c r="X27" s="471">
        <v>234146911.55236</v>
      </c>
      <c r="Z27" s="472"/>
      <c r="AA27" s="472"/>
      <c r="AC27" s="472"/>
    </row>
    <row r="28" spans="1:29" ht="20.25">
      <c r="A28" s="468">
        <v>25</v>
      </c>
      <c r="B28" s="766" t="s">
        <v>727</v>
      </c>
      <c r="C28" s="475" t="s">
        <v>721</v>
      </c>
      <c r="D28" s="470">
        <v>24375</v>
      </c>
      <c r="E28" s="471">
        <v>54294</v>
      </c>
      <c r="F28" s="471">
        <v>25044</v>
      </c>
      <c r="G28" s="468">
        <v>25</v>
      </c>
      <c r="H28" s="766" t="s">
        <v>727</v>
      </c>
      <c r="I28" s="475" t="s">
        <v>721</v>
      </c>
      <c r="J28" s="471">
        <v>8029</v>
      </c>
      <c r="K28" s="471">
        <v>12090</v>
      </c>
      <c r="L28" s="471">
        <v>8040</v>
      </c>
      <c r="M28" s="468">
        <v>25</v>
      </c>
      <c r="N28" s="766" t="s">
        <v>727</v>
      </c>
      <c r="O28" s="475" t="s">
        <v>721</v>
      </c>
      <c r="P28" s="471">
        <v>10878</v>
      </c>
      <c r="Q28" s="471">
        <v>43500</v>
      </c>
      <c r="R28" s="471">
        <v>11689</v>
      </c>
      <c r="S28" s="468">
        <v>25</v>
      </c>
      <c r="T28" s="766" t="s">
        <v>727</v>
      </c>
      <c r="U28" s="475" t="s">
        <v>721</v>
      </c>
      <c r="V28" s="471">
        <v>43282</v>
      </c>
      <c r="W28" s="471">
        <v>109884</v>
      </c>
      <c r="X28" s="471">
        <v>44773</v>
      </c>
      <c r="Z28" s="472"/>
      <c r="AA28" s="472"/>
      <c r="AC28" s="472"/>
    </row>
    <row r="29" spans="1:29" ht="20.25">
      <c r="A29" s="468">
        <v>26</v>
      </c>
      <c r="B29" s="766"/>
      <c r="C29" s="475" t="s">
        <v>722</v>
      </c>
      <c r="D29" s="470">
        <v>1192147</v>
      </c>
      <c r="E29" s="471">
        <v>1789991.96</v>
      </c>
      <c r="F29" s="471">
        <v>1190403</v>
      </c>
      <c r="G29" s="468">
        <v>26</v>
      </c>
      <c r="H29" s="766"/>
      <c r="I29" s="475" t="s">
        <v>722</v>
      </c>
      <c r="J29" s="471">
        <v>110876.863</v>
      </c>
      <c r="K29" s="471">
        <v>97503</v>
      </c>
      <c r="L29" s="471">
        <v>111308.08</v>
      </c>
      <c r="M29" s="468">
        <v>26</v>
      </c>
      <c r="N29" s="766"/>
      <c r="O29" s="475" t="s">
        <v>722</v>
      </c>
      <c r="P29" s="471">
        <v>124406</v>
      </c>
      <c r="Q29" s="471">
        <v>299000</v>
      </c>
      <c r="R29" s="471">
        <v>144990</v>
      </c>
      <c r="S29" s="468">
        <v>26</v>
      </c>
      <c r="T29" s="766"/>
      <c r="U29" s="475" t="s">
        <v>722</v>
      </c>
      <c r="V29" s="471">
        <v>1427429.8629999999</v>
      </c>
      <c r="W29" s="471">
        <v>2186494.96</v>
      </c>
      <c r="X29" s="471">
        <v>1446701.08</v>
      </c>
      <c r="Z29" s="472"/>
      <c r="AA29" s="472"/>
      <c r="AC29" s="472"/>
    </row>
    <row r="30" spans="1:29" ht="20.25">
      <c r="A30" s="468">
        <v>27</v>
      </c>
      <c r="B30" s="766" t="s">
        <v>728</v>
      </c>
      <c r="C30" s="475" t="s">
        <v>721</v>
      </c>
      <c r="D30" s="470">
        <v>1150072</v>
      </c>
      <c r="E30" s="471">
        <v>1471326</v>
      </c>
      <c r="F30" s="471">
        <v>1158381</v>
      </c>
      <c r="G30" s="468">
        <v>27</v>
      </c>
      <c r="H30" s="766" t="s">
        <v>728</v>
      </c>
      <c r="I30" s="475" t="s">
        <v>721</v>
      </c>
      <c r="J30" s="471">
        <v>280409</v>
      </c>
      <c r="K30" s="471">
        <v>146140</v>
      </c>
      <c r="L30" s="471">
        <v>277786</v>
      </c>
      <c r="M30" s="468">
        <v>27</v>
      </c>
      <c r="N30" s="766" t="s">
        <v>728</v>
      </c>
      <c r="O30" s="475" t="s">
        <v>721</v>
      </c>
      <c r="P30" s="471">
        <v>746276</v>
      </c>
      <c r="Q30" s="471">
        <v>1015500</v>
      </c>
      <c r="R30" s="471">
        <v>759723</v>
      </c>
      <c r="S30" s="468">
        <v>27</v>
      </c>
      <c r="T30" s="766" t="s">
        <v>728</v>
      </c>
      <c r="U30" s="475" t="s">
        <v>721</v>
      </c>
      <c r="V30" s="471">
        <v>2176757</v>
      </c>
      <c r="W30" s="471">
        <v>2632966</v>
      </c>
      <c r="X30" s="471">
        <v>2195890</v>
      </c>
      <c r="Z30" s="472"/>
      <c r="AA30" s="472"/>
      <c r="AC30" s="472"/>
    </row>
    <row r="31" spans="1:29" ht="20.25">
      <c r="A31" s="468">
        <v>28</v>
      </c>
      <c r="B31" s="766" t="s">
        <v>757</v>
      </c>
      <c r="C31" s="475" t="s">
        <v>722</v>
      </c>
      <c r="D31" s="470">
        <v>138316042</v>
      </c>
      <c r="E31" s="471">
        <v>152987047.41</v>
      </c>
      <c r="F31" s="471">
        <v>139746301</v>
      </c>
      <c r="G31" s="468">
        <v>28</v>
      </c>
      <c r="H31" s="766" t="s">
        <v>757</v>
      </c>
      <c r="I31" s="475" t="s">
        <v>722</v>
      </c>
      <c r="J31" s="471">
        <v>35726501.862999998</v>
      </c>
      <c r="K31" s="471">
        <v>28767502</v>
      </c>
      <c r="L31" s="471">
        <v>35310326.632359996</v>
      </c>
      <c r="M31" s="468">
        <v>28</v>
      </c>
      <c r="N31" s="766" t="s">
        <v>757</v>
      </c>
      <c r="O31" s="475" t="s">
        <v>722</v>
      </c>
      <c r="P31" s="471">
        <v>58653484</v>
      </c>
      <c r="Q31" s="471">
        <v>66649000</v>
      </c>
      <c r="R31" s="471">
        <v>60536985</v>
      </c>
      <c r="S31" s="468">
        <v>28</v>
      </c>
      <c r="T31" s="766" t="s">
        <v>757</v>
      </c>
      <c r="U31" s="475" t="s">
        <v>722</v>
      </c>
      <c r="V31" s="471">
        <v>232696027.86300001</v>
      </c>
      <c r="W31" s="471">
        <v>248403549.41</v>
      </c>
      <c r="X31" s="471">
        <v>235593612.63235998</v>
      </c>
      <c r="Z31" s="472"/>
      <c r="AA31" s="472"/>
      <c r="AC31" s="472"/>
    </row>
    <row r="32" spans="1:29" ht="20.25">
      <c r="A32" s="468">
        <v>29</v>
      </c>
      <c r="B32" s="766" t="s">
        <v>729</v>
      </c>
      <c r="C32" s="475" t="s">
        <v>721</v>
      </c>
      <c r="D32" s="470">
        <v>240899</v>
      </c>
      <c r="E32" s="471">
        <v>217381.43400000001</v>
      </c>
      <c r="F32" s="471">
        <v>224786</v>
      </c>
      <c r="G32" s="468">
        <v>29</v>
      </c>
      <c r="H32" s="766" t="s">
        <v>729</v>
      </c>
      <c r="I32" s="475" t="s">
        <v>721</v>
      </c>
      <c r="J32" s="471">
        <v>88055</v>
      </c>
      <c r="K32" s="471">
        <v>134228</v>
      </c>
      <c r="L32" s="471">
        <v>95961</v>
      </c>
      <c r="M32" s="468">
        <v>29</v>
      </c>
      <c r="N32" s="766" t="s">
        <v>729</v>
      </c>
      <c r="O32" s="475" t="s">
        <v>721</v>
      </c>
      <c r="P32" s="471">
        <v>99046</v>
      </c>
      <c r="Q32" s="471">
        <v>109800</v>
      </c>
      <c r="R32" s="471">
        <v>99146</v>
      </c>
      <c r="S32" s="468">
        <v>29</v>
      </c>
      <c r="T32" s="766" t="s">
        <v>729</v>
      </c>
      <c r="U32" s="475" t="s">
        <v>721</v>
      </c>
      <c r="V32" s="471">
        <v>428000</v>
      </c>
      <c r="W32" s="471">
        <v>461409.43400000001</v>
      </c>
      <c r="X32" s="471">
        <v>419893</v>
      </c>
      <c r="Z32" s="472"/>
      <c r="AA32" s="472"/>
      <c r="AC32" s="472"/>
    </row>
    <row r="33" spans="1:29" ht="20.25">
      <c r="A33" s="468">
        <v>30</v>
      </c>
      <c r="B33" s="766" t="s">
        <v>758</v>
      </c>
      <c r="C33" s="475" t="s">
        <v>722</v>
      </c>
      <c r="D33" s="470">
        <v>41992844</v>
      </c>
      <c r="E33" s="471">
        <v>45168180</v>
      </c>
      <c r="F33" s="471">
        <v>40121221</v>
      </c>
      <c r="G33" s="468">
        <v>30</v>
      </c>
      <c r="H33" s="766" t="s">
        <v>758</v>
      </c>
      <c r="I33" s="475" t="s">
        <v>722</v>
      </c>
      <c r="J33" s="471">
        <v>8333478</v>
      </c>
      <c r="K33" s="471">
        <v>2422792</v>
      </c>
      <c r="L33" s="471">
        <v>7939136.3575255545</v>
      </c>
      <c r="M33" s="468">
        <v>30</v>
      </c>
      <c r="N33" s="766" t="s">
        <v>758</v>
      </c>
      <c r="O33" s="475" t="s">
        <v>722</v>
      </c>
      <c r="P33" s="471">
        <v>2859699</v>
      </c>
      <c r="Q33" s="471">
        <v>2866000</v>
      </c>
      <c r="R33" s="471">
        <v>2847803</v>
      </c>
      <c r="S33" s="468">
        <v>30</v>
      </c>
      <c r="T33" s="766" t="s">
        <v>758</v>
      </c>
      <c r="U33" s="475" t="s">
        <v>722</v>
      </c>
      <c r="V33" s="471">
        <v>53186021</v>
      </c>
      <c r="W33" s="471">
        <v>50456972</v>
      </c>
      <c r="X33" s="471">
        <v>50908160.357525557</v>
      </c>
      <c r="Z33" s="472"/>
      <c r="AA33" s="472"/>
      <c r="AC33" s="472"/>
    </row>
    <row r="34" spans="1:29" ht="20.25">
      <c r="A34" s="468">
        <v>31</v>
      </c>
      <c r="B34" s="766" t="s">
        <v>731</v>
      </c>
      <c r="C34" s="475" t="s">
        <v>721</v>
      </c>
      <c r="D34" s="470">
        <v>26773</v>
      </c>
      <c r="E34" s="471">
        <v>41656.565999999999</v>
      </c>
      <c r="F34" s="471">
        <v>23919</v>
      </c>
      <c r="G34" s="468">
        <v>31</v>
      </c>
      <c r="H34" s="766" t="s">
        <v>731</v>
      </c>
      <c r="I34" s="475" t="s">
        <v>721</v>
      </c>
      <c r="J34" s="471">
        <v>0</v>
      </c>
      <c r="K34" s="471">
        <v>1800</v>
      </c>
      <c r="L34" s="471">
        <v>0</v>
      </c>
      <c r="M34" s="468">
        <v>31</v>
      </c>
      <c r="N34" s="766" t="s">
        <v>731</v>
      </c>
      <c r="O34" s="475" t="s">
        <v>721</v>
      </c>
      <c r="P34" s="471">
        <v>1360</v>
      </c>
      <c r="Q34" s="471">
        <v>15600</v>
      </c>
      <c r="R34" s="471">
        <v>1382</v>
      </c>
      <c r="S34" s="468">
        <v>31</v>
      </c>
      <c r="T34" s="766" t="s">
        <v>731</v>
      </c>
      <c r="U34" s="475" t="s">
        <v>721</v>
      </c>
      <c r="V34" s="471">
        <v>28133</v>
      </c>
      <c r="W34" s="471">
        <v>59056.565999999999</v>
      </c>
      <c r="X34" s="471">
        <v>25301</v>
      </c>
      <c r="Z34" s="472"/>
      <c r="AA34" s="472"/>
      <c r="AC34" s="472"/>
    </row>
    <row r="35" spans="1:29" ht="20.25">
      <c r="A35" s="468">
        <v>32</v>
      </c>
      <c r="B35" s="766" t="s">
        <v>758</v>
      </c>
      <c r="C35" s="475" t="s">
        <v>722</v>
      </c>
      <c r="D35" s="470">
        <v>398996</v>
      </c>
      <c r="E35" s="471">
        <v>531583</v>
      </c>
      <c r="F35" s="471">
        <v>354253</v>
      </c>
      <c r="G35" s="468">
        <v>32</v>
      </c>
      <c r="H35" s="766" t="s">
        <v>758</v>
      </c>
      <c r="I35" s="475" t="s">
        <v>722</v>
      </c>
      <c r="J35" s="471">
        <v>0</v>
      </c>
      <c r="K35" s="471">
        <v>27000</v>
      </c>
      <c r="L35" s="471">
        <v>0</v>
      </c>
      <c r="M35" s="468">
        <v>32</v>
      </c>
      <c r="N35" s="766" t="s">
        <v>758</v>
      </c>
      <c r="O35" s="475" t="s">
        <v>722</v>
      </c>
      <c r="P35" s="471">
        <v>12679</v>
      </c>
      <c r="Q35" s="471">
        <v>224500</v>
      </c>
      <c r="R35" s="471">
        <v>13073</v>
      </c>
      <c r="S35" s="468">
        <v>32</v>
      </c>
      <c r="T35" s="766" t="s">
        <v>758</v>
      </c>
      <c r="U35" s="475" t="s">
        <v>722</v>
      </c>
      <c r="V35" s="471">
        <v>411675</v>
      </c>
      <c r="W35" s="471">
        <v>783083</v>
      </c>
      <c r="X35" s="471">
        <v>367326</v>
      </c>
      <c r="Z35" s="472"/>
      <c r="AA35" s="472"/>
      <c r="AC35" s="472"/>
    </row>
    <row r="36" spans="1:29" ht="20.25">
      <c r="A36" s="468">
        <v>33</v>
      </c>
      <c r="B36" s="766" t="s">
        <v>733</v>
      </c>
      <c r="C36" s="475" t="s">
        <v>721</v>
      </c>
      <c r="D36" s="470">
        <v>267672</v>
      </c>
      <c r="E36" s="471">
        <v>259038</v>
      </c>
      <c r="F36" s="471">
        <v>248705</v>
      </c>
      <c r="G36" s="468">
        <v>33</v>
      </c>
      <c r="H36" s="766" t="s">
        <v>733</v>
      </c>
      <c r="I36" s="475" t="s">
        <v>721</v>
      </c>
      <c r="J36" s="471">
        <v>88055</v>
      </c>
      <c r="K36" s="471">
        <v>136028</v>
      </c>
      <c r="L36" s="471">
        <v>95961</v>
      </c>
      <c r="M36" s="468">
        <v>33</v>
      </c>
      <c r="N36" s="766" t="s">
        <v>733</v>
      </c>
      <c r="O36" s="475" t="s">
        <v>721</v>
      </c>
      <c r="P36" s="471">
        <v>100406</v>
      </c>
      <c r="Q36" s="471">
        <v>125400</v>
      </c>
      <c r="R36" s="471">
        <v>100528</v>
      </c>
      <c r="S36" s="468">
        <v>33</v>
      </c>
      <c r="T36" s="766" t="s">
        <v>733</v>
      </c>
      <c r="U36" s="475" t="s">
        <v>721</v>
      </c>
      <c r="V36" s="471">
        <v>456133</v>
      </c>
      <c r="W36" s="471">
        <v>520466</v>
      </c>
      <c r="X36" s="471">
        <v>445194</v>
      </c>
      <c r="Z36" s="472"/>
      <c r="AA36" s="472"/>
      <c r="AC36" s="472"/>
    </row>
    <row r="37" spans="1:29" ht="20.25">
      <c r="A37" s="468">
        <v>34</v>
      </c>
      <c r="B37" s="766" t="s">
        <v>759</v>
      </c>
      <c r="C37" s="475" t="s">
        <v>722</v>
      </c>
      <c r="D37" s="470">
        <v>42391840</v>
      </c>
      <c r="E37" s="471">
        <v>45699763</v>
      </c>
      <c r="F37" s="471">
        <v>40475474</v>
      </c>
      <c r="G37" s="468">
        <v>34</v>
      </c>
      <c r="H37" s="766" t="s">
        <v>759</v>
      </c>
      <c r="I37" s="475" t="s">
        <v>722</v>
      </c>
      <c r="J37" s="471">
        <v>8333478</v>
      </c>
      <c r="K37" s="471">
        <v>2449792</v>
      </c>
      <c r="L37" s="471">
        <v>7939136.3575255545</v>
      </c>
      <c r="M37" s="468">
        <v>34</v>
      </c>
      <c r="N37" s="766" t="s">
        <v>759</v>
      </c>
      <c r="O37" s="475" t="s">
        <v>722</v>
      </c>
      <c r="P37" s="471">
        <v>2872378</v>
      </c>
      <c r="Q37" s="471">
        <v>3090500</v>
      </c>
      <c r="R37" s="471">
        <v>2860876</v>
      </c>
      <c r="S37" s="468">
        <v>34</v>
      </c>
      <c r="T37" s="766" t="s">
        <v>759</v>
      </c>
      <c r="U37" s="475" t="s">
        <v>722</v>
      </c>
      <c r="V37" s="471">
        <v>53597696</v>
      </c>
      <c r="W37" s="471">
        <v>51240055</v>
      </c>
      <c r="X37" s="471">
        <v>51275486.357525557</v>
      </c>
      <c r="Z37" s="472"/>
      <c r="AA37" s="472"/>
      <c r="AC37" s="472"/>
    </row>
    <row r="38" spans="1:29" ht="40.5">
      <c r="A38" s="468">
        <v>35</v>
      </c>
      <c r="B38" s="766" t="s">
        <v>760</v>
      </c>
      <c r="C38" s="476" t="s">
        <v>735</v>
      </c>
      <c r="D38" s="470">
        <v>7122632</v>
      </c>
      <c r="E38" s="471">
        <v>6400670</v>
      </c>
      <c r="F38" s="471">
        <v>1072861</v>
      </c>
      <c r="G38" s="468">
        <v>35</v>
      </c>
      <c r="H38" s="766" t="s">
        <v>760</v>
      </c>
      <c r="I38" s="476" t="s">
        <v>735</v>
      </c>
      <c r="J38" s="471">
        <v>262077</v>
      </c>
      <c r="K38" s="471">
        <v>474018</v>
      </c>
      <c r="L38" s="471">
        <v>17752</v>
      </c>
      <c r="M38" s="468">
        <v>35</v>
      </c>
      <c r="N38" s="766" t="s">
        <v>760</v>
      </c>
      <c r="O38" s="476" t="s">
        <v>735</v>
      </c>
      <c r="P38" s="471">
        <v>460354</v>
      </c>
      <c r="Q38" s="471">
        <v>3416000</v>
      </c>
      <c r="R38" s="471">
        <v>116177.00000000001</v>
      </c>
      <c r="S38" s="468">
        <v>35</v>
      </c>
      <c r="T38" s="766" t="s">
        <v>760</v>
      </c>
      <c r="U38" s="476" t="s">
        <v>735</v>
      </c>
      <c r="V38" s="471">
        <v>7845063</v>
      </c>
      <c r="W38" s="471">
        <v>10290688</v>
      </c>
      <c r="X38" s="471">
        <v>1206790</v>
      </c>
      <c r="Z38" s="472"/>
      <c r="AA38" s="472"/>
      <c r="AC38" s="472"/>
    </row>
    <row r="39" spans="1:29" ht="60.75">
      <c r="A39" s="477">
        <v>36</v>
      </c>
      <c r="B39" s="767"/>
      <c r="C39" s="476" t="s">
        <v>736</v>
      </c>
      <c r="D39" s="470">
        <v>6157557</v>
      </c>
      <c r="E39" s="471">
        <v>5877506</v>
      </c>
      <c r="F39" s="471">
        <v>3390194</v>
      </c>
      <c r="G39" s="477">
        <v>36</v>
      </c>
      <c r="H39" s="767"/>
      <c r="I39" s="476" t="s">
        <v>736</v>
      </c>
      <c r="J39" s="471">
        <v>1037132</v>
      </c>
      <c r="K39" s="471">
        <v>378739</v>
      </c>
      <c r="L39" s="471">
        <v>83157.673799999975</v>
      </c>
      <c r="M39" s="477">
        <v>36</v>
      </c>
      <c r="N39" s="767"/>
      <c r="O39" s="476" t="s">
        <v>736</v>
      </c>
      <c r="P39" s="471">
        <v>175071</v>
      </c>
      <c r="Q39" s="471">
        <v>463250</v>
      </c>
      <c r="R39" s="471">
        <v>48973</v>
      </c>
      <c r="S39" s="477">
        <v>36</v>
      </c>
      <c r="T39" s="767"/>
      <c r="U39" s="476" t="s">
        <v>736</v>
      </c>
      <c r="V39" s="471">
        <v>7369760</v>
      </c>
      <c r="W39" s="471">
        <v>6719495</v>
      </c>
      <c r="X39" s="471">
        <v>3522324.6738</v>
      </c>
      <c r="Z39" s="472"/>
      <c r="AA39" s="472"/>
      <c r="AC39" s="472"/>
    </row>
    <row r="40" spans="1:29" ht="40.5">
      <c r="A40" s="477">
        <v>37</v>
      </c>
      <c r="B40" s="767"/>
      <c r="C40" s="476" t="s">
        <v>737</v>
      </c>
      <c r="D40" s="470">
        <v>69549</v>
      </c>
      <c r="E40" s="471">
        <v>205656</v>
      </c>
      <c r="F40" s="471">
        <v>14399</v>
      </c>
      <c r="G40" s="477">
        <v>37</v>
      </c>
      <c r="H40" s="767"/>
      <c r="I40" s="476" t="s">
        <v>737</v>
      </c>
      <c r="J40" s="471">
        <v>163895</v>
      </c>
      <c r="K40" s="471">
        <v>60887</v>
      </c>
      <c r="L40" s="471">
        <v>1177</v>
      </c>
      <c r="M40" s="477">
        <v>37</v>
      </c>
      <c r="N40" s="767"/>
      <c r="O40" s="476" t="s">
        <v>737</v>
      </c>
      <c r="P40" s="471">
        <v>39897</v>
      </c>
      <c r="Q40" s="471">
        <v>422000</v>
      </c>
      <c r="R40" s="471">
        <v>15661</v>
      </c>
      <c r="S40" s="477">
        <v>37</v>
      </c>
      <c r="T40" s="767"/>
      <c r="U40" s="476" t="s">
        <v>737</v>
      </c>
      <c r="V40" s="471">
        <v>273341</v>
      </c>
      <c r="W40" s="471">
        <v>688543</v>
      </c>
      <c r="X40" s="471">
        <v>31237</v>
      </c>
      <c r="Z40" s="472"/>
      <c r="AA40" s="472"/>
      <c r="AC40" s="472"/>
    </row>
    <row r="41" spans="1:29" ht="40.5">
      <c r="A41" s="477">
        <v>38</v>
      </c>
      <c r="B41" s="767"/>
      <c r="C41" s="476" t="s">
        <v>738</v>
      </c>
      <c r="D41" s="470">
        <v>108225</v>
      </c>
      <c r="E41" s="471">
        <v>298402.43658823997</v>
      </c>
      <c r="F41" s="471">
        <v>18574</v>
      </c>
      <c r="G41" s="477">
        <v>38</v>
      </c>
      <c r="H41" s="767"/>
      <c r="I41" s="476" t="s">
        <v>738</v>
      </c>
      <c r="J41" s="471">
        <v>614765</v>
      </c>
      <c r="K41" s="471">
        <v>31552</v>
      </c>
      <c r="L41" s="471">
        <v>955.81799999999998</v>
      </c>
      <c r="M41" s="477">
        <v>38</v>
      </c>
      <c r="N41" s="767"/>
      <c r="O41" s="476" t="s">
        <v>738</v>
      </c>
      <c r="P41" s="471">
        <v>21173</v>
      </c>
      <c r="Q41" s="471">
        <v>490572</v>
      </c>
      <c r="R41" s="471">
        <v>8415</v>
      </c>
      <c r="S41" s="477">
        <v>38</v>
      </c>
      <c r="T41" s="767"/>
      <c r="U41" s="476" t="s">
        <v>738</v>
      </c>
      <c r="V41" s="471">
        <v>744163</v>
      </c>
      <c r="W41" s="471">
        <v>820526.43658823997</v>
      </c>
      <c r="X41" s="471">
        <v>27944.817999999999</v>
      </c>
      <c r="Z41" s="472"/>
      <c r="AA41" s="472"/>
      <c r="AC41" s="472"/>
    </row>
    <row r="42" spans="1:29" ht="40.5">
      <c r="A42" s="477">
        <v>39</v>
      </c>
      <c r="B42" s="767"/>
      <c r="C42" s="469" t="s">
        <v>739</v>
      </c>
      <c r="D42" s="470">
        <v>6411</v>
      </c>
      <c r="E42" s="471">
        <v>161859</v>
      </c>
      <c r="F42" s="471">
        <v>3522</v>
      </c>
      <c r="G42" s="477">
        <v>39</v>
      </c>
      <c r="H42" s="767"/>
      <c r="I42" s="469" t="s">
        <v>739</v>
      </c>
      <c r="J42" s="471">
        <v>71</v>
      </c>
      <c r="K42" s="471">
        <v>16794</v>
      </c>
      <c r="L42" s="471">
        <v>67</v>
      </c>
      <c r="M42" s="477">
        <v>39</v>
      </c>
      <c r="N42" s="767"/>
      <c r="O42" s="469" t="s">
        <v>739</v>
      </c>
      <c r="P42" s="471">
        <v>2002</v>
      </c>
      <c r="Q42" s="471">
        <v>28300</v>
      </c>
      <c r="R42" s="471">
        <v>5678</v>
      </c>
      <c r="S42" s="477">
        <v>39</v>
      </c>
      <c r="T42" s="767"/>
      <c r="U42" s="469" t="s">
        <v>739</v>
      </c>
      <c r="V42" s="471">
        <v>8484</v>
      </c>
      <c r="W42" s="471">
        <v>206953</v>
      </c>
      <c r="X42" s="471">
        <v>9267</v>
      </c>
      <c r="Z42" s="472"/>
      <c r="AA42" s="472"/>
      <c r="AC42" s="472"/>
    </row>
    <row r="43" spans="1:29" ht="40.5">
      <c r="A43" s="477">
        <v>40</v>
      </c>
      <c r="B43" s="767"/>
      <c r="C43" s="476" t="s">
        <v>740</v>
      </c>
      <c r="D43" s="470">
        <v>5722</v>
      </c>
      <c r="E43" s="471">
        <v>147690</v>
      </c>
      <c r="F43" s="471">
        <v>1031</v>
      </c>
      <c r="G43" s="477">
        <v>40</v>
      </c>
      <c r="H43" s="767"/>
      <c r="I43" s="476" t="s">
        <v>740</v>
      </c>
      <c r="J43" s="471">
        <v>655</v>
      </c>
      <c r="K43" s="471">
        <v>149491</v>
      </c>
      <c r="L43" s="471">
        <v>403.55100000000004</v>
      </c>
      <c r="M43" s="477">
        <v>40</v>
      </c>
      <c r="N43" s="767"/>
      <c r="O43" s="476" t="s">
        <v>740</v>
      </c>
      <c r="P43" s="471">
        <v>1001</v>
      </c>
      <c r="Q43" s="471">
        <v>5390</v>
      </c>
      <c r="R43" s="471">
        <v>2839</v>
      </c>
      <c r="S43" s="477">
        <v>40</v>
      </c>
      <c r="T43" s="767"/>
      <c r="U43" s="476" t="s">
        <v>740</v>
      </c>
      <c r="V43" s="471">
        <v>7378</v>
      </c>
      <c r="W43" s="471">
        <v>302571</v>
      </c>
      <c r="X43" s="471">
        <v>4273.5509999999995</v>
      </c>
      <c r="Z43" s="472"/>
      <c r="AA43" s="472"/>
      <c r="AC43" s="472"/>
    </row>
    <row r="44" spans="1:29" ht="40.5">
      <c r="A44" s="477">
        <v>41</v>
      </c>
      <c r="B44" s="767"/>
      <c r="C44" s="476" t="s">
        <v>741</v>
      </c>
      <c r="D44" s="470">
        <v>5600245</v>
      </c>
      <c r="E44" s="471">
        <v>3987864</v>
      </c>
      <c r="F44" s="471">
        <v>879949</v>
      </c>
      <c r="G44" s="477">
        <v>41</v>
      </c>
      <c r="H44" s="767"/>
      <c r="I44" s="476" t="s">
        <v>741</v>
      </c>
      <c r="J44" s="471">
        <v>551959</v>
      </c>
      <c r="K44" s="471">
        <v>2903943</v>
      </c>
      <c r="L44" s="471">
        <v>96166</v>
      </c>
      <c r="M44" s="477">
        <v>41</v>
      </c>
      <c r="N44" s="767"/>
      <c r="O44" s="476" t="s">
        <v>741</v>
      </c>
      <c r="P44" s="471">
        <v>802400</v>
      </c>
      <c r="Q44" s="471">
        <v>812000</v>
      </c>
      <c r="R44" s="471">
        <v>241226</v>
      </c>
      <c r="S44" s="477">
        <v>41</v>
      </c>
      <c r="T44" s="767"/>
      <c r="U44" s="476" t="s">
        <v>741</v>
      </c>
      <c r="V44" s="471">
        <v>6954604</v>
      </c>
      <c r="W44" s="471">
        <v>7703807</v>
      </c>
      <c r="X44" s="471">
        <v>1217341</v>
      </c>
      <c r="Z44" s="472"/>
      <c r="AA44" s="472"/>
      <c r="AC44" s="472"/>
    </row>
    <row r="45" spans="1:29" ht="60.75">
      <c r="A45" s="477">
        <v>42</v>
      </c>
      <c r="B45" s="767"/>
      <c r="C45" s="476" t="s">
        <v>742</v>
      </c>
      <c r="D45" s="470">
        <v>8983709</v>
      </c>
      <c r="E45" s="471">
        <v>5108075</v>
      </c>
      <c r="F45" s="471">
        <v>2283173</v>
      </c>
      <c r="G45" s="477">
        <v>42</v>
      </c>
      <c r="H45" s="767"/>
      <c r="I45" s="476" t="s">
        <v>742</v>
      </c>
      <c r="J45" s="471">
        <v>561207</v>
      </c>
      <c r="K45" s="471">
        <v>628819</v>
      </c>
      <c r="L45" s="471">
        <v>98673.236000000004</v>
      </c>
      <c r="M45" s="477">
        <v>42</v>
      </c>
      <c r="N45" s="767"/>
      <c r="O45" s="476" t="s">
        <v>742</v>
      </c>
      <c r="P45" s="471">
        <v>245800</v>
      </c>
      <c r="Q45" s="471">
        <v>515000</v>
      </c>
      <c r="R45" s="471">
        <v>67263</v>
      </c>
      <c r="S45" s="477">
        <v>42</v>
      </c>
      <c r="T45" s="767"/>
      <c r="U45" s="476" t="s">
        <v>742</v>
      </c>
      <c r="V45" s="471">
        <v>9790716</v>
      </c>
      <c r="W45" s="471">
        <v>6251894</v>
      </c>
      <c r="X45" s="471">
        <v>2449109.236</v>
      </c>
      <c r="Z45" s="472"/>
      <c r="AA45" s="472"/>
      <c r="AC45" s="472"/>
    </row>
    <row r="46" spans="1:29" ht="40.5">
      <c r="A46" s="477">
        <v>43</v>
      </c>
      <c r="B46" s="767"/>
      <c r="C46" s="469" t="s">
        <v>743</v>
      </c>
      <c r="D46" s="470">
        <v>0</v>
      </c>
      <c r="E46" s="471">
        <v>9869</v>
      </c>
      <c r="F46" s="471">
        <v>0</v>
      </c>
      <c r="G46" s="477">
        <v>43</v>
      </c>
      <c r="H46" s="767"/>
      <c r="I46" s="469" t="s">
        <v>743</v>
      </c>
      <c r="J46" s="471">
        <v>33</v>
      </c>
      <c r="K46" s="471">
        <v>0</v>
      </c>
      <c r="L46" s="471">
        <v>43</v>
      </c>
      <c r="M46" s="477">
        <v>43</v>
      </c>
      <c r="N46" s="767"/>
      <c r="O46" s="469" t="s">
        <v>743</v>
      </c>
      <c r="P46" s="471">
        <v>0</v>
      </c>
      <c r="Q46" s="471">
        <v>0</v>
      </c>
      <c r="R46" s="471">
        <v>0</v>
      </c>
      <c r="S46" s="477">
        <v>43</v>
      </c>
      <c r="T46" s="767"/>
      <c r="U46" s="469" t="s">
        <v>743</v>
      </c>
      <c r="V46" s="471">
        <v>33</v>
      </c>
      <c r="W46" s="471">
        <v>9869</v>
      </c>
      <c r="X46" s="471">
        <v>43</v>
      </c>
      <c r="Z46" s="472"/>
      <c r="AA46" s="472"/>
      <c r="AC46" s="472"/>
    </row>
    <row r="47" spans="1:29" ht="40.5">
      <c r="A47" s="477">
        <v>44</v>
      </c>
      <c r="B47" s="767"/>
      <c r="C47" s="476" t="s">
        <v>744</v>
      </c>
      <c r="D47" s="470">
        <v>0</v>
      </c>
      <c r="E47" s="471">
        <v>160633</v>
      </c>
      <c r="F47" s="471">
        <v>0</v>
      </c>
      <c r="G47" s="477">
        <v>44</v>
      </c>
      <c r="H47" s="767"/>
      <c r="I47" s="476" t="s">
        <v>744</v>
      </c>
      <c r="J47" s="471">
        <v>6377</v>
      </c>
      <c r="K47" s="471">
        <v>0</v>
      </c>
      <c r="L47" s="471">
        <v>6512.2433599999995</v>
      </c>
      <c r="M47" s="477">
        <v>44</v>
      </c>
      <c r="N47" s="767"/>
      <c r="O47" s="476" t="s">
        <v>744</v>
      </c>
      <c r="P47" s="471">
        <v>0</v>
      </c>
      <c r="Q47" s="471">
        <v>0</v>
      </c>
      <c r="R47" s="471">
        <v>0</v>
      </c>
      <c r="S47" s="477">
        <v>44</v>
      </c>
      <c r="T47" s="767"/>
      <c r="U47" s="476" t="s">
        <v>744</v>
      </c>
      <c r="V47" s="471">
        <v>6377</v>
      </c>
      <c r="W47" s="471">
        <v>160633</v>
      </c>
      <c r="X47" s="471">
        <v>6512.2433599999995</v>
      </c>
      <c r="Z47" s="472"/>
      <c r="AA47" s="472"/>
      <c r="AC47" s="472"/>
    </row>
    <row r="48" spans="1:29" ht="20.25">
      <c r="A48" s="478">
        <v>45</v>
      </c>
      <c r="B48" s="766" t="s">
        <v>745</v>
      </c>
      <c r="C48" s="479" t="s">
        <v>721</v>
      </c>
      <c r="D48" s="470">
        <v>12798837</v>
      </c>
      <c r="E48" s="470">
        <v>10765918</v>
      </c>
      <c r="F48" s="470">
        <v>1970731</v>
      </c>
      <c r="G48" s="478">
        <v>45</v>
      </c>
      <c r="H48" s="766" t="s">
        <v>745</v>
      </c>
      <c r="I48" s="479" t="s">
        <v>721</v>
      </c>
      <c r="J48" s="470">
        <v>978035</v>
      </c>
      <c r="K48" s="470">
        <v>3455642</v>
      </c>
      <c r="L48" s="470">
        <v>115205</v>
      </c>
      <c r="M48" s="478">
        <v>45</v>
      </c>
      <c r="N48" s="766" t="s">
        <v>745</v>
      </c>
      <c r="O48" s="479" t="s">
        <v>721</v>
      </c>
      <c r="P48" s="470">
        <v>1304653</v>
      </c>
      <c r="Q48" s="470">
        <v>4678300</v>
      </c>
      <c r="R48" s="470">
        <v>378742</v>
      </c>
      <c r="S48" s="478">
        <v>45</v>
      </c>
      <c r="T48" s="766" t="s">
        <v>745</v>
      </c>
      <c r="U48" s="479" t="s">
        <v>721</v>
      </c>
      <c r="V48" s="471">
        <v>15081525</v>
      </c>
      <c r="W48" s="471">
        <v>18899860</v>
      </c>
      <c r="X48" s="471">
        <v>2464678</v>
      </c>
      <c r="Z48" s="472"/>
      <c r="AA48" s="472"/>
      <c r="AC48" s="472"/>
    </row>
    <row r="49" spans="1:29" ht="40.5">
      <c r="A49" s="478">
        <v>46</v>
      </c>
      <c r="B49" s="766"/>
      <c r="C49" s="479" t="s">
        <v>722</v>
      </c>
      <c r="D49" s="470">
        <v>15255213</v>
      </c>
      <c r="E49" s="470">
        <v>11592306.436588239</v>
      </c>
      <c r="F49" s="470">
        <v>5692972</v>
      </c>
      <c r="G49" s="478">
        <v>46</v>
      </c>
      <c r="H49" s="766"/>
      <c r="I49" s="479" t="s">
        <v>722</v>
      </c>
      <c r="J49" s="470">
        <v>2220136</v>
      </c>
      <c r="K49" s="470">
        <v>1188601</v>
      </c>
      <c r="L49" s="470">
        <v>189702.52215999996</v>
      </c>
      <c r="M49" s="478">
        <v>46</v>
      </c>
      <c r="N49" s="766"/>
      <c r="O49" s="479" t="s">
        <v>722</v>
      </c>
      <c r="P49" s="470">
        <v>443045</v>
      </c>
      <c r="Q49" s="470">
        <v>1474212</v>
      </c>
      <c r="R49" s="470">
        <v>127490</v>
      </c>
      <c r="S49" s="478">
        <v>46</v>
      </c>
      <c r="T49" s="766"/>
      <c r="U49" s="479" t="s">
        <v>722</v>
      </c>
      <c r="V49" s="471">
        <v>17918394</v>
      </c>
      <c r="W49" s="471">
        <v>14255119.436588239</v>
      </c>
      <c r="X49" s="471">
        <v>6010164.5221600002</v>
      </c>
      <c r="Z49" s="472"/>
      <c r="AA49" s="472"/>
      <c r="AC49" s="472"/>
    </row>
    <row r="50" spans="1:29" ht="20.25"/>
    <row r="51" spans="1:29" ht="20.25"/>
    <row r="52" spans="1:29" ht="20.25"/>
    <row r="53" spans="1:29" ht="20.25"/>
    <row r="54" spans="1:29" ht="20.25"/>
    <row r="55" spans="1:29" ht="20.25"/>
    <row r="56" spans="1:29" ht="20.25"/>
    <row r="57" spans="1:29" ht="20.25"/>
    <row r="58" spans="1:29" ht="20.25"/>
    <row r="59" spans="1:29" ht="20.25"/>
    <row r="60" spans="1:29" ht="20.25"/>
    <row r="61" spans="1:29" ht="20.25"/>
    <row r="62" spans="1:29" ht="20.25"/>
    <row r="63" spans="1:29" ht="20.25"/>
    <row r="64" spans="1:29" ht="20.25"/>
    <row r="65" ht="20.25"/>
    <row r="66" ht="20.25"/>
    <row r="67" ht="20.25"/>
    <row r="68" ht="20.25"/>
    <row r="69" ht="20.25"/>
    <row r="70" ht="20.25"/>
    <row r="71" ht="20.25"/>
    <row r="72" ht="20.25"/>
    <row r="73" ht="20.25"/>
    <row r="74" ht="20.25"/>
    <row r="75" ht="20.25"/>
    <row r="76" ht="20.25"/>
    <row r="77" ht="20.25"/>
    <row r="78" ht="20.25"/>
    <row r="79" ht="20.25"/>
    <row r="80" ht="20.25"/>
    <row r="81" ht="20.25"/>
    <row r="82" ht="20.25"/>
    <row r="83" ht="20.25"/>
    <row r="84" ht="20.25"/>
    <row r="85" ht="20.25"/>
    <row r="86" ht="20.25"/>
    <row r="87" ht="20.25"/>
    <row r="88" ht="20.25"/>
    <row r="89" ht="20.25"/>
    <row r="90" ht="20.25"/>
  </sheetData>
  <mergeCells count="64">
    <mergeCell ref="B38:B47"/>
    <mergeCell ref="H38:H47"/>
    <mergeCell ref="N38:N47"/>
    <mergeCell ref="T38:T47"/>
    <mergeCell ref="B48:B49"/>
    <mergeCell ref="H48:H49"/>
    <mergeCell ref="N48:N49"/>
    <mergeCell ref="T48:T49"/>
    <mergeCell ref="B34:B35"/>
    <mergeCell ref="H34:H35"/>
    <mergeCell ref="N34:N35"/>
    <mergeCell ref="T34:T35"/>
    <mergeCell ref="B36:B37"/>
    <mergeCell ref="H36:H37"/>
    <mergeCell ref="N36:N37"/>
    <mergeCell ref="T36:T37"/>
    <mergeCell ref="B30:B31"/>
    <mergeCell ref="H30:H31"/>
    <mergeCell ref="N30:N31"/>
    <mergeCell ref="T30:T31"/>
    <mergeCell ref="B32:B33"/>
    <mergeCell ref="H32:H33"/>
    <mergeCell ref="N32:N33"/>
    <mergeCell ref="T32:T33"/>
    <mergeCell ref="B26:B27"/>
    <mergeCell ref="H26:H27"/>
    <mergeCell ref="N26:N27"/>
    <mergeCell ref="T26:T27"/>
    <mergeCell ref="B28:B29"/>
    <mergeCell ref="H28:H29"/>
    <mergeCell ref="N28:N29"/>
    <mergeCell ref="T28:T29"/>
    <mergeCell ref="B22:B23"/>
    <mergeCell ref="H22:H23"/>
    <mergeCell ref="N22:N23"/>
    <mergeCell ref="T22:T23"/>
    <mergeCell ref="B24:B25"/>
    <mergeCell ref="H24:H25"/>
    <mergeCell ref="N24:N25"/>
    <mergeCell ref="T24:T25"/>
    <mergeCell ref="B18:B19"/>
    <mergeCell ref="H18:H19"/>
    <mergeCell ref="N18:N19"/>
    <mergeCell ref="T18:T19"/>
    <mergeCell ref="B20:B21"/>
    <mergeCell ref="H20:H21"/>
    <mergeCell ref="N20:N21"/>
    <mergeCell ref="T20:T21"/>
    <mergeCell ref="B8:B11"/>
    <mergeCell ref="H8:H11"/>
    <mergeCell ref="N8:N11"/>
    <mergeCell ref="T8:T11"/>
    <mergeCell ref="B12:B15"/>
    <mergeCell ref="H12:H15"/>
    <mergeCell ref="N12:N15"/>
    <mergeCell ref="T12:T15"/>
    <mergeCell ref="A1:F1"/>
    <mergeCell ref="G1:L1"/>
    <mergeCell ref="M1:R1"/>
    <mergeCell ref="S1:X1"/>
    <mergeCell ref="A2:F2"/>
    <mergeCell ref="G2:L2"/>
    <mergeCell ref="M2:R2"/>
    <mergeCell ref="S2:X2"/>
  </mergeCells>
  <pageMargins left="0.7" right="0.7" top="0.75" bottom="0.75" header="0.3" footer="0.3"/>
</worksheet>
</file>

<file path=xl/worksheets/sheet31.xml><?xml version="1.0" encoding="utf-8"?>
<worksheet xmlns="http://schemas.openxmlformats.org/spreadsheetml/2006/main" xmlns:r="http://schemas.openxmlformats.org/officeDocument/2006/relationships">
  <dimension ref="A1:C34"/>
  <sheetViews>
    <sheetView workbookViewId="0">
      <selection activeCell="E10" sqref="E10"/>
    </sheetView>
  </sheetViews>
  <sheetFormatPr defaultRowHeight="15"/>
  <cols>
    <col min="1" max="1" width="25.140625" customWidth="1"/>
    <col min="2" max="2" width="30.140625" customWidth="1"/>
    <col min="3" max="3" width="27.140625" customWidth="1"/>
  </cols>
  <sheetData>
    <row r="1" spans="1:3" ht="15.75" thickBot="1">
      <c r="A1" s="768" t="s">
        <v>770</v>
      </c>
      <c r="B1" s="768"/>
      <c r="C1" s="768"/>
    </row>
    <row r="2" spans="1:3" ht="30.75" thickBot="1">
      <c r="A2" s="480" t="s">
        <v>761</v>
      </c>
      <c r="B2" s="481" t="s">
        <v>109</v>
      </c>
      <c r="C2" s="482" t="s">
        <v>762</v>
      </c>
    </row>
    <row r="3" spans="1:3" ht="15.75" thickBot="1">
      <c r="A3" s="483">
        <v>1</v>
      </c>
      <c r="B3" s="484" t="s">
        <v>127</v>
      </c>
      <c r="C3" s="485">
        <v>650</v>
      </c>
    </row>
    <row r="4" spans="1:3" ht="15.75" thickBot="1">
      <c r="A4" s="483">
        <v>2</v>
      </c>
      <c r="B4" s="484" t="s">
        <v>18</v>
      </c>
      <c r="C4" s="485">
        <v>1250</v>
      </c>
    </row>
    <row r="5" spans="1:3" ht="15.75" thickBot="1">
      <c r="A5" s="483">
        <v>3</v>
      </c>
      <c r="B5" s="484" t="s">
        <v>19</v>
      </c>
      <c r="C5" s="485">
        <v>700</v>
      </c>
    </row>
    <row r="6" spans="1:3" ht="15.75" thickBot="1">
      <c r="A6" s="483">
        <v>4</v>
      </c>
      <c r="B6" s="484" t="s">
        <v>122</v>
      </c>
      <c r="C6" s="485">
        <v>700</v>
      </c>
    </row>
    <row r="7" spans="1:3" ht="15.75" thickBot="1">
      <c r="A7" s="483">
        <v>5</v>
      </c>
      <c r="B7" s="484" t="s">
        <v>123</v>
      </c>
      <c r="C7" s="485">
        <v>650</v>
      </c>
    </row>
    <row r="8" spans="1:3" ht="15.75" thickBot="1">
      <c r="A8" s="483">
        <v>6</v>
      </c>
      <c r="B8" s="484" t="s">
        <v>763</v>
      </c>
      <c r="C8" s="485">
        <v>700</v>
      </c>
    </row>
    <row r="9" spans="1:3" ht="15.75" thickBot="1">
      <c r="A9" s="483">
        <v>7</v>
      </c>
      <c r="B9" s="484" t="s">
        <v>131</v>
      </c>
      <c r="C9" s="485">
        <v>500</v>
      </c>
    </row>
    <row r="10" spans="1:3" ht="15.75" thickBot="1">
      <c r="A10" s="483">
        <v>8</v>
      </c>
      <c r="B10" s="484" t="s">
        <v>136</v>
      </c>
      <c r="C10" s="485">
        <v>500</v>
      </c>
    </row>
    <row r="11" spans="1:3" ht="15.75" thickBot="1">
      <c r="A11" s="483">
        <v>9</v>
      </c>
      <c r="B11" s="484" t="s">
        <v>764</v>
      </c>
      <c r="C11" s="485">
        <v>250</v>
      </c>
    </row>
    <row r="12" spans="1:3" ht="15.75" thickBot="1">
      <c r="A12" s="483">
        <v>10</v>
      </c>
      <c r="B12" s="484" t="s">
        <v>124</v>
      </c>
      <c r="C12" s="485">
        <v>800</v>
      </c>
    </row>
    <row r="13" spans="1:3" ht="15.75" thickBot="1">
      <c r="A13" s="483">
        <v>11</v>
      </c>
      <c r="B13" s="484" t="s">
        <v>28</v>
      </c>
      <c r="C13" s="485">
        <v>300</v>
      </c>
    </row>
    <row r="14" spans="1:3" ht="15.75" thickBot="1">
      <c r="A14" s="483">
        <v>12</v>
      </c>
      <c r="B14" s="484" t="s">
        <v>30</v>
      </c>
      <c r="C14" s="485">
        <v>900</v>
      </c>
    </row>
    <row r="15" spans="1:3" ht="15.75" thickBot="1">
      <c r="A15" s="483">
        <v>13</v>
      </c>
      <c r="B15" s="484" t="s">
        <v>119</v>
      </c>
      <c r="C15" s="485">
        <v>300</v>
      </c>
    </row>
    <row r="16" spans="1:3" ht="15.75" thickBot="1">
      <c r="A16" s="483">
        <v>14</v>
      </c>
      <c r="B16" s="484" t="s">
        <v>125</v>
      </c>
      <c r="C16" s="485">
        <v>600</v>
      </c>
    </row>
    <row r="17" spans="1:3" ht="15.75" thickBot="1">
      <c r="A17" s="483">
        <v>15</v>
      </c>
      <c r="B17" s="484" t="s">
        <v>137</v>
      </c>
      <c r="C17" s="485">
        <v>1100</v>
      </c>
    </row>
    <row r="18" spans="1:3" ht="15.75" thickBot="1">
      <c r="A18" s="483">
        <v>16</v>
      </c>
      <c r="B18" s="484" t="s">
        <v>33</v>
      </c>
      <c r="C18" s="485">
        <v>200</v>
      </c>
    </row>
    <row r="19" spans="1:3" ht="15.75" thickBot="1">
      <c r="A19" s="483">
        <v>17</v>
      </c>
      <c r="B19" s="484" t="s">
        <v>133</v>
      </c>
      <c r="C19" s="485">
        <v>500</v>
      </c>
    </row>
    <row r="20" spans="1:3" ht="15.75" thickBot="1">
      <c r="A20" s="483">
        <v>18</v>
      </c>
      <c r="B20" s="484" t="s">
        <v>134</v>
      </c>
      <c r="C20" s="485">
        <v>1300</v>
      </c>
    </row>
    <row r="21" spans="1:3" ht="15.75" thickBot="1">
      <c r="A21" s="483">
        <v>19</v>
      </c>
      <c r="B21" s="484" t="s">
        <v>116</v>
      </c>
      <c r="C21" s="485">
        <v>1200</v>
      </c>
    </row>
    <row r="22" spans="1:3" ht="15.75" thickBot="1">
      <c r="A22" s="483">
        <v>20</v>
      </c>
      <c r="B22" s="484" t="s">
        <v>138</v>
      </c>
      <c r="C22" s="485">
        <v>700</v>
      </c>
    </row>
    <row r="23" spans="1:3" ht="15.75" thickBot="1">
      <c r="A23" s="483">
        <v>21</v>
      </c>
      <c r="B23" s="484" t="s">
        <v>139</v>
      </c>
      <c r="C23" s="485">
        <v>700</v>
      </c>
    </row>
    <row r="24" spans="1:3" ht="15.75" thickBot="1">
      <c r="A24" s="483">
        <v>22</v>
      </c>
      <c r="B24" s="484" t="s">
        <v>117</v>
      </c>
      <c r="C24" s="485">
        <v>1300</v>
      </c>
    </row>
    <row r="25" spans="1:3" ht="15.75" thickBot="1">
      <c r="A25" s="483">
        <v>23</v>
      </c>
      <c r="B25" s="484" t="s">
        <v>118</v>
      </c>
      <c r="C25" s="485">
        <v>700</v>
      </c>
    </row>
    <row r="26" spans="1:3" ht="15.75" thickBot="1">
      <c r="A26" s="483">
        <v>24</v>
      </c>
      <c r="B26" s="484" t="s">
        <v>44</v>
      </c>
      <c r="C26" s="485">
        <v>500</v>
      </c>
    </row>
    <row r="27" spans="1:3" ht="15.75" thickBot="1">
      <c r="A27" s="483">
        <v>25</v>
      </c>
      <c r="B27" s="484" t="s">
        <v>765</v>
      </c>
      <c r="C27" s="485">
        <v>300</v>
      </c>
    </row>
    <row r="28" spans="1:3" ht="15.75" thickBot="1">
      <c r="A28" s="483">
        <v>26</v>
      </c>
      <c r="B28" s="484" t="s">
        <v>766</v>
      </c>
      <c r="C28" s="485">
        <v>300</v>
      </c>
    </row>
    <row r="29" spans="1:3" ht="15.75" thickBot="1">
      <c r="A29" s="483">
        <v>27</v>
      </c>
      <c r="B29" s="484" t="s">
        <v>767</v>
      </c>
      <c r="C29" s="485">
        <v>700</v>
      </c>
    </row>
    <row r="30" spans="1:3" ht="15.75" thickBot="1">
      <c r="A30" s="483">
        <v>28</v>
      </c>
      <c r="B30" s="484" t="s">
        <v>126</v>
      </c>
      <c r="C30" s="485">
        <v>700</v>
      </c>
    </row>
    <row r="31" spans="1:3" ht="15.75" thickBot="1">
      <c r="A31" s="483">
        <v>29</v>
      </c>
      <c r="B31" s="484" t="s">
        <v>768</v>
      </c>
      <c r="C31" s="485">
        <v>750</v>
      </c>
    </row>
    <row r="32" spans="1:3" ht="15.75" thickBot="1">
      <c r="A32" s="483">
        <v>30</v>
      </c>
      <c r="B32" s="484" t="s">
        <v>769</v>
      </c>
      <c r="C32" s="485">
        <v>250</v>
      </c>
    </row>
    <row r="33" spans="1:3" ht="16.5" thickBot="1">
      <c r="A33" s="486"/>
      <c r="B33" s="487" t="s">
        <v>105</v>
      </c>
      <c r="C33" s="488">
        <v>20000</v>
      </c>
    </row>
    <row r="34" spans="1:3" ht="15.75">
      <c r="A34" s="39"/>
    </row>
  </sheetData>
  <mergeCells count="1">
    <mergeCell ref="A1:C1"/>
  </mergeCells>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dimension ref="A1:E39"/>
  <sheetViews>
    <sheetView topLeftCell="A28" workbookViewId="0">
      <selection activeCell="H35" sqref="H35"/>
    </sheetView>
  </sheetViews>
  <sheetFormatPr defaultRowHeight="15"/>
  <cols>
    <col min="2" max="2" width="38.85546875" customWidth="1"/>
    <col min="3" max="3" width="23.140625" customWidth="1"/>
    <col min="4" max="4" width="27.85546875" customWidth="1"/>
    <col min="258" max="258" width="38.85546875" customWidth="1"/>
    <col min="259" max="259" width="23.140625" customWidth="1"/>
    <col min="260" max="260" width="27.85546875" customWidth="1"/>
    <col min="514" max="514" width="38.85546875" customWidth="1"/>
    <col min="515" max="515" width="23.140625" customWidth="1"/>
    <col min="516" max="516" width="27.85546875" customWidth="1"/>
    <col min="770" max="770" width="38.85546875" customWidth="1"/>
    <col min="771" max="771" width="23.140625" customWidth="1"/>
    <col min="772" max="772" width="27.85546875" customWidth="1"/>
    <col min="1026" max="1026" width="38.85546875" customWidth="1"/>
    <col min="1027" max="1027" width="23.140625" customWidth="1"/>
    <col min="1028" max="1028" width="27.85546875" customWidth="1"/>
    <col min="1282" max="1282" width="38.85546875" customWidth="1"/>
    <col min="1283" max="1283" width="23.140625" customWidth="1"/>
    <col min="1284" max="1284" width="27.85546875" customWidth="1"/>
    <col min="1538" max="1538" width="38.85546875" customWidth="1"/>
    <col min="1539" max="1539" width="23.140625" customWidth="1"/>
    <col min="1540" max="1540" width="27.85546875" customWidth="1"/>
    <col min="1794" max="1794" width="38.85546875" customWidth="1"/>
    <col min="1795" max="1795" width="23.140625" customWidth="1"/>
    <col min="1796" max="1796" width="27.85546875" customWidth="1"/>
    <col min="2050" max="2050" width="38.85546875" customWidth="1"/>
    <col min="2051" max="2051" width="23.140625" customWidth="1"/>
    <col min="2052" max="2052" width="27.85546875" customWidth="1"/>
    <col min="2306" max="2306" width="38.85546875" customWidth="1"/>
    <col min="2307" max="2307" width="23.140625" customWidth="1"/>
    <col min="2308" max="2308" width="27.85546875" customWidth="1"/>
    <col min="2562" max="2562" width="38.85546875" customWidth="1"/>
    <col min="2563" max="2563" width="23.140625" customWidth="1"/>
    <col min="2564" max="2564" width="27.85546875" customWidth="1"/>
    <col min="2818" max="2818" width="38.85546875" customWidth="1"/>
    <col min="2819" max="2819" width="23.140625" customWidth="1"/>
    <col min="2820" max="2820" width="27.85546875" customWidth="1"/>
    <col min="3074" max="3074" width="38.85546875" customWidth="1"/>
    <col min="3075" max="3075" width="23.140625" customWidth="1"/>
    <col min="3076" max="3076" width="27.85546875" customWidth="1"/>
    <col min="3330" max="3330" width="38.85546875" customWidth="1"/>
    <col min="3331" max="3331" width="23.140625" customWidth="1"/>
    <col min="3332" max="3332" width="27.85546875" customWidth="1"/>
    <col min="3586" max="3586" width="38.85546875" customWidth="1"/>
    <col min="3587" max="3587" width="23.140625" customWidth="1"/>
    <col min="3588" max="3588" width="27.85546875" customWidth="1"/>
    <col min="3842" max="3842" width="38.85546875" customWidth="1"/>
    <col min="3843" max="3843" width="23.140625" customWidth="1"/>
    <col min="3844" max="3844" width="27.85546875" customWidth="1"/>
    <col min="4098" max="4098" width="38.85546875" customWidth="1"/>
    <col min="4099" max="4099" width="23.140625" customWidth="1"/>
    <col min="4100" max="4100" width="27.85546875" customWidth="1"/>
    <col min="4354" max="4354" width="38.85546875" customWidth="1"/>
    <col min="4355" max="4355" width="23.140625" customWidth="1"/>
    <col min="4356" max="4356" width="27.85546875" customWidth="1"/>
    <col min="4610" max="4610" width="38.85546875" customWidth="1"/>
    <col min="4611" max="4611" width="23.140625" customWidth="1"/>
    <col min="4612" max="4612" width="27.85546875" customWidth="1"/>
    <col min="4866" max="4866" width="38.85546875" customWidth="1"/>
    <col min="4867" max="4867" width="23.140625" customWidth="1"/>
    <col min="4868" max="4868" width="27.85546875" customWidth="1"/>
    <col min="5122" max="5122" width="38.85546875" customWidth="1"/>
    <col min="5123" max="5123" width="23.140625" customWidth="1"/>
    <col min="5124" max="5124" width="27.85546875" customWidth="1"/>
    <col min="5378" max="5378" width="38.85546875" customWidth="1"/>
    <col min="5379" max="5379" width="23.140625" customWidth="1"/>
    <col min="5380" max="5380" width="27.85546875" customWidth="1"/>
    <col min="5634" max="5634" width="38.85546875" customWidth="1"/>
    <col min="5635" max="5635" width="23.140625" customWidth="1"/>
    <col min="5636" max="5636" width="27.85546875" customWidth="1"/>
    <col min="5890" max="5890" width="38.85546875" customWidth="1"/>
    <col min="5891" max="5891" width="23.140625" customWidth="1"/>
    <col min="5892" max="5892" width="27.85546875" customWidth="1"/>
    <col min="6146" max="6146" width="38.85546875" customWidth="1"/>
    <col min="6147" max="6147" width="23.140625" customWidth="1"/>
    <col min="6148" max="6148" width="27.85546875" customWidth="1"/>
    <col min="6402" max="6402" width="38.85546875" customWidth="1"/>
    <col min="6403" max="6403" width="23.140625" customWidth="1"/>
    <col min="6404" max="6404" width="27.85546875" customWidth="1"/>
    <col min="6658" max="6658" width="38.85546875" customWidth="1"/>
    <col min="6659" max="6659" width="23.140625" customWidth="1"/>
    <col min="6660" max="6660" width="27.85546875" customWidth="1"/>
    <col min="6914" max="6914" width="38.85546875" customWidth="1"/>
    <col min="6915" max="6915" width="23.140625" customWidth="1"/>
    <col min="6916" max="6916" width="27.85546875" customWidth="1"/>
    <col min="7170" max="7170" width="38.85546875" customWidth="1"/>
    <col min="7171" max="7171" width="23.140625" customWidth="1"/>
    <col min="7172" max="7172" width="27.85546875" customWidth="1"/>
    <col min="7426" max="7426" width="38.85546875" customWidth="1"/>
    <col min="7427" max="7427" width="23.140625" customWidth="1"/>
    <col min="7428" max="7428" width="27.85546875" customWidth="1"/>
    <col min="7682" max="7682" width="38.85546875" customWidth="1"/>
    <col min="7683" max="7683" width="23.140625" customWidth="1"/>
    <col min="7684" max="7684" width="27.85546875" customWidth="1"/>
    <col min="7938" max="7938" width="38.85546875" customWidth="1"/>
    <col min="7939" max="7939" width="23.140625" customWidth="1"/>
    <col min="7940" max="7940" width="27.85546875" customWidth="1"/>
    <col min="8194" max="8194" width="38.85546875" customWidth="1"/>
    <col min="8195" max="8195" width="23.140625" customWidth="1"/>
    <col min="8196" max="8196" width="27.85546875" customWidth="1"/>
    <col min="8450" max="8450" width="38.85546875" customWidth="1"/>
    <col min="8451" max="8451" width="23.140625" customWidth="1"/>
    <col min="8452" max="8452" width="27.85546875" customWidth="1"/>
    <col min="8706" max="8706" width="38.85546875" customWidth="1"/>
    <col min="8707" max="8707" width="23.140625" customWidth="1"/>
    <col min="8708" max="8708" width="27.85546875" customWidth="1"/>
    <col min="8962" max="8962" width="38.85546875" customWidth="1"/>
    <col min="8963" max="8963" width="23.140625" customWidth="1"/>
    <col min="8964" max="8964" width="27.85546875" customWidth="1"/>
    <col min="9218" max="9218" width="38.85546875" customWidth="1"/>
    <col min="9219" max="9219" width="23.140625" customWidth="1"/>
    <col min="9220" max="9220" width="27.85546875" customWidth="1"/>
    <col min="9474" max="9474" width="38.85546875" customWidth="1"/>
    <col min="9475" max="9475" width="23.140625" customWidth="1"/>
    <col min="9476" max="9476" width="27.85546875" customWidth="1"/>
    <col min="9730" max="9730" width="38.85546875" customWidth="1"/>
    <col min="9731" max="9731" width="23.140625" customWidth="1"/>
    <col min="9732" max="9732" width="27.85546875" customWidth="1"/>
    <col min="9986" max="9986" width="38.85546875" customWidth="1"/>
    <col min="9987" max="9987" width="23.140625" customWidth="1"/>
    <col min="9988" max="9988" width="27.85546875" customWidth="1"/>
    <col min="10242" max="10242" width="38.85546875" customWidth="1"/>
    <col min="10243" max="10243" width="23.140625" customWidth="1"/>
    <col min="10244" max="10244" width="27.85546875" customWidth="1"/>
    <col min="10498" max="10498" width="38.85546875" customWidth="1"/>
    <col min="10499" max="10499" width="23.140625" customWidth="1"/>
    <col min="10500" max="10500" width="27.85546875" customWidth="1"/>
    <col min="10754" max="10754" width="38.85546875" customWidth="1"/>
    <col min="10755" max="10755" width="23.140625" customWidth="1"/>
    <col min="10756" max="10756" width="27.85546875" customWidth="1"/>
    <col min="11010" max="11010" width="38.85546875" customWidth="1"/>
    <col min="11011" max="11011" width="23.140625" customWidth="1"/>
    <col min="11012" max="11012" width="27.85546875" customWidth="1"/>
    <col min="11266" max="11266" width="38.85546875" customWidth="1"/>
    <col min="11267" max="11267" width="23.140625" customWidth="1"/>
    <col min="11268" max="11268" width="27.85546875" customWidth="1"/>
    <col min="11522" max="11522" width="38.85546875" customWidth="1"/>
    <col min="11523" max="11523" width="23.140625" customWidth="1"/>
    <col min="11524" max="11524" width="27.85546875" customWidth="1"/>
    <col min="11778" max="11778" width="38.85546875" customWidth="1"/>
    <col min="11779" max="11779" width="23.140625" customWidth="1"/>
    <col min="11780" max="11780" width="27.85546875" customWidth="1"/>
    <col min="12034" max="12034" width="38.85546875" customWidth="1"/>
    <col min="12035" max="12035" width="23.140625" customWidth="1"/>
    <col min="12036" max="12036" width="27.85546875" customWidth="1"/>
    <col min="12290" max="12290" width="38.85546875" customWidth="1"/>
    <col min="12291" max="12291" width="23.140625" customWidth="1"/>
    <col min="12292" max="12292" width="27.85546875" customWidth="1"/>
    <col min="12546" max="12546" width="38.85546875" customWidth="1"/>
    <col min="12547" max="12547" width="23.140625" customWidth="1"/>
    <col min="12548" max="12548" width="27.85546875" customWidth="1"/>
    <col min="12802" max="12802" width="38.85546875" customWidth="1"/>
    <col min="12803" max="12803" width="23.140625" customWidth="1"/>
    <col min="12804" max="12804" width="27.85546875" customWidth="1"/>
    <col min="13058" max="13058" width="38.85546875" customWidth="1"/>
    <col min="13059" max="13059" width="23.140625" customWidth="1"/>
    <col min="13060" max="13060" width="27.85546875" customWidth="1"/>
    <col min="13314" max="13314" width="38.85546875" customWidth="1"/>
    <col min="13315" max="13315" width="23.140625" customWidth="1"/>
    <col min="13316" max="13316" width="27.85546875" customWidth="1"/>
    <col min="13570" max="13570" width="38.85546875" customWidth="1"/>
    <col min="13571" max="13571" width="23.140625" customWidth="1"/>
    <col min="13572" max="13572" width="27.85546875" customWidth="1"/>
    <col min="13826" max="13826" width="38.85546875" customWidth="1"/>
    <col min="13827" max="13827" width="23.140625" customWidth="1"/>
    <col min="13828" max="13828" width="27.85546875" customWidth="1"/>
    <col min="14082" max="14082" width="38.85546875" customWidth="1"/>
    <col min="14083" max="14083" width="23.140625" customWidth="1"/>
    <col min="14084" max="14084" width="27.85546875" customWidth="1"/>
    <col min="14338" max="14338" width="38.85546875" customWidth="1"/>
    <col min="14339" max="14339" width="23.140625" customWidth="1"/>
    <col min="14340" max="14340" width="27.85546875" customWidth="1"/>
    <col min="14594" max="14594" width="38.85546875" customWidth="1"/>
    <col min="14595" max="14595" width="23.140625" customWidth="1"/>
    <col min="14596" max="14596" width="27.85546875" customWidth="1"/>
    <col min="14850" max="14850" width="38.85546875" customWidth="1"/>
    <col min="14851" max="14851" width="23.140625" customWidth="1"/>
    <col min="14852" max="14852" width="27.85546875" customWidth="1"/>
    <col min="15106" max="15106" width="38.85546875" customWidth="1"/>
    <col min="15107" max="15107" width="23.140625" customWidth="1"/>
    <col min="15108" max="15108" width="27.85546875" customWidth="1"/>
    <col min="15362" max="15362" width="38.85546875" customWidth="1"/>
    <col min="15363" max="15363" width="23.140625" customWidth="1"/>
    <col min="15364" max="15364" width="27.85546875" customWidth="1"/>
    <col min="15618" max="15618" width="38.85546875" customWidth="1"/>
    <col min="15619" max="15619" width="23.140625" customWidth="1"/>
    <col min="15620" max="15620" width="27.85546875" customWidth="1"/>
    <col min="15874" max="15874" width="38.85546875" customWidth="1"/>
    <col min="15875" max="15875" width="23.140625" customWidth="1"/>
    <col min="15876" max="15876" width="27.85546875" customWidth="1"/>
    <col min="16130" max="16130" width="38.85546875" customWidth="1"/>
    <col min="16131" max="16131" width="23.140625" customWidth="1"/>
    <col min="16132" max="16132" width="27.85546875" customWidth="1"/>
  </cols>
  <sheetData>
    <row r="1" spans="1:5">
      <c r="A1" s="500"/>
      <c r="B1" s="501"/>
      <c r="C1" s="501"/>
      <c r="D1" s="502"/>
    </row>
    <row r="2" spans="1:5" ht="15.75">
      <c r="A2" s="499" t="s">
        <v>94</v>
      </c>
      <c r="B2" s="499"/>
      <c r="C2" s="499"/>
      <c r="D2" s="499"/>
    </row>
    <row r="3" spans="1:5" ht="30" customHeight="1">
      <c r="A3" s="499" t="s">
        <v>86</v>
      </c>
      <c r="B3" s="499" t="s">
        <v>95</v>
      </c>
      <c r="C3" s="499" t="s">
        <v>88</v>
      </c>
      <c r="D3" s="499"/>
      <c r="E3" s="19"/>
    </row>
    <row r="4" spans="1:5" ht="31.5">
      <c r="A4" s="499"/>
      <c r="B4" s="499"/>
      <c r="C4" s="20" t="s">
        <v>89</v>
      </c>
      <c r="D4" s="20" t="s">
        <v>96</v>
      </c>
    </row>
    <row r="5" spans="1:5" ht="15.75">
      <c r="A5" s="21"/>
      <c r="B5" s="22" t="s">
        <v>91</v>
      </c>
      <c r="C5" s="22" t="s">
        <v>92</v>
      </c>
      <c r="D5" s="22" t="s">
        <v>93</v>
      </c>
    </row>
    <row r="6" spans="1:5" ht="20.25">
      <c r="A6" s="9">
        <v>1</v>
      </c>
      <c r="B6" s="17" t="s">
        <v>52</v>
      </c>
      <c r="C6" s="27">
        <f>SUM([1]bagalkot!C6,'[1]blr-rural'!C6,[1]chikmagalur!C6,[1]chikkballapur!C6,[1]haveri!C6,[1]davanagere!C6,[1]dharwad!C6,[1]tumkur!C6,[1]raichur!C6,[1]kodagu!C6,[1]kolar!C6,[1]UK!C6,[1]bellary!C6,[1]bjiapur!C6,[1]BELGAUM!C6,[1]DK!C6,'[1]BLR-URBAN'!C6,[1]KOPPAL!C6,[1]mANDYA!C6,[1]RAMNAGAR!C6,[1]udupi.!C6,[1]CRNAGAR!C6,[1]MYSORE!C6,[1]SHIMOGA!C6,[1]chitadurga!C6,[1]gulburga!C6,[1]gadag!C6,[1]hassan!C6,[1]yadgir!C6,[1]bidar!C6)</f>
        <v>22</v>
      </c>
      <c r="D6" s="27">
        <f>SUM([1]bagalkot!D6,'[1]blr-rural'!D6,[1]chikmagalur!D6,[1]chikkballapur!D6,[1]haveri!D6,[1]davanagere!D6,[1]dharwad!D6,[1]tumkur!D6,[1]raichur!D6,[1]kodagu!D6,[1]kolar!D6,[1]UK!D6,[1]bellary!D6,[1]bjiapur!D6,[1]BELGAUM!D6,[1]DK!D6,'[1]BLR-URBAN'!D6,[1]KOPPAL!D6,[1]mANDYA!D6,[1]RAMNAGAR!D6,[1]udupi.!D6,[1]CRNAGAR!D6,[1]MYSORE!D6,[1]SHIMOGA!D6,[1]chitadurga!D6,[1]gulburga!D6,[1]gadag!D6,[1]hassan!D6,[1]yadgir!D6,[1]bidar!D6)</f>
        <v>20</v>
      </c>
    </row>
    <row r="7" spans="1:5" ht="20.25">
      <c r="A7" s="9">
        <v>2</v>
      </c>
      <c r="B7" s="13" t="s">
        <v>53</v>
      </c>
      <c r="C7" s="27">
        <f>SUM([1]bagalkot!C7,'[1]blr-rural'!C7,[1]chikmagalur!C7,[1]chikkballapur!C7,[1]haveri!C7,[1]davanagere!C7,[1]dharwad!C7,[1]tumkur!C7,[1]raichur!C7,[1]kodagu!C7,[1]kolar!C7,[1]UK!C7,[1]bellary!C7,[1]bjiapur!C7,[1]BELGAUM!C7,[1]DK!C7,'[1]BLR-URBAN'!C7,[1]KOPPAL!C7,[1]mANDYA!C7,[1]RAMNAGAR!C7,[1]udupi.!C7,[1]CRNAGAR!C7,[1]MYSORE!C7,[1]SHIMOGA!C7,[1]chitadurga!C7,[1]gulburga!C7,[1]gadag!C7,[1]hassan!C7,[1]yadgir!C7,[1]bidar!C7)</f>
        <v>32</v>
      </c>
      <c r="D7" s="27">
        <f>SUM([1]bagalkot!D7,'[1]blr-rural'!D7,[1]chikmagalur!D7,[1]chikkballapur!D7,[1]haveri!D7,[1]davanagere!D7,[1]dharwad!D7,[1]tumkur!D7,[1]raichur!D7,[1]kodagu!D7,[1]kolar!D7,[1]UK!D7,[1]bellary!D7,[1]bjiapur!D7,[1]BELGAUM!D7,[1]DK!D7,'[1]BLR-URBAN'!D7,[1]KOPPAL!D7,[1]mANDYA!D7,[1]RAMNAGAR!D7,[1]udupi.!D7,[1]CRNAGAR!D7,[1]MYSORE!D7,[1]SHIMOGA!D7,[1]chitadurga!D7,[1]gulburga!D7,[1]gadag!D7,[1]hassan!D7,[1]yadgir!D7,[1]bidar!D7)</f>
        <v>31</v>
      </c>
    </row>
    <row r="8" spans="1:5" ht="20.25">
      <c r="A8" s="9">
        <v>3</v>
      </c>
      <c r="B8" s="13" t="s">
        <v>54</v>
      </c>
      <c r="C8" s="27">
        <f>SUM([1]bagalkot!C8,'[1]blr-rural'!C8,[1]chikmagalur!C8,[1]chikkballapur!C8,[1]haveri!C8,[1]davanagere!C8,[1]dharwad!C8,[1]tumkur!C8,[1]raichur!C8,[1]kodagu!C8,[1]kolar!C8,[1]UK!C8,[1]bellary!C8,[1]bjiapur!C8,[1]BELGAUM!C8,[1]DK!C8,'[1]BLR-URBAN'!C8,[1]KOPPAL!C8,[1]mANDYA!C8,[1]RAMNAGAR!C8,[1]udupi.!C8,[1]CRNAGAR!C8,[1]MYSORE!C8,[1]SHIMOGA!C8,[1]chitadurga!C8,[1]gulburga!C8,[1]gadag!C8,[1]hassan!C8,[1]yadgir!C8,[1]bidar!C8)</f>
        <v>62</v>
      </c>
      <c r="D8" s="27">
        <f>SUM([1]bagalkot!D8,'[1]blr-rural'!D8,[1]chikmagalur!D8,[1]chikkballapur!D8,[1]haveri!D8,[1]davanagere!D8,[1]dharwad!D8,[1]tumkur!D8,[1]raichur!D8,[1]kodagu!D8,[1]kolar!D8,[1]UK!D8,[1]bellary!D8,[1]bjiapur!D8,[1]BELGAUM!D8,[1]DK!D8,'[1]BLR-URBAN'!D8,[1]KOPPAL!D8,[1]mANDYA!D8,[1]RAMNAGAR!D8,[1]udupi.!D8,[1]CRNAGAR!D8,[1]MYSORE!D8,[1]SHIMOGA!D8,[1]chitadurga!D8,[1]gulburga!D8,[1]gadag!D8,[1]hassan!D8,[1]yadgir!D8,[1]bidar!D8)</f>
        <v>59</v>
      </c>
    </row>
    <row r="9" spans="1:5" ht="20.25">
      <c r="A9" s="9">
        <v>4</v>
      </c>
      <c r="B9" s="13" t="s">
        <v>55</v>
      </c>
      <c r="C9" s="27">
        <f>SUM([1]bagalkot!C9,'[1]blr-rural'!C9,[1]chikmagalur!C9,[1]chikkballapur!C9,[1]haveri!C9,[1]davanagere!C9,[1]dharwad!C9,[1]tumkur!C9,[1]raichur!C9,[1]kodagu!C9,[1]kolar!C9,[1]UK!C9,[1]bellary!C9,[1]bjiapur!C9,[1]BELGAUM!C9,[1]DK!C9,'[1]BLR-URBAN'!C9,[1]KOPPAL!C9,[1]mANDYA!C9,[1]RAMNAGAR!C9,[1]udupi.!C9,[1]CRNAGAR!C9,[1]MYSORE!C9,[1]SHIMOGA!C9,[1]chitadurga!C9,[1]gulburga!C9,[1]gadag!C9,[1]hassan!C9,[1]yadgir!C9,[1]bidar!C9)</f>
        <v>40</v>
      </c>
      <c r="D9" s="27">
        <f>SUM([1]bagalkot!D9,'[1]blr-rural'!D9,[1]chikmagalur!D9,[1]chikkballapur!D9,[1]haveri!D9,[1]davanagere!D9,[1]dharwad!D9,[1]tumkur!D9,[1]raichur!D9,[1]kodagu!D9,[1]kolar!D9,[1]UK!D9,[1]bellary!D9,[1]bjiapur!D9,[1]BELGAUM!D9,[1]DK!D9,'[1]BLR-URBAN'!D9,[1]KOPPAL!D9,[1]mANDYA!D9,[1]RAMNAGAR!D9,[1]udupi.!D9,[1]CRNAGAR!D9,[1]MYSORE!D9,[1]SHIMOGA!D9,[1]chitadurga!D9,[1]gulburga!D9,[1]gadag!D9,[1]hassan!D9,[1]yadgir!D9,[1]bidar!D9)</f>
        <v>34</v>
      </c>
    </row>
    <row r="10" spans="1:5" ht="20.25">
      <c r="A10" s="9">
        <v>5</v>
      </c>
      <c r="B10" s="13" t="s">
        <v>56</v>
      </c>
      <c r="C10" s="27">
        <f>SUM([1]bagalkot!C10,'[1]blr-rural'!C10,[1]chikmagalur!C10,[1]chikkballapur!C10,[1]haveri!C10,[1]davanagere!C10,[1]dharwad!C10,[1]tumkur!C10,[1]raichur!C10,[1]kodagu!C10,[1]kolar!C10,[1]UK!C10,[1]bellary!C10,[1]bjiapur!C10,[1]BELGAUM!C10,[1]DK!C10,'[1]BLR-URBAN'!C10,[1]KOPPAL!C10,[1]mANDYA!C10,[1]RAMNAGAR!C10,[1]udupi.!C10,[1]CRNAGAR!C10,[1]MYSORE!C10,[1]SHIMOGA!C10,[1]chitadurga!C10,[1]gulburga!C10,[1]gadag!C10,[1]hassan!C10,[1]yadgir!C10,[1]bidar!C10)</f>
        <v>62</v>
      </c>
      <c r="D10" s="27">
        <f>SUM([1]bagalkot!D10,'[1]blr-rural'!D10,[1]chikmagalur!D10,[1]chikkballapur!D10,[1]haveri!D10,[1]davanagere!D10,[1]dharwad!D10,[1]tumkur!D10,[1]raichur!D10,[1]kodagu!D10,[1]kolar!D10,[1]UK!D10,[1]bellary!D10,[1]bjiapur!D10,[1]BELGAUM!D10,[1]DK!D10,'[1]BLR-URBAN'!D10,[1]KOPPAL!D10,[1]mANDYA!D10,[1]RAMNAGAR!D10,[1]udupi.!D10,[1]CRNAGAR!D10,[1]MYSORE!D10,[1]SHIMOGA!D10,[1]chitadurga!D10,[1]gulburga!D10,[1]gadag!D10,[1]hassan!D10,[1]yadgir!D10,[1]bidar!D10)</f>
        <v>55</v>
      </c>
    </row>
    <row r="11" spans="1:5" ht="20.25">
      <c r="A11" s="9">
        <v>6</v>
      </c>
      <c r="B11" s="13" t="s">
        <v>57</v>
      </c>
      <c r="C11" s="27">
        <f>SUM([1]bagalkot!C11,'[1]blr-rural'!C11,[1]chikmagalur!C11,[1]chikkballapur!C11,[1]haveri!C11,[1]davanagere!C11,[1]dharwad!C11,[1]tumkur!C11,[1]raichur!C11,[1]kodagu!C11,[1]kolar!C11,[1]UK!C11,[1]bellary!C11,[1]bjiapur!C11,[1]BELGAUM!C11,[1]DK!C11,'[1]BLR-URBAN'!C11,[1]KOPPAL!C11,[1]mANDYA!C11,[1]RAMNAGAR!C11,[1]udupi.!C11,[1]CRNAGAR!C11,[1]MYSORE!C11,[1]SHIMOGA!C11,[1]chitadurga!C11,[1]gulburga!C11,[1]gadag!C11,[1]hassan!C11,[1]yadgir!C11,[1]bidar!C11)</f>
        <v>29</v>
      </c>
      <c r="D11" s="27">
        <f>SUM([1]bagalkot!D11,'[1]blr-rural'!D11,[1]chikmagalur!D11,[1]chikkballapur!D11,[1]haveri!D11,[1]davanagere!D11,[1]dharwad!D11,[1]tumkur!D11,[1]raichur!D11,[1]kodagu!D11,[1]kolar!D11,[1]UK!D11,[1]bellary!D11,[1]bjiapur!D11,[1]BELGAUM!D11,[1]DK!D11,'[1]BLR-URBAN'!D11,[1]KOPPAL!D11,[1]mANDYA!D11,[1]RAMNAGAR!D11,[1]udupi.!D11,[1]CRNAGAR!D11,[1]MYSORE!D11,[1]SHIMOGA!D11,[1]chitadurga!D11,[1]gulburga!D11,[1]gadag!D11,[1]hassan!D11,[1]yadgir!D11,[1]bidar!D11)</f>
        <v>29</v>
      </c>
    </row>
    <row r="12" spans="1:5" ht="20.25">
      <c r="A12" s="9">
        <v>7</v>
      </c>
      <c r="B12" s="13" t="s">
        <v>58</v>
      </c>
      <c r="C12" s="27">
        <f>SUM([1]bagalkot!C12,'[1]blr-rural'!C12,[1]chikmagalur!C12,[1]chikkballapur!C12,[1]haveri!C12,[1]davanagere!C12,[1]dharwad!C12,[1]tumkur!C12,[1]raichur!C12,[1]kodagu!C12,[1]kolar!C12,[1]UK!C12,[1]bellary!C12,[1]bjiapur!C12,[1]BELGAUM!C12,[1]DK!C12,'[1]BLR-URBAN'!C12,[1]KOPPAL!C12,[1]mANDYA!C12,[1]RAMNAGAR!C12,[1]udupi.!C12,[1]CRNAGAR!C12,[1]MYSORE!C12,[1]SHIMOGA!C12,[1]chitadurga!C12,[1]gulburga!C12,[1]gadag!C12,[1]hassan!C12,[1]yadgir!C12,[1]bidar!C12)</f>
        <v>462</v>
      </c>
      <c r="D12" s="27">
        <f>SUM([1]bagalkot!D12,'[1]blr-rural'!D12,[1]chikmagalur!D12,[1]chikkballapur!D12,[1]haveri!D12,[1]davanagere!D12,[1]dharwad!D12,[1]tumkur!D12,[1]raichur!D12,[1]kodagu!D12,[1]kolar!D12,[1]UK!D12,[1]bellary!D12,[1]bjiapur!D12,[1]BELGAUM!D12,[1]DK!D12,'[1]BLR-URBAN'!D12,[1]KOPPAL!D12,[1]mANDYA!D12,[1]RAMNAGAR!D12,[1]udupi.!D12,[1]CRNAGAR!D12,[1]MYSORE!D12,[1]SHIMOGA!D12,[1]chitadurga!D12,[1]gulburga!D12,[1]gadag!D12,[1]hassan!D12,[1]yadgir!D12,[1]bidar!D12)</f>
        <v>384</v>
      </c>
    </row>
    <row r="13" spans="1:5" ht="20.25">
      <c r="A13" s="9">
        <v>8</v>
      </c>
      <c r="B13" s="13" t="s">
        <v>59</v>
      </c>
      <c r="C13" s="27">
        <f>SUM([1]bagalkot!C13,'[1]blr-rural'!C13,[1]chikmagalur!C13,[1]chikkballapur!C13,[1]haveri!C13,[1]davanagere!C13,[1]dharwad!C13,[1]tumkur!C13,[1]raichur!C13,[1]kodagu!C13,[1]kolar!C13,[1]UK!C13,[1]bellary!C13,[1]bjiapur!C13,[1]BELGAUM!C13,[1]DK!C13,'[1]BLR-URBAN'!C13,[1]KOPPAL!C13,[1]mANDYA!C13,[1]RAMNAGAR!C13,[1]udupi.!C13,[1]CRNAGAR!C13,[1]MYSORE!C13,[1]SHIMOGA!C13,[1]chitadurga!C13,[1]gulburga!C13,[1]gadag!C13,[1]hassan!C13,[1]yadgir!C13,[1]bidar!C13)</f>
        <v>67</v>
      </c>
      <c r="D13" s="27">
        <f>SUM([1]bagalkot!D13,'[1]blr-rural'!D13,[1]chikmagalur!D13,[1]chikkballapur!D13,[1]haveri!D13,[1]davanagere!D13,[1]dharwad!D13,[1]tumkur!D13,[1]raichur!D13,[1]kodagu!D13,[1]kolar!D13,[1]UK!D13,[1]bellary!D13,[1]bjiapur!D13,[1]BELGAUM!D13,[1]DK!D13,'[1]BLR-URBAN'!D13,[1]KOPPAL!D13,[1]mANDYA!D13,[1]RAMNAGAR!D13,[1]udupi.!D13,[1]CRNAGAR!D13,[1]MYSORE!D13,[1]SHIMOGA!D13,[1]chitadurga!D13,[1]gulburga!D13,[1]gadag!D13,[1]hassan!D13,[1]yadgir!D13,[1]bidar!D13)</f>
        <v>64</v>
      </c>
    </row>
    <row r="14" spans="1:5" ht="20.25">
      <c r="A14" s="9">
        <v>9</v>
      </c>
      <c r="B14" s="13" t="s">
        <v>60</v>
      </c>
      <c r="C14" s="27">
        <f>SUM([1]bagalkot!C14,'[1]blr-rural'!C14,[1]chikmagalur!C14,[1]chikkballapur!C14,[1]haveri!C14,[1]davanagere!C14,[1]dharwad!C14,[1]tumkur!C14,[1]raichur!C14,[1]kodagu!C14,[1]kolar!C14,[1]UK!C14,[1]bellary!C14,[1]bjiapur!C14,[1]BELGAUM!C14,[1]DK!C14,'[1]BLR-URBAN'!C14,[1]KOPPAL!C14,[1]mANDYA!C14,[1]RAMNAGAR!C14,[1]udupi.!C14,[1]CRNAGAR!C14,[1]MYSORE!C14,[1]SHIMOGA!C14,[1]chitadurga!C14,[1]gulburga!C14,[1]gadag!C14,[1]hassan!C14,[1]yadgir!C14,[1]bidar!C14)</f>
        <v>268</v>
      </c>
      <c r="D14" s="27">
        <f>SUM([1]bagalkot!D14,'[1]blr-rural'!D14,[1]chikmagalur!D14,[1]chikkballapur!D14,[1]haveri!D14,[1]davanagere!D14,[1]dharwad!D14,[1]tumkur!D14,[1]raichur!D14,[1]kodagu!D14,[1]kolar!D14,[1]UK!D14,[1]bellary!D14,[1]bjiapur!D14,[1]BELGAUM!D14,[1]DK!D14,'[1]BLR-URBAN'!D14,[1]KOPPAL!D14,[1]mANDYA!D14,[1]RAMNAGAR!D14,[1]udupi.!D14,[1]CRNAGAR!D14,[1]MYSORE!D14,[1]SHIMOGA!D14,[1]chitadurga!D14,[1]gulburga!D14,[1]gadag!D14,[1]hassan!D14,[1]yadgir!D14,[1]bidar!D14)</f>
        <v>226</v>
      </c>
    </row>
    <row r="15" spans="1:5" ht="20.25">
      <c r="A15" s="9">
        <v>10</v>
      </c>
      <c r="B15" s="13" t="s">
        <v>61</v>
      </c>
      <c r="C15" s="27">
        <f>SUM([1]bagalkot!C15,'[1]blr-rural'!C15,[1]chikmagalur!C15,[1]chikkballapur!C15,[1]haveri!C15,[1]davanagere!C15,[1]dharwad!C15,[1]tumkur!C15,[1]raichur!C15,[1]kodagu!C15,[1]kolar!C15,[1]UK!C15,[1]bellary!C15,[1]bjiapur!C15,[1]BELGAUM!C15,[1]DK!C15,'[1]BLR-URBAN'!C15,[1]KOPPAL!C15,[1]mANDYA!C15,[1]RAMNAGAR!C15,[1]udupi.!C15,[1]CRNAGAR!C15,[1]MYSORE!C15,[1]SHIMOGA!C15,[1]chitadurga!C15,[1]gulburga!C15,[1]gadag!C15,[1]hassan!C15,[1]yadgir!C15,[1]bidar!C15)</f>
        <v>11</v>
      </c>
      <c r="D15" s="27">
        <f>SUM([1]bagalkot!D15,'[1]blr-rural'!D15,[1]chikmagalur!D15,[1]chikkballapur!D15,[1]haveri!D15,[1]davanagere!D15,[1]dharwad!D15,[1]tumkur!D15,[1]raichur!D15,[1]kodagu!D15,[1]kolar!D15,[1]UK!D15,[1]bellary!D15,[1]bjiapur!D15,[1]BELGAUM!D15,[1]DK!D15,'[1]BLR-URBAN'!D15,[1]KOPPAL!D15,[1]mANDYA!D15,[1]RAMNAGAR!D15,[1]udupi.!D15,[1]CRNAGAR!D15,[1]MYSORE!D15,[1]SHIMOGA!D15,[1]chitadurga!D15,[1]gulburga!D15,[1]gadag!D15,[1]hassan!D15,[1]yadgir!D15,[1]bidar!D15)</f>
        <v>11</v>
      </c>
    </row>
    <row r="16" spans="1:5" ht="20.25">
      <c r="A16" s="9">
        <v>11</v>
      </c>
      <c r="B16" s="13" t="s">
        <v>62</v>
      </c>
      <c r="C16" s="27">
        <f>SUM([1]bagalkot!C16,'[1]blr-rural'!C16,[1]chikmagalur!C16,[1]chikkballapur!C16,[1]haveri!C16,[1]davanagere!C16,[1]dharwad!C16,[1]tumkur!C16,[1]raichur!C16,[1]kodagu!C16,[1]kolar!C16,[1]UK!C16,[1]bellary!C16,[1]bjiapur!C16,[1]BELGAUM!C16,[1]DK!C16,'[1]BLR-URBAN'!C16,[1]KOPPAL!C16,[1]mANDYA!C16,[1]RAMNAGAR!C16,[1]udupi.!C16,[1]CRNAGAR!C16,[1]MYSORE!C16,[1]SHIMOGA!C16,[1]chitadurga!C16,[1]gulburga!C16,[1]gadag!C16,[1]hassan!C16,[1]yadgir!C16,[1]bidar!C16)</f>
        <v>42</v>
      </c>
      <c r="D16" s="27">
        <f>SUM([1]bagalkot!D16,'[1]blr-rural'!D16,[1]chikmagalur!D16,[1]chikkballapur!D16,[1]haveri!D16,[1]davanagere!D16,[1]dharwad!D16,[1]tumkur!D16,[1]raichur!D16,[1]kodagu!D16,[1]kolar!D16,[1]UK!D16,[1]bellary!D16,[1]bjiapur!D16,[1]BELGAUM!D16,[1]DK!D16,'[1]BLR-URBAN'!D16,[1]KOPPAL!D16,[1]mANDYA!D16,[1]RAMNAGAR!D16,[1]udupi.!D16,[1]CRNAGAR!D16,[1]MYSORE!D16,[1]SHIMOGA!D16,[1]chitadurga!D16,[1]gulburga!D16,[1]gadag!D16,[1]hassan!D16,[1]yadgir!D16,[1]bidar!D16)</f>
        <v>30</v>
      </c>
    </row>
    <row r="17" spans="1:4" ht="20.25">
      <c r="A17" s="9">
        <v>12</v>
      </c>
      <c r="B17" s="13" t="s">
        <v>63</v>
      </c>
      <c r="C17" s="27">
        <f>SUM([1]bagalkot!C17,'[1]blr-rural'!C17,[1]chikmagalur!C17,[1]chikkballapur!C17,[1]haveri!C17,[1]davanagere!C17,[1]dharwad!C17,[1]tumkur!C17,[1]raichur!C17,[1]kodagu!C17,[1]kolar!C17,[1]UK!C17,[1]bellary!C17,[1]bjiapur!C17,[1]BELGAUM!C17,[1]DK!C17,'[1]BLR-URBAN'!C17,[1]KOPPAL!C17,[1]mANDYA!C17,[1]RAMNAGAR!C17,[1]udupi.!C17,[1]CRNAGAR!C17,[1]MYSORE!C17,[1]SHIMOGA!C17,[1]chitadurga!C17,[1]gulburga!C17,[1]gadag!C17,[1]hassan!C17,[1]yadgir!C17,[1]bidar!C17)</f>
        <v>56</v>
      </c>
      <c r="D17" s="27">
        <f>SUM([1]bagalkot!D17,'[1]blr-rural'!D17,[1]chikmagalur!D17,[1]chikkballapur!D17,[1]haveri!D17,[1]davanagere!D17,[1]dharwad!D17,[1]tumkur!D17,[1]raichur!D17,[1]kodagu!D17,[1]kolar!D17,[1]UK!D17,[1]bellary!D17,[1]bjiapur!D17,[1]BELGAUM!D17,[1]DK!D17,'[1]BLR-URBAN'!D17,[1]KOPPAL!D17,[1]mANDYA!D17,[1]RAMNAGAR!D17,[1]udupi.!D17,[1]CRNAGAR!D17,[1]MYSORE!D17,[1]SHIMOGA!D17,[1]chitadurga!D17,[1]gulburga!D17,[1]gadag!D17,[1]hassan!D17,[1]yadgir!D17,[1]bidar!D17)</f>
        <v>49</v>
      </c>
    </row>
    <row r="18" spans="1:4" ht="20.25">
      <c r="A18" s="9">
        <v>13</v>
      </c>
      <c r="B18" s="13" t="s">
        <v>64</v>
      </c>
      <c r="C18" s="27">
        <f>SUM([1]bagalkot!C18,'[1]blr-rural'!C18,[1]chikmagalur!C18,[1]chikkballapur!C18,[1]haveri!C18,[1]davanagere!C18,[1]dharwad!C18,[1]tumkur!C18,[1]raichur!C18,[1]kodagu!C18,[1]kolar!C18,[1]UK!C18,[1]bellary!C18,[1]bjiapur!C18,[1]BELGAUM!C18,[1]DK!C18,'[1]BLR-URBAN'!C18,[1]KOPPAL!C18,[1]mANDYA!C18,[1]RAMNAGAR!C18,[1]udupi.!C18,[1]CRNAGAR!C18,[1]MYSORE!C18,[1]SHIMOGA!C18,[1]chitadurga!C18,[1]gulburga!C18,[1]gadag!C18,[1]hassan!C18,[1]yadgir!C18,[1]bidar!C18)</f>
        <v>80</v>
      </c>
      <c r="D18" s="27">
        <f>SUM([1]bagalkot!D18,'[1]blr-rural'!D18,[1]chikmagalur!D18,[1]chikkballapur!D18,[1]haveri!D18,[1]davanagere!D18,[1]dharwad!D18,[1]tumkur!D18,[1]raichur!D18,[1]kodagu!D18,[1]kolar!D18,[1]UK!D18,[1]bellary!D18,[1]bjiapur!D18,[1]BELGAUM!D18,[1]DK!D18,'[1]BLR-URBAN'!D18,[1]KOPPAL!D18,[1]mANDYA!D18,[1]RAMNAGAR!D18,[1]udupi.!D18,[1]CRNAGAR!D18,[1]MYSORE!D18,[1]SHIMOGA!D18,[1]chitadurga!D18,[1]gulburga!D18,[1]gadag!D18,[1]hassan!D18,[1]yadgir!D18,[1]bidar!D18)</f>
        <v>68</v>
      </c>
    </row>
    <row r="19" spans="1:4" ht="20.25">
      <c r="A19" s="9">
        <v>14</v>
      </c>
      <c r="B19" s="13" t="s">
        <v>97</v>
      </c>
      <c r="C19" s="27">
        <f>SUM([1]bagalkot!C19,'[1]blr-rural'!C19,[1]chikmagalur!C19,[1]chikkballapur!C19,[1]haveri!C19,[1]davanagere!C19,[1]dharwad!C19,[1]tumkur!C19,[1]raichur!C19,[1]kodagu!C19,[1]kolar!C19,[1]UK!C19,[1]bellary!C19,[1]bjiapur!C19,[1]BELGAUM!C19,[1]DK!C19,'[1]BLR-URBAN'!C19,[1]KOPPAL!C19,[1]mANDYA!C19,[1]RAMNAGAR!C19,[1]udupi.!C19,[1]CRNAGAR!C19,[1]MYSORE!C19,[1]SHIMOGA!C19,[1]chitadurga!C19,[1]gulburga!C19,[1]gadag!C19,[1]hassan!C19,[1]yadgir!C19,[1]bidar!C19)</f>
        <v>13</v>
      </c>
      <c r="D19" s="27">
        <f>SUM([1]bagalkot!D19,'[1]blr-rural'!D19,[1]chikmagalur!D19,[1]chikkballapur!D19,[1]haveri!D19,[1]davanagere!D19,[1]dharwad!D19,[1]tumkur!D19,[1]raichur!D19,[1]kodagu!D19,[1]kolar!D19,[1]UK!D19,[1]bellary!D19,[1]bjiapur!D19,[1]BELGAUM!D19,[1]DK!D19,'[1]BLR-URBAN'!D19,[1]KOPPAL!D19,[1]mANDYA!D19,[1]RAMNAGAR!D19,[1]udupi.!D19,[1]CRNAGAR!D19,[1]MYSORE!D19,[1]SHIMOGA!D19,[1]chitadurga!D19,[1]gulburga!D19,[1]gadag!D19,[1]hassan!D19,[1]yadgir!D19,[1]bidar!D19)</f>
        <v>11</v>
      </c>
    </row>
    <row r="20" spans="1:4" ht="20.25">
      <c r="A20" s="9">
        <v>15</v>
      </c>
      <c r="B20" s="13" t="s">
        <v>66</v>
      </c>
      <c r="C20" s="27">
        <f>SUM([1]bagalkot!C20,'[1]blr-rural'!C20,[1]chikmagalur!C20,[1]chikkballapur!C20,[1]haveri!C20,[1]davanagere!C20,[1]dharwad!C20,[1]tumkur!C20,[1]raichur!C20,[1]kodagu!C20,[1]kolar!C20,[1]UK!C20,[1]bellary!C20,[1]bjiapur!C20,[1]BELGAUM!C20,[1]DK!C20,'[1]BLR-URBAN'!C20,[1]KOPPAL!C20,[1]mANDYA!C20,[1]RAMNAGAR!C20,[1]udupi.!C20,[1]CRNAGAR!C20,[1]MYSORE!C20,[1]SHIMOGA!C20,[1]chitadurga!C20,[1]gulburga!C20,[1]gadag!C20,[1]hassan!C20,[1]yadgir!C20,[1]bidar!C20)</f>
        <v>52</v>
      </c>
      <c r="D20" s="27">
        <f>SUM([1]bagalkot!D20,'[1]blr-rural'!D20,[1]chikmagalur!D20,[1]chikkballapur!D20,[1]haveri!D20,[1]davanagere!D20,[1]dharwad!D20,[1]tumkur!D20,[1]raichur!D20,[1]kodagu!D20,[1]kolar!D20,[1]UK!D20,[1]bellary!D20,[1]bjiapur!D20,[1]BELGAUM!D20,[1]DK!D20,'[1]BLR-URBAN'!D20,[1]KOPPAL!D20,[1]mANDYA!D20,[1]RAMNAGAR!D20,[1]udupi.!D20,[1]CRNAGAR!D20,[1]MYSORE!D20,[1]SHIMOGA!D20,[1]chitadurga!D20,[1]gulburga!D20,[1]gadag!D20,[1]hassan!D20,[1]yadgir!D20,[1]bidar!D20)</f>
        <v>40</v>
      </c>
    </row>
    <row r="21" spans="1:4" ht="20.25">
      <c r="A21" s="9">
        <v>16</v>
      </c>
      <c r="B21" s="13" t="s">
        <v>67</v>
      </c>
      <c r="C21" s="27">
        <f>SUM([1]bagalkot!C21,'[1]blr-rural'!C21,[1]chikmagalur!C21,[1]chikkballapur!C21,[1]haveri!C21,[1]davanagere!C21,[1]dharwad!C21,[1]tumkur!C21,[1]raichur!C21,[1]kodagu!C21,[1]kolar!C21,[1]UK!C21,[1]bellary!C21,[1]bjiapur!C21,[1]BELGAUM!C21,[1]DK!C21,'[1]BLR-URBAN'!C21,[1]KOPPAL!C21,[1]mANDYA!C21,[1]RAMNAGAR!C21,[1]udupi.!C21,[1]CRNAGAR!C21,[1]MYSORE!C21,[1]SHIMOGA!C21,[1]chitadurga!C21,[1]gulburga!C21,[1]gadag!C21,[1]hassan!C21,[1]yadgir!C21,[1]bidar!C21)</f>
        <v>91</v>
      </c>
      <c r="D21" s="27">
        <f>SUM([1]bagalkot!D21,'[1]blr-rural'!D21,[1]chikmagalur!D21,[1]chikkballapur!D21,[1]haveri!D21,[1]davanagere!D21,[1]dharwad!D21,[1]tumkur!D21,[1]raichur!D21,[1]kodagu!D21,[1]kolar!D21,[1]UK!D21,[1]bellary!D21,[1]bjiapur!D21,[1]BELGAUM!D21,[1]DK!D21,'[1]BLR-URBAN'!D21,[1]KOPPAL!D21,[1]mANDYA!D21,[1]RAMNAGAR!D21,[1]udupi.!D21,[1]CRNAGAR!D21,[1]MYSORE!D21,[1]SHIMOGA!D21,[1]chitadurga!D21,[1]gulburga!D21,[1]gadag!D21,[1]hassan!D21,[1]yadgir!D21,[1]bidar!D21)</f>
        <v>77</v>
      </c>
    </row>
    <row r="22" spans="1:4" ht="20.25">
      <c r="A22" s="9">
        <v>17</v>
      </c>
      <c r="B22" s="13" t="s">
        <v>68</v>
      </c>
      <c r="C22" s="27">
        <f>SUM([1]bagalkot!C22,'[1]blr-rural'!C22,[1]chikmagalur!C22,[1]chikkballapur!C22,[1]haveri!C22,[1]davanagere!C22,[1]dharwad!C22,[1]tumkur!C22,[1]raichur!C22,[1]kodagu!C22,[1]kolar!C22,[1]UK!C22,[1]bellary!C22,[1]bjiapur!C22,[1]BELGAUM!C22,[1]DK!C22,'[1]BLR-URBAN'!C22,[1]KOPPAL!C22,[1]mANDYA!C22,[1]RAMNAGAR!C22,[1]udupi.!C22,[1]CRNAGAR!C22,[1]MYSORE!C22,[1]SHIMOGA!C22,[1]chitadurga!C22,[1]gulburga!C22,[1]gadag!C22,[1]hassan!C22,[1]yadgir!C22,[1]bidar!C22)</f>
        <v>81</v>
      </c>
      <c r="D22" s="27">
        <f>SUM([1]bagalkot!D22,'[1]blr-rural'!D22,[1]chikmagalur!D22,[1]chikkballapur!D22,[1]haveri!D22,[1]davanagere!D22,[1]dharwad!D22,[1]tumkur!D22,[1]raichur!D22,[1]kodagu!D22,[1]kolar!D22,[1]UK!D22,[1]bellary!D22,[1]bjiapur!D22,[1]BELGAUM!D22,[1]DK!D22,'[1]BLR-URBAN'!D22,[1]KOPPAL!D22,[1]mANDYA!D22,[1]RAMNAGAR!D22,[1]udupi.!D22,[1]CRNAGAR!D22,[1]MYSORE!D22,[1]SHIMOGA!D22,[1]chitadurga!D22,[1]gulburga!D22,[1]gadag!D22,[1]hassan!D22,[1]yadgir!D22,[1]bidar!D22)</f>
        <v>71</v>
      </c>
    </row>
    <row r="23" spans="1:4" ht="20.25">
      <c r="A23" s="9">
        <v>18</v>
      </c>
      <c r="B23" s="13" t="s">
        <v>69</v>
      </c>
      <c r="C23" s="27">
        <f>SUM([1]bagalkot!C23,'[1]blr-rural'!C23,[1]chikmagalur!C23,[1]chikkballapur!C23,[1]haveri!C23,[1]davanagere!C23,[1]dharwad!C23,[1]tumkur!C23,[1]raichur!C23,[1]kodagu!C23,[1]kolar!C23,[1]UK!C23,[1]bellary!C23,[1]bjiapur!C23,[1]BELGAUM!C23,[1]DK!C23,'[1]BLR-URBAN'!C23,[1]KOPPAL!C23,[1]mANDYA!C23,[1]RAMNAGAR!C23,[1]udupi.!C23,[1]CRNAGAR!C23,[1]MYSORE!C23,[1]SHIMOGA!C23,[1]chitadurga!C23,[1]gulburga!C23,[1]gadag!C23,[1]hassan!C23,[1]yadgir!C23,[1]bidar!C23)</f>
        <v>241</v>
      </c>
      <c r="D23" s="27">
        <f>SUM([1]bagalkot!D23,'[1]blr-rural'!D23,[1]chikmagalur!D23,[1]chikkballapur!D23,[1]haveri!D23,[1]davanagere!D23,[1]dharwad!D23,[1]tumkur!D23,[1]raichur!D23,[1]kodagu!D23,[1]kolar!D23,[1]UK!D23,[1]bellary!D23,[1]bjiapur!D23,[1]BELGAUM!D23,[1]DK!D23,'[1]BLR-URBAN'!D23,[1]KOPPAL!D23,[1]mANDYA!D23,[1]RAMNAGAR!D23,[1]udupi.!D23,[1]CRNAGAR!D23,[1]MYSORE!D23,[1]SHIMOGA!D23,[1]chitadurga!D23,[1]gulburga!D23,[1]gadag!D23,[1]hassan!D23,[1]yadgir!D23,[1]bidar!D23)</f>
        <v>208</v>
      </c>
    </row>
    <row r="24" spans="1:4" ht="20.25">
      <c r="A24" s="9">
        <v>19</v>
      </c>
      <c r="B24" s="13" t="s">
        <v>70</v>
      </c>
      <c r="C24" s="27">
        <f>SUM([1]bagalkot!C24,'[1]blr-rural'!C24,[1]chikmagalur!C24,[1]chikkballapur!C24,[1]haveri!C24,[1]davanagere!C24,[1]dharwad!C24,[1]tumkur!C24,[1]raichur!C24,[1]kodagu!C24,[1]kolar!C24,[1]UK!C24,[1]bellary!C24,[1]bjiapur!C24,[1]BELGAUM!C24,[1]DK!C24,'[1]BLR-URBAN'!C24,[1]KOPPAL!C24,[1]mANDYA!C24,[1]RAMNAGAR!C24,[1]udupi.!C24,[1]CRNAGAR!C24,[1]MYSORE!C24,[1]SHIMOGA!C24,[1]chitadurga!C24,[1]gulburga!C24,[1]gadag!C24,[1]hassan!C24,[1]yadgir!C24,[1]bidar!C24)</f>
        <v>219</v>
      </c>
      <c r="D24" s="27">
        <f>SUM([1]bagalkot!D24,'[1]blr-rural'!D24,[1]chikmagalur!D24,[1]chikkballapur!D24,[1]haveri!D24,[1]davanagere!D24,[1]dharwad!D24,[1]tumkur!D24,[1]raichur!D24,[1]kodagu!D24,[1]kolar!D24,[1]UK!D24,[1]bellary!D24,[1]bjiapur!D24,[1]BELGAUM!D24,[1]DK!D24,'[1]BLR-URBAN'!D24,[1]KOPPAL!D24,[1]mANDYA!D24,[1]RAMNAGAR!D24,[1]udupi.!D24,[1]CRNAGAR!D24,[1]MYSORE!D24,[1]SHIMOGA!D24,[1]chitadurga!D24,[1]gulburga!D24,[1]gadag!D24,[1]hassan!D24,[1]yadgir!D24,[1]bidar!D24)</f>
        <v>213</v>
      </c>
    </row>
    <row r="25" spans="1:4" ht="20.25">
      <c r="A25" s="9">
        <v>20</v>
      </c>
      <c r="B25" s="13" t="s">
        <v>71</v>
      </c>
      <c r="C25" s="27">
        <f>SUM([1]bagalkot!C25,'[1]blr-rural'!C25,[1]chikmagalur!C25,[1]chikkballapur!C25,[1]haveri!C25,[1]davanagere!C25,[1]dharwad!C25,[1]tumkur!C25,[1]raichur!C25,[1]kodagu!C25,[1]kolar!C25,[1]UK!C25,[1]bellary!C25,[1]bjiapur!C25,[1]BELGAUM!C25,[1]DK!C25,'[1]BLR-URBAN'!C25,[1]KOPPAL!C25,[1]mANDYA!C25,[1]RAMNAGAR!C25,[1]udupi.!C25,[1]CRNAGAR!C25,[1]MYSORE!C25,[1]SHIMOGA!C25,[1]chitadurga!C25,[1]gulburga!C25,[1]gadag!C25,[1]hassan!C25,[1]yadgir!C25,[1]bidar!C25)</f>
        <v>18</v>
      </c>
      <c r="D25" s="27">
        <f>SUM([1]bagalkot!D25,'[1]blr-rural'!D25,[1]chikmagalur!D25,[1]chikkballapur!D25,[1]haveri!D25,[1]davanagere!D25,[1]dharwad!D25,[1]tumkur!D25,[1]raichur!D25,[1]kodagu!D25,[1]kolar!D25,[1]UK!D25,[1]bellary!D25,[1]bjiapur!D25,[1]BELGAUM!D25,[1]DK!D25,'[1]BLR-URBAN'!D25,[1]KOPPAL!D25,[1]mANDYA!D25,[1]RAMNAGAR!D25,[1]udupi.!D25,[1]CRNAGAR!D25,[1]MYSORE!D25,[1]SHIMOGA!D25,[1]chitadurga!D25,[1]gulburga!D25,[1]gadag!D25,[1]hassan!D25,[1]yadgir!D25,[1]bidar!D25)</f>
        <v>16</v>
      </c>
    </row>
    <row r="26" spans="1:4" ht="20.25">
      <c r="A26" s="9">
        <v>21</v>
      </c>
      <c r="B26" s="13" t="s">
        <v>72</v>
      </c>
      <c r="C26" s="27">
        <f>SUM([1]bagalkot!C26,'[1]blr-rural'!C26,[1]chikmagalur!C26,[1]chikkballapur!C26,[1]haveri!C26,[1]davanagere!C26,[1]dharwad!C26,[1]tumkur!C26,[1]raichur!C26,[1]kodagu!C26,[1]kolar!C26,[1]UK!C26,[1]bellary!C26,[1]bjiapur!C26,[1]BELGAUM!C26,[1]DK!C26,'[1]BLR-URBAN'!C26,[1]KOPPAL!C26,[1]mANDYA!C26,[1]RAMNAGAR!C26,[1]udupi.!C26,[1]CRNAGAR!C26,[1]MYSORE!C26,[1]SHIMOGA!C26,[1]chitadurga!C26,[1]gulburga!C26,[1]gadag!C26,[1]hassan!C26,[1]yadgir!C26,[1]bidar!C26)</f>
        <v>143</v>
      </c>
      <c r="D26" s="27">
        <f>SUM([1]bagalkot!D26,'[1]blr-rural'!D26,[1]chikmagalur!D26,[1]chikkballapur!D26,[1]haveri!D26,[1]davanagere!D26,[1]dharwad!D26,[1]tumkur!D26,[1]raichur!D26,[1]kodagu!D26,[1]kolar!D26,[1]UK!D26,[1]bellary!D26,[1]bjiapur!D26,[1]BELGAUM!D26,[1]DK!D26,'[1]BLR-URBAN'!D26,[1]KOPPAL!D26,[1]mANDYA!D26,[1]RAMNAGAR!D26,[1]udupi.!D26,[1]CRNAGAR!D26,[1]MYSORE!D26,[1]SHIMOGA!D26,[1]chitadurga!D26,[1]gulburga!D26,[1]gadag!D26,[1]hassan!D26,[1]yadgir!D26,[1]bidar!D26)</f>
        <v>104</v>
      </c>
    </row>
    <row r="27" spans="1:4" ht="20.25">
      <c r="A27" s="9">
        <v>22</v>
      </c>
      <c r="B27" s="13" t="s">
        <v>73</v>
      </c>
      <c r="C27" s="27">
        <f>SUM([1]bagalkot!C27,'[1]blr-rural'!C27,[1]chikmagalur!C27,[1]chikkballapur!C27,[1]haveri!C27,[1]davanagere!C27,[1]dharwad!C27,[1]tumkur!C27,[1]raichur!C27,[1]kodagu!C27,[1]kolar!C27,[1]UK!C27,[1]bellary!C27,[1]bjiapur!C27,[1]BELGAUM!C27,[1]DK!C27,'[1]BLR-URBAN'!C27,[1]KOPPAL!C27,[1]mANDYA!C27,[1]RAMNAGAR!C27,[1]udupi.!C27,[1]CRNAGAR!C27,[1]MYSORE!C27,[1]SHIMOGA!C27,[1]chitadurga!C27,[1]gulburga!C27,[1]gadag!C27,[1]hassan!C27,[1]yadgir!C27,[1]bidar!C27)</f>
        <v>11</v>
      </c>
      <c r="D27" s="27">
        <f>SUM([1]bagalkot!D27,'[1]blr-rural'!D27,[1]chikmagalur!D27,[1]chikkballapur!D27,[1]haveri!D27,[1]davanagere!D27,[1]dharwad!D27,[1]tumkur!D27,[1]raichur!D27,[1]kodagu!D27,[1]kolar!D27,[1]UK!D27,[1]bellary!D27,[1]bjiapur!D27,[1]BELGAUM!D27,[1]DK!D27,'[1]BLR-URBAN'!D27,[1]KOPPAL!D27,[1]mANDYA!D27,[1]RAMNAGAR!D27,[1]udupi.!D27,[1]CRNAGAR!D27,[1]MYSORE!D27,[1]SHIMOGA!D27,[1]chitadurga!D27,[1]gulburga!D27,[1]gadag!D27,[1]hassan!D27,[1]yadgir!D27,[1]bidar!D27)</f>
        <v>10</v>
      </c>
    </row>
    <row r="28" spans="1:4" ht="20.25">
      <c r="A28" s="9">
        <v>23</v>
      </c>
      <c r="B28" s="13" t="s">
        <v>74</v>
      </c>
      <c r="C28" s="27">
        <f>SUM([1]bagalkot!C28,'[1]blr-rural'!C28,[1]chikmagalur!C28,[1]chikkballapur!C28,[1]haveri!C28,[1]davanagere!C28,[1]dharwad!C28,[1]tumkur!C28,[1]raichur!C28,[1]kodagu!C28,[1]kolar!C28,[1]UK!C28,[1]bellary!C28,[1]bjiapur!C28,[1]BELGAUM!C28,[1]DK!C28,'[1]BLR-URBAN'!C28,[1]KOPPAL!C28,[1]mANDYA!C28,[1]RAMNAGAR!C28,[1]udupi.!C28,[1]CRNAGAR!C28,[1]MYSORE!C28,[1]SHIMOGA!C28,[1]chitadurga!C28,[1]gulburga!C28,[1]gadag!C28,[1]hassan!C28,[1]yadgir!C28,[1]bidar!C28)</f>
        <v>269</v>
      </c>
      <c r="D28" s="27">
        <f>SUM([1]bagalkot!D28,'[1]blr-rural'!D28,[1]chikmagalur!D28,[1]chikkballapur!D28,[1]haveri!D28,[1]davanagere!D28,[1]dharwad!D28,[1]tumkur!D28,[1]raichur!D28,[1]kodagu!D28,[1]kolar!D28,[1]UK!D28,[1]bellary!D28,[1]bjiapur!D28,[1]BELGAUM!D28,[1]DK!D28,'[1]BLR-URBAN'!D28,[1]KOPPAL!D28,[1]mANDYA!D28,[1]RAMNAGAR!D28,[1]udupi.!D28,[1]CRNAGAR!D28,[1]MYSORE!D28,[1]SHIMOGA!D28,[1]chitadurga!D28,[1]gulburga!D28,[1]gadag!D28,[1]hassan!D28,[1]yadgir!D28,[1]bidar!D28)</f>
        <v>239</v>
      </c>
    </row>
    <row r="29" spans="1:4" ht="20.25">
      <c r="A29" s="9">
        <v>24</v>
      </c>
      <c r="B29" s="13" t="s">
        <v>75</v>
      </c>
      <c r="C29" s="27">
        <f>SUM([1]bagalkot!C29,'[1]blr-rural'!C29,[1]chikmagalur!C29,[1]chikkballapur!C29,[1]haveri!C29,[1]davanagere!C29,[1]dharwad!C29,[1]tumkur!C29,[1]raichur!C29,[1]kodagu!C29,[1]kolar!C29,[1]UK!C29,[1]bellary!C29,[1]bjiapur!C29,[1]BELGAUM!C29,[1]DK!C29,'[1]BLR-URBAN'!C29,[1]KOPPAL!C29,[1]mANDYA!C29,[1]RAMNAGAR!C29,[1]udupi.!C29,[1]CRNAGAR!C29,[1]MYSORE!C29,[1]SHIMOGA!C29,[1]chitadurga!C29,[1]gulburga!C29,[1]gadag!C29,[1]hassan!C29,[1]yadgir!C29,[1]bidar!C29)</f>
        <v>3</v>
      </c>
      <c r="D29" s="27">
        <f>SUM([1]bagalkot!D29,'[1]blr-rural'!D29,[1]chikmagalur!D29,[1]chikkballapur!D29,[1]haveri!D29,[1]davanagere!D29,[1]dharwad!D29,[1]tumkur!D29,[1]raichur!D29,[1]kodagu!D29,[1]kolar!D29,[1]UK!D29,[1]bellary!D29,[1]bjiapur!D29,[1]BELGAUM!D29,[1]DK!D29,'[1]BLR-URBAN'!D29,[1]KOPPAL!D29,[1]mANDYA!D29,[1]RAMNAGAR!D29,[1]udupi.!D29,[1]CRNAGAR!D29,[1]MYSORE!D29,[1]SHIMOGA!D29,[1]chitadurga!D29,[1]gulburga!D29,[1]gadag!D29,[1]hassan!D29,[1]yadgir!D29,[1]bidar!D29)</f>
        <v>3</v>
      </c>
    </row>
    <row r="30" spans="1:4" ht="20.25">
      <c r="A30" s="9">
        <v>25</v>
      </c>
      <c r="B30" s="13" t="s">
        <v>76</v>
      </c>
      <c r="C30" s="27">
        <f>SUM([1]bagalkot!C30,'[1]blr-rural'!C30,[1]chikmagalur!C30,[1]chikkballapur!C30,[1]haveri!C30,[1]davanagere!C30,[1]dharwad!C30,[1]tumkur!C30,[1]raichur!C30,[1]kodagu!C30,[1]kolar!C30,[1]UK!C30,[1]bellary!C30,[1]bjiapur!C30,[1]BELGAUM!C30,[1]DK!C30,'[1]BLR-URBAN'!C30,[1]KOPPAL!C30,[1]mANDYA!C30,[1]RAMNAGAR!C30,[1]udupi.!C30,[1]CRNAGAR!C30,[1]MYSORE!C30,[1]SHIMOGA!C30,[1]chitadurga!C30,[1]gulburga!C30,[1]gadag!C30,[1]hassan!C30,[1]yadgir!C30,[1]bidar!C30)</f>
        <v>30</v>
      </c>
      <c r="D30" s="27">
        <f>SUM([1]bagalkot!D30,'[1]blr-rural'!D30,[1]chikmagalur!D30,[1]chikkballapur!D30,[1]haveri!D30,[1]davanagere!D30,[1]dharwad!D30,[1]tumkur!D30,[1]raichur!D30,[1]kodagu!D30,[1]kolar!D30,[1]UK!D30,[1]bellary!D30,[1]bjiapur!D30,[1]BELGAUM!D30,[1]DK!D30,'[1]BLR-URBAN'!D30,[1]KOPPAL!D30,[1]mANDYA!D30,[1]RAMNAGAR!D30,[1]udupi.!D30,[1]CRNAGAR!D30,[1]MYSORE!D30,[1]SHIMOGA!D30,[1]chitadurga!D30,[1]gulburga!D30,[1]gadag!D30,[1]hassan!D30,[1]yadgir!D30,[1]bidar!D30)</f>
        <v>24</v>
      </c>
    </row>
    <row r="31" spans="1:4" ht="20.25">
      <c r="A31" s="9">
        <v>26</v>
      </c>
      <c r="B31" s="13" t="s">
        <v>77</v>
      </c>
      <c r="C31" s="27">
        <f>SUM([1]bagalkot!C31,'[1]blr-rural'!C31,[1]chikmagalur!C31,[1]chikkballapur!C31,[1]haveri!C31,[1]davanagere!C31,[1]dharwad!C31,[1]tumkur!C31,[1]raichur!C31,[1]kodagu!C31,[1]kolar!C31,[1]UK!C31,[1]bellary!C31,[1]bjiapur!C31,[1]BELGAUM!C31,[1]DK!C31,'[1]BLR-URBAN'!C31,[1]KOPPAL!C31,[1]mANDYA!C31,[1]RAMNAGAR!C31,[1]udupi.!C31,[1]CRNAGAR!C31,[1]MYSORE!C31,[1]SHIMOGA!C31,[1]chitadurga!C31,[1]gulburga!C31,[1]gadag!C31,[1]hassan!C31,[1]yadgir!C31,[1]bidar!C31)</f>
        <v>182</v>
      </c>
      <c r="D31" s="27">
        <f>SUM([1]bagalkot!D31,'[1]blr-rural'!D31,[1]chikmagalur!D31,[1]chikkballapur!D31,[1]haveri!D31,[1]davanagere!D31,[1]dharwad!D31,[1]tumkur!D31,[1]raichur!D31,[1]kodagu!D31,[1]kolar!D31,[1]UK!D31,[1]bellary!D31,[1]bjiapur!D31,[1]BELGAUM!D31,[1]DK!D31,'[1]BLR-URBAN'!D31,[1]KOPPAL!D31,[1]mANDYA!D31,[1]RAMNAGAR!D31,[1]udupi.!D31,[1]CRNAGAR!D31,[1]MYSORE!D31,[1]SHIMOGA!D31,[1]chitadurga!D31,[1]gulburga!D31,[1]gadag!D31,[1]hassan!D31,[1]yadgir!D31,[1]bidar!D31)</f>
        <v>181</v>
      </c>
    </row>
    <row r="32" spans="1:4" ht="20.25">
      <c r="A32" s="9">
        <v>27</v>
      </c>
      <c r="B32" s="13" t="s">
        <v>78</v>
      </c>
      <c r="C32" s="27">
        <f>SUM([1]bagalkot!C32,'[1]blr-rural'!C32,[1]chikmagalur!C32,[1]chikkballapur!C32,[1]haveri!C32,[1]davanagere!C32,[1]dharwad!C32,[1]tumkur!C32,[1]raichur!C32,[1]kodagu!C32,[1]kolar!C32,[1]UK!C32,[1]bellary!C32,[1]bjiapur!C32,[1]BELGAUM!C32,[1]DK!C32,'[1]BLR-URBAN'!C32,[1]KOPPAL!C32,[1]mANDYA!C32,[1]RAMNAGAR!C32,[1]udupi.!C32,[1]CRNAGAR!C32,[1]MYSORE!C32,[1]SHIMOGA!C32,[1]chitadurga!C32,[1]gulburga!C32,[1]gadag!C32,[1]hassan!C32,[1]yadgir!C32,[1]bidar!C32)</f>
        <v>508</v>
      </c>
      <c r="D32" s="27">
        <f>SUM([1]bagalkot!D32,'[1]blr-rural'!D32,[1]chikmagalur!D32,[1]chikkballapur!D32,[1]haveri!D32,[1]davanagere!D32,[1]dharwad!D32,[1]tumkur!D32,[1]raichur!D32,[1]kodagu!D32,[1]kolar!D32,[1]UK!D32,[1]bellary!D32,[1]bjiapur!D32,[1]BELGAUM!D32,[1]DK!D32,'[1]BLR-URBAN'!D32,[1]KOPPAL!D32,[1]mANDYA!D32,[1]RAMNAGAR!D32,[1]udupi.!D32,[1]CRNAGAR!D32,[1]MYSORE!D32,[1]SHIMOGA!D32,[1]chitadurga!D32,[1]gulburga!D32,[1]gadag!D32,[1]hassan!D32,[1]yadgir!D32,[1]bidar!D32)</f>
        <v>461</v>
      </c>
    </row>
    <row r="33" spans="1:4" ht="20.25">
      <c r="A33" s="9">
        <v>28</v>
      </c>
      <c r="B33" s="13" t="s">
        <v>79</v>
      </c>
      <c r="C33" s="27">
        <f>SUM([1]bagalkot!C33,'[1]blr-rural'!C33,[1]chikmagalur!C33,[1]chikkballapur!C33,[1]haveri!C33,[1]davanagere!C33,[1]dharwad!C33,[1]tumkur!C33,[1]raichur!C33,[1]kodagu!C33,[1]kolar!C33,[1]UK!C33,[1]bellary!C33,[1]bjiapur!C33,[1]BELGAUM!C33,[1]DK!C33,'[1]BLR-URBAN'!C33,[1]KOPPAL!C33,[1]mANDYA!C33,[1]RAMNAGAR!C33,[1]udupi.!C33,[1]CRNAGAR!C33,[1]MYSORE!C33,[1]SHIMOGA!C33,[1]chitadurga!C33,[1]gulburga!C33,[1]gadag!C33,[1]hassan!C33,[1]yadgir!C33,[1]bidar!C33)</f>
        <v>572</v>
      </c>
      <c r="D33" s="27">
        <f>SUM([1]bagalkot!D33,'[1]blr-rural'!D33,[1]chikmagalur!D33,[1]chikkballapur!D33,[1]haveri!D33,[1]davanagere!D33,[1]dharwad!D33,[1]tumkur!D33,[1]raichur!D33,[1]kodagu!D33,[1]kolar!D33,[1]UK!D33,[1]bellary!D33,[1]bjiapur!D33,[1]BELGAUM!D33,[1]DK!D33,'[1]BLR-URBAN'!D33,[1]KOPPAL!D33,[1]mANDYA!D33,[1]RAMNAGAR!D33,[1]udupi.!D33,[1]CRNAGAR!D33,[1]MYSORE!D33,[1]SHIMOGA!D33,[1]chitadurga!D33,[1]gulburga!D33,[1]gadag!D33,[1]hassan!D33,[1]yadgir!D33,[1]bidar!D33)</f>
        <v>462</v>
      </c>
    </row>
    <row r="34" spans="1:4" ht="20.25">
      <c r="A34" s="9">
        <v>29</v>
      </c>
      <c r="B34" s="13" t="s">
        <v>80</v>
      </c>
      <c r="C34" s="27">
        <f>SUM([1]bagalkot!C34,'[1]blr-rural'!C34,[1]chikmagalur!C34,[1]chikkballapur!C34,[1]haveri!C34,[1]davanagere!C34,[1]dharwad!C34,[1]tumkur!C34,[1]raichur!C34,[1]kodagu!C34,[1]kolar!C34,[1]UK!C34,[1]bellary!C34,[1]bjiapur!C34,[1]BELGAUM!C34,[1]DK!C34,'[1]BLR-URBAN'!C34,[1]KOPPAL!C34,[1]mANDYA!C34,[1]RAMNAGAR!C34,[1]udupi.!C34,[1]CRNAGAR!C34,[1]MYSORE!C34,[1]SHIMOGA!C34,[1]chitadurga!C34,[1]gulburga!C34,[1]gadag!C34,[1]hassan!C34,[1]yadgir!C34,[1]bidar!C34)</f>
        <v>446</v>
      </c>
      <c r="D34" s="27">
        <f>SUM([1]bagalkot!D34,'[1]blr-rural'!D34,[1]chikmagalur!D34,[1]chikkballapur!D34,[1]haveri!D34,[1]davanagere!D34,[1]dharwad!D34,[1]tumkur!D34,[1]raichur!D34,[1]kodagu!D34,[1]kolar!D34,[1]UK!D34,[1]bellary!D34,[1]bjiapur!D34,[1]BELGAUM!D34,[1]DK!D34,'[1]BLR-URBAN'!D34,[1]KOPPAL!D34,[1]mANDYA!D34,[1]RAMNAGAR!D34,[1]udupi.!D34,[1]CRNAGAR!D34,[1]MYSORE!D34,[1]SHIMOGA!D34,[1]chitadurga!D34,[1]gulburga!D34,[1]gadag!D34,[1]hassan!D34,[1]yadgir!D34,[1]bidar!D34)</f>
        <v>406</v>
      </c>
    </row>
    <row r="35" spans="1:4" ht="20.25">
      <c r="A35" s="9">
        <v>30</v>
      </c>
      <c r="B35" s="13" t="s">
        <v>81</v>
      </c>
      <c r="C35" s="27">
        <f>SUM([1]bagalkot!C35,'[1]blr-rural'!C35,[1]chikmagalur!C35,[1]chikkballapur!C35,[1]haveri!C35,[1]davanagere!C35,[1]dharwad!C35,[1]tumkur!C35,[1]raichur!C35,[1]kodagu!C35,[1]kolar!C35,[1]UK!C35,[1]bellary!C35,[1]bjiapur!C35,[1]BELGAUM!C35,[1]DK!C35,'[1]BLR-URBAN'!C35,[1]KOPPAL!C35,[1]mANDYA!C35,[1]RAMNAGAR!C35,[1]udupi.!C35,[1]CRNAGAR!C35,[1]MYSORE!C35,[1]SHIMOGA!C35,[1]chitadurga!C35,[1]gulburga!C35,[1]gadag!C35,[1]hassan!C35,[1]yadgir!C35,[1]bidar!C35)</f>
        <v>12</v>
      </c>
      <c r="D35" s="27">
        <f>SUM([1]bagalkot!D35,'[1]blr-rural'!D35,[1]chikmagalur!D35,[1]chikkballapur!D35,[1]haveri!D35,[1]davanagere!D35,[1]dharwad!D35,[1]tumkur!D35,[1]raichur!D35,[1]kodagu!D35,[1]kolar!D35,[1]UK!D35,[1]bellary!D35,[1]bjiapur!D35,[1]BELGAUM!D35,[1]DK!D35,'[1]BLR-URBAN'!D35,[1]KOPPAL!D35,[1]mANDYA!D35,[1]RAMNAGAR!D35,[1]udupi.!D35,[1]CRNAGAR!D35,[1]MYSORE!D35,[1]SHIMOGA!D35,[1]chitadurga!D35,[1]gulburga!D35,[1]gadag!D35,[1]hassan!D35,[1]yadgir!D35,[1]bidar!D35)</f>
        <v>11</v>
      </c>
    </row>
    <row r="36" spans="1:4" ht="20.25">
      <c r="A36" s="9">
        <v>31</v>
      </c>
      <c r="B36" s="13" t="s">
        <v>82</v>
      </c>
      <c r="C36" s="27">
        <f>SUM([1]bagalkot!C36,'[1]blr-rural'!C36,[1]chikmagalur!C36,[1]chikkballapur!C36,[1]haveri!C36,[1]davanagere!C36,[1]dharwad!C36,[1]tumkur!C36,[1]raichur!C36,[1]kodagu!C36,[1]kolar!C36,[1]UK!C36,[1]bellary!C36,[1]bjiapur!C36,[1]BELGAUM!C36,[1]DK!C36,'[1]BLR-URBAN'!C36,[1]KOPPAL!C36,[1]mANDYA!C36,[1]RAMNAGAR!C36,[1]udupi.!C36,[1]CRNAGAR!C36,[1]MYSORE!C36,[1]SHIMOGA!C36,[1]chitadurga!C36,[1]gulburga!C36,[1]gadag!C36,[1]hassan!C36,[1]yadgir!C36,[1]bidar!C36)</f>
        <v>104</v>
      </c>
      <c r="D36" s="27">
        <f>SUM([1]bagalkot!D36,'[1]blr-rural'!D36,[1]chikmagalur!D36,[1]chikkballapur!D36,[1]haveri!D36,[1]davanagere!D36,[1]dharwad!D36,[1]tumkur!D36,[1]raichur!D36,[1]kodagu!D36,[1]kolar!D36,[1]UK!D36,[1]bellary!D36,[1]bjiapur!D36,[1]BELGAUM!D36,[1]DK!D36,'[1]BLR-URBAN'!D36,[1]KOPPAL!D36,[1]mANDYA!D36,[1]RAMNAGAR!D36,[1]udupi.!D36,[1]CRNAGAR!D36,[1]MYSORE!D36,[1]SHIMOGA!D36,[1]chitadurga!D36,[1]gulburga!D36,[1]gadag!D36,[1]hassan!D36,[1]yadgir!D36,[1]bidar!D36)</f>
        <v>92</v>
      </c>
    </row>
    <row r="37" spans="1:4" ht="20.25">
      <c r="A37" s="9">
        <v>32</v>
      </c>
      <c r="B37" s="13" t="s">
        <v>83</v>
      </c>
      <c r="C37" s="27">
        <f>SUM([1]bagalkot!C37,'[1]blr-rural'!C37,[1]chikmagalur!C37,[1]chikkballapur!C37,[1]haveri!C37,[1]davanagere!C37,[1]dharwad!C37,[1]tumkur!C37,[1]raichur!C37,[1]kodagu!C37,[1]kolar!C37,[1]UK!C37,[1]bellary!C37,[1]bjiapur!C37,[1]BELGAUM!C37,[1]DK!C37,'[1]BLR-URBAN'!C37,[1]KOPPAL!C37,[1]mANDYA!C37,[1]RAMNAGAR!C37,[1]udupi.!C37,[1]CRNAGAR!C37,[1]MYSORE!C37,[1]SHIMOGA!C37,[1]chitadurga!C37,[1]gulburga!C37,[1]gadag!C37,[1]hassan!C37,[1]yadgir!C37,[1]bidar!C37)</f>
        <v>282</v>
      </c>
      <c r="D37" s="27">
        <f>SUM([1]bagalkot!D37,'[1]blr-rural'!D37,[1]chikmagalur!D37,[1]chikkballapur!D37,[1]haveri!D37,[1]davanagere!D37,[1]dharwad!D37,[1]tumkur!D37,[1]raichur!D37,[1]kodagu!D37,[1]kolar!D37,[1]UK!D37,[1]bellary!D37,[1]bjiapur!D37,[1]BELGAUM!D37,[1]DK!D37,'[1]BLR-URBAN'!D37,[1]KOPPAL!D37,[1]mANDYA!D37,[1]RAMNAGAR!D37,[1]udupi.!D37,[1]CRNAGAR!D37,[1]MYSORE!D37,[1]SHIMOGA!D37,[1]chitadurga!D37,[1]gulburga!D37,[1]gadag!D37,[1]hassan!D37,[1]yadgir!D37,[1]bidar!D37)</f>
        <v>219</v>
      </c>
    </row>
    <row r="38" spans="1:4" ht="20.25">
      <c r="A38" s="9">
        <v>33</v>
      </c>
      <c r="B38" s="13" t="s">
        <v>98</v>
      </c>
      <c r="C38" s="27">
        <f>SUM([1]bagalkot!C38,'[1]blr-rural'!C38,[1]chikmagalur!C38,[1]chikkballapur!C38,[1]haveri!C38,[1]davanagere!C38,[1]dharwad!C38,[1]tumkur!C38,[1]raichur!C38,[1]kodagu!C38,[1]kolar!C38,[1]UK!C38,[1]bellary!C38,[1]bjiapur!C38,[1]BELGAUM!C38,[1]DK!C38,'[1]BLR-URBAN'!C38,[1]KOPPAL!C38,[1]mANDYA!C38,[1]RAMNAGAR!C38,[1]udupi.!C38,[1]CRNAGAR!C38,[1]MYSORE!C38,[1]SHIMOGA!C38,[1]chitadurga!C38,[1]gulburga!C38,[1]gadag!C38,[1]hassan!C38,[1]yadgir!C38,[1]bidar!C38)</f>
        <v>49</v>
      </c>
      <c r="D38" s="27">
        <f>SUM([1]bagalkot!D38,'[1]blr-rural'!D38,[1]chikmagalur!D38,[1]chikkballapur!D38,[1]haveri!D38,[1]davanagere!D38,[1]dharwad!D38,[1]tumkur!D38,[1]raichur!D38,[1]kodagu!D38,[1]kolar!D38,[1]UK!D38,[1]bellary!D38,[1]bjiapur!D38,[1]BELGAUM!D38,[1]DK!D38,'[1]BLR-URBAN'!D38,[1]KOPPAL!D38,[1]mANDYA!D38,[1]RAMNAGAR!D38,[1]udupi.!D38,[1]CRNAGAR!D38,[1]MYSORE!D38,[1]SHIMOGA!D38,[1]chitadurga!D38,[1]gulburga!D38,[1]gadag!D38,[1]hassan!D38,[1]yadgir!D38,[1]bidar!D38)</f>
        <v>45</v>
      </c>
    </row>
    <row r="39" spans="1:4" ht="20.25">
      <c r="A39" s="9"/>
      <c r="B39" s="13" t="s">
        <v>46</v>
      </c>
      <c r="C39" s="28">
        <f>SUM(C6:C38)</f>
        <v>4559</v>
      </c>
      <c r="D39" s="28">
        <f>SUM(D6:D38)</f>
        <v>3953</v>
      </c>
    </row>
  </sheetData>
  <mergeCells count="5">
    <mergeCell ref="A1:D1"/>
    <mergeCell ref="A2:D2"/>
    <mergeCell ref="A3:A4"/>
    <mergeCell ref="B3:B4"/>
    <mergeCell ref="C3:D3"/>
  </mergeCells>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G34"/>
  <sheetViews>
    <sheetView workbookViewId="0">
      <selection activeCell="E6" sqref="E6"/>
    </sheetView>
  </sheetViews>
  <sheetFormatPr defaultRowHeight="12.75"/>
  <cols>
    <col min="1" max="1" width="4.85546875" style="32" bestFit="1" customWidth="1"/>
    <col min="2" max="2" width="28.28515625" style="32" customWidth="1"/>
    <col min="3" max="3" width="20.28515625" style="32" customWidth="1"/>
    <col min="4" max="4" width="18.28515625" style="32" customWidth="1"/>
    <col min="5" max="5" width="16.85546875" style="32" customWidth="1"/>
    <col min="6" max="7" width="17.42578125" style="32" customWidth="1"/>
    <col min="8" max="256" width="9.140625" style="32"/>
    <col min="257" max="257" width="4.85546875" style="32" bestFit="1" customWidth="1"/>
    <col min="258" max="258" width="28.28515625" style="32" customWidth="1"/>
    <col min="259" max="259" width="20.28515625" style="32" customWidth="1"/>
    <col min="260" max="260" width="18.28515625" style="32" customWidth="1"/>
    <col min="261" max="261" width="16.85546875" style="32" customWidth="1"/>
    <col min="262" max="263" width="17.42578125" style="32" customWidth="1"/>
    <col min="264" max="512" width="9.140625" style="32"/>
    <col min="513" max="513" width="4.85546875" style="32" bestFit="1" customWidth="1"/>
    <col min="514" max="514" width="28.28515625" style="32" customWidth="1"/>
    <col min="515" max="515" width="20.28515625" style="32" customWidth="1"/>
    <col min="516" max="516" width="18.28515625" style="32" customWidth="1"/>
    <col min="517" max="517" width="16.85546875" style="32" customWidth="1"/>
    <col min="518" max="519" width="17.42578125" style="32" customWidth="1"/>
    <col min="520" max="768" width="9.140625" style="32"/>
    <col min="769" max="769" width="4.85546875" style="32" bestFit="1" customWidth="1"/>
    <col min="770" max="770" width="28.28515625" style="32" customWidth="1"/>
    <col min="771" max="771" width="20.28515625" style="32" customWidth="1"/>
    <col min="772" max="772" width="18.28515625" style="32" customWidth="1"/>
    <col min="773" max="773" width="16.85546875" style="32" customWidth="1"/>
    <col min="774" max="775" width="17.42578125" style="32" customWidth="1"/>
    <col min="776" max="1024" width="9.140625" style="32"/>
    <col min="1025" max="1025" width="4.85546875" style="32" bestFit="1" customWidth="1"/>
    <col min="1026" max="1026" width="28.28515625" style="32" customWidth="1"/>
    <col min="1027" max="1027" width="20.28515625" style="32" customWidth="1"/>
    <col min="1028" max="1028" width="18.28515625" style="32" customWidth="1"/>
    <col min="1029" max="1029" width="16.85546875" style="32" customWidth="1"/>
    <col min="1030" max="1031" width="17.42578125" style="32" customWidth="1"/>
    <col min="1032" max="1280" width="9.140625" style="32"/>
    <col min="1281" max="1281" width="4.85546875" style="32" bestFit="1" customWidth="1"/>
    <col min="1282" max="1282" width="28.28515625" style="32" customWidth="1"/>
    <col min="1283" max="1283" width="20.28515625" style="32" customWidth="1"/>
    <col min="1284" max="1284" width="18.28515625" style="32" customWidth="1"/>
    <col min="1285" max="1285" width="16.85546875" style="32" customWidth="1"/>
    <col min="1286" max="1287" width="17.42578125" style="32" customWidth="1"/>
    <col min="1288" max="1536" width="9.140625" style="32"/>
    <col min="1537" max="1537" width="4.85546875" style="32" bestFit="1" customWidth="1"/>
    <col min="1538" max="1538" width="28.28515625" style="32" customWidth="1"/>
    <col min="1539" max="1539" width="20.28515625" style="32" customWidth="1"/>
    <col min="1540" max="1540" width="18.28515625" style="32" customWidth="1"/>
    <col min="1541" max="1541" width="16.85546875" style="32" customWidth="1"/>
    <col min="1542" max="1543" width="17.42578125" style="32" customWidth="1"/>
    <col min="1544" max="1792" width="9.140625" style="32"/>
    <col min="1793" max="1793" width="4.85546875" style="32" bestFit="1" customWidth="1"/>
    <col min="1794" max="1794" width="28.28515625" style="32" customWidth="1"/>
    <col min="1795" max="1795" width="20.28515625" style="32" customWidth="1"/>
    <col min="1796" max="1796" width="18.28515625" style="32" customWidth="1"/>
    <col min="1797" max="1797" width="16.85546875" style="32" customWidth="1"/>
    <col min="1798" max="1799" width="17.42578125" style="32" customWidth="1"/>
    <col min="1800" max="2048" width="9.140625" style="32"/>
    <col min="2049" max="2049" width="4.85546875" style="32" bestFit="1" customWidth="1"/>
    <col min="2050" max="2050" width="28.28515625" style="32" customWidth="1"/>
    <col min="2051" max="2051" width="20.28515625" style="32" customWidth="1"/>
    <col min="2052" max="2052" width="18.28515625" style="32" customWidth="1"/>
    <col min="2053" max="2053" width="16.85546875" style="32" customWidth="1"/>
    <col min="2054" max="2055" width="17.42578125" style="32" customWidth="1"/>
    <col min="2056" max="2304" width="9.140625" style="32"/>
    <col min="2305" max="2305" width="4.85546875" style="32" bestFit="1" customWidth="1"/>
    <col min="2306" max="2306" width="28.28515625" style="32" customWidth="1"/>
    <col min="2307" max="2307" width="20.28515625" style="32" customWidth="1"/>
    <col min="2308" max="2308" width="18.28515625" style="32" customWidth="1"/>
    <col min="2309" max="2309" width="16.85546875" style="32" customWidth="1"/>
    <col min="2310" max="2311" width="17.42578125" style="32" customWidth="1"/>
    <col min="2312" max="2560" width="9.140625" style="32"/>
    <col min="2561" max="2561" width="4.85546875" style="32" bestFit="1" customWidth="1"/>
    <col min="2562" max="2562" width="28.28515625" style="32" customWidth="1"/>
    <col min="2563" max="2563" width="20.28515625" style="32" customWidth="1"/>
    <col min="2564" max="2564" width="18.28515625" style="32" customWidth="1"/>
    <col min="2565" max="2565" width="16.85546875" style="32" customWidth="1"/>
    <col min="2566" max="2567" width="17.42578125" style="32" customWidth="1"/>
    <col min="2568" max="2816" width="9.140625" style="32"/>
    <col min="2817" max="2817" width="4.85546875" style="32" bestFit="1" customWidth="1"/>
    <col min="2818" max="2818" width="28.28515625" style="32" customWidth="1"/>
    <col min="2819" max="2819" width="20.28515625" style="32" customWidth="1"/>
    <col min="2820" max="2820" width="18.28515625" style="32" customWidth="1"/>
    <col min="2821" max="2821" width="16.85546875" style="32" customWidth="1"/>
    <col min="2822" max="2823" width="17.42578125" style="32" customWidth="1"/>
    <col min="2824" max="3072" width="9.140625" style="32"/>
    <col min="3073" max="3073" width="4.85546875" style="32" bestFit="1" customWidth="1"/>
    <col min="3074" max="3074" width="28.28515625" style="32" customWidth="1"/>
    <col min="3075" max="3075" width="20.28515625" style="32" customWidth="1"/>
    <col min="3076" max="3076" width="18.28515625" style="32" customWidth="1"/>
    <col min="3077" max="3077" width="16.85546875" style="32" customWidth="1"/>
    <col min="3078" max="3079" width="17.42578125" style="32" customWidth="1"/>
    <col min="3080" max="3328" width="9.140625" style="32"/>
    <col min="3329" max="3329" width="4.85546875" style="32" bestFit="1" customWidth="1"/>
    <col min="3330" max="3330" width="28.28515625" style="32" customWidth="1"/>
    <col min="3331" max="3331" width="20.28515625" style="32" customWidth="1"/>
    <col min="3332" max="3332" width="18.28515625" style="32" customWidth="1"/>
    <col min="3333" max="3333" width="16.85546875" style="32" customWidth="1"/>
    <col min="3334" max="3335" width="17.42578125" style="32" customWidth="1"/>
    <col min="3336" max="3584" width="9.140625" style="32"/>
    <col min="3585" max="3585" width="4.85546875" style="32" bestFit="1" customWidth="1"/>
    <col min="3586" max="3586" width="28.28515625" style="32" customWidth="1"/>
    <col min="3587" max="3587" width="20.28515625" style="32" customWidth="1"/>
    <col min="3588" max="3588" width="18.28515625" style="32" customWidth="1"/>
    <col min="3589" max="3589" width="16.85546875" style="32" customWidth="1"/>
    <col min="3590" max="3591" width="17.42578125" style="32" customWidth="1"/>
    <col min="3592" max="3840" width="9.140625" style="32"/>
    <col min="3841" max="3841" width="4.85546875" style="32" bestFit="1" customWidth="1"/>
    <col min="3842" max="3842" width="28.28515625" style="32" customWidth="1"/>
    <col min="3843" max="3843" width="20.28515625" style="32" customWidth="1"/>
    <col min="3844" max="3844" width="18.28515625" style="32" customWidth="1"/>
    <col min="3845" max="3845" width="16.85546875" style="32" customWidth="1"/>
    <col min="3846" max="3847" width="17.42578125" style="32" customWidth="1"/>
    <col min="3848" max="4096" width="9.140625" style="32"/>
    <col min="4097" max="4097" width="4.85546875" style="32" bestFit="1" customWidth="1"/>
    <col min="4098" max="4098" width="28.28515625" style="32" customWidth="1"/>
    <col min="4099" max="4099" width="20.28515625" style="32" customWidth="1"/>
    <col min="4100" max="4100" width="18.28515625" style="32" customWidth="1"/>
    <col min="4101" max="4101" width="16.85546875" style="32" customWidth="1"/>
    <col min="4102" max="4103" width="17.42578125" style="32" customWidth="1"/>
    <col min="4104" max="4352" width="9.140625" style="32"/>
    <col min="4353" max="4353" width="4.85546875" style="32" bestFit="1" customWidth="1"/>
    <col min="4354" max="4354" width="28.28515625" style="32" customWidth="1"/>
    <col min="4355" max="4355" width="20.28515625" style="32" customWidth="1"/>
    <col min="4356" max="4356" width="18.28515625" style="32" customWidth="1"/>
    <col min="4357" max="4357" width="16.85546875" style="32" customWidth="1"/>
    <col min="4358" max="4359" width="17.42578125" style="32" customWidth="1"/>
    <col min="4360" max="4608" width="9.140625" style="32"/>
    <col min="4609" max="4609" width="4.85546875" style="32" bestFit="1" customWidth="1"/>
    <col min="4610" max="4610" width="28.28515625" style="32" customWidth="1"/>
    <col min="4611" max="4611" width="20.28515625" style="32" customWidth="1"/>
    <col min="4612" max="4612" width="18.28515625" style="32" customWidth="1"/>
    <col min="4613" max="4613" width="16.85546875" style="32" customWidth="1"/>
    <col min="4614" max="4615" width="17.42578125" style="32" customWidth="1"/>
    <col min="4616" max="4864" width="9.140625" style="32"/>
    <col min="4865" max="4865" width="4.85546875" style="32" bestFit="1" customWidth="1"/>
    <col min="4866" max="4866" width="28.28515625" style="32" customWidth="1"/>
    <col min="4867" max="4867" width="20.28515625" style="32" customWidth="1"/>
    <col min="4868" max="4868" width="18.28515625" style="32" customWidth="1"/>
    <col min="4869" max="4869" width="16.85546875" style="32" customWidth="1"/>
    <col min="4870" max="4871" width="17.42578125" style="32" customWidth="1"/>
    <col min="4872" max="5120" width="9.140625" style="32"/>
    <col min="5121" max="5121" width="4.85546875" style="32" bestFit="1" customWidth="1"/>
    <col min="5122" max="5122" width="28.28515625" style="32" customWidth="1"/>
    <col min="5123" max="5123" width="20.28515625" style="32" customWidth="1"/>
    <col min="5124" max="5124" width="18.28515625" style="32" customWidth="1"/>
    <col min="5125" max="5125" width="16.85546875" style="32" customWidth="1"/>
    <col min="5126" max="5127" width="17.42578125" style="32" customWidth="1"/>
    <col min="5128" max="5376" width="9.140625" style="32"/>
    <col min="5377" max="5377" width="4.85546875" style="32" bestFit="1" customWidth="1"/>
    <col min="5378" max="5378" width="28.28515625" style="32" customWidth="1"/>
    <col min="5379" max="5379" width="20.28515625" style="32" customWidth="1"/>
    <col min="5380" max="5380" width="18.28515625" style="32" customWidth="1"/>
    <col min="5381" max="5381" width="16.85546875" style="32" customWidth="1"/>
    <col min="5382" max="5383" width="17.42578125" style="32" customWidth="1"/>
    <col min="5384" max="5632" width="9.140625" style="32"/>
    <col min="5633" max="5633" width="4.85546875" style="32" bestFit="1" customWidth="1"/>
    <col min="5634" max="5634" width="28.28515625" style="32" customWidth="1"/>
    <col min="5635" max="5635" width="20.28515625" style="32" customWidth="1"/>
    <col min="5636" max="5636" width="18.28515625" style="32" customWidth="1"/>
    <col min="5637" max="5637" width="16.85546875" style="32" customWidth="1"/>
    <col min="5638" max="5639" width="17.42578125" style="32" customWidth="1"/>
    <col min="5640" max="5888" width="9.140625" style="32"/>
    <col min="5889" max="5889" width="4.85546875" style="32" bestFit="1" customWidth="1"/>
    <col min="5890" max="5890" width="28.28515625" style="32" customWidth="1"/>
    <col min="5891" max="5891" width="20.28515625" style="32" customWidth="1"/>
    <col min="5892" max="5892" width="18.28515625" style="32" customWidth="1"/>
    <col min="5893" max="5893" width="16.85546875" style="32" customWidth="1"/>
    <col min="5894" max="5895" width="17.42578125" style="32" customWidth="1"/>
    <col min="5896" max="6144" width="9.140625" style="32"/>
    <col min="6145" max="6145" width="4.85546875" style="32" bestFit="1" customWidth="1"/>
    <col min="6146" max="6146" width="28.28515625" style="32" customWidth="1"/>
    <col min="6147" max="6147" width="20.28515625" style="32" customWidth="1"/>
    <col min="6148" max="6148" width="18.28515625" style="32" customWidth="1"/>
    <col min="6149" max="6149" width="16.85546875" style="32" customWidth="1"/>
    <col min="6150" max="6151" width="17.42578125" style="32" customWidth="1"/>
    <col min="6152" max="6400" width="9.140625" style="32"/>
    <col min="6401" max="6401" width="4.85546875" style="32" bestFit="1" customWidth="1"/>
    <col min="6402" max="6402" width="28.28515625" style="32" customWidth="1"/>
    <col min="6403" max="6403" width="20.28515625" style="32" customWidth="1"/>
    <col min="6404" max="6404" width="18.28515625" style="32" customWidth="1"/>
    <col min="6405" max="6405" width="16.85546875" style="32" customWidth="1"/>
    <col min="6406" max="6407" width="17.42578125" style="32" customWidth="1"/>
    <col min="6408" max="6656" width="9.140625" style="32"/>
    <col min="6657" max="6657" width="4.85546875" style="32" bestFit="1" customWidth="1"/>
    <col min="6658" max="6658" width="28.28515625" style="32" customWidth="1"/>
    <col min="6659" max="6659" width="20.28515625" style="32" customWidth="1"/>
    <col min="6660" max="6660" width="18.28515625" style="32" customWidth="1"/>
    <col min="6661" max="6661" width="16.85546875" style="32" customWidth="1"/>
    <col min="6662" max="6663" width="17.42578125" style="32" customWidth="1"/>
    <col min="6664" max="6912" width="9.140625" style="32"/>
    <col min="6913" max="6913" width="4.85546875" style="32" bestFit="1" customWidth="1"/>
    <col min="6914" max="6914" width="28.28515625" style="32" customWidth="1"/>
    <col min="6915" max="6915" width="20.28515625" style="32" customWidth="1"/>
    <col min="6916" max="6916" width="18.28515625" style="32" customWidth="1"/>
    <col min="6917" max="6917" width="16.85546875" style="32" customWidth="1"/>
    <col min="6918" max="6919" width="17.42578125" style="32" customWidth="1"/>
    <col min="6920" max="7168" width="9.140625" style="32"/>
    <col min="7169" max="7169" width="4.85546875" style="32" bestFit="1" customWidth="1"/>
    <col min="7170" max="7170" width="28.28515625" style="32" customWidth="1"/>
    <col min="7171" max="7171" width="20.28515625" style="32" customWidth="1"/>
    <col min="7172" max="7172" width="18.28515625" style="32" customWidth="1"/>
    <col min="7173" max="7173" width="16.85546875" style="32" customWidth="1"/>
    <col min="7174" max="7175" width="17.42578125" style="32" customWidth="1"/>
    <col min="7176" max="7424" width="9.140625" style="32"/>
    <col min="7425" max="7425" width="4.85546875" style="32" bestFit="1" customWidth="1"/>
    <col min="7426" max="7426" width="28.28515625" style="32" customWidth="1"/>
    <col min="7427" max="7427" width="20.28515625" style="32" customWidth="1"/>
    <col min="7428" max="7428" width="18.28515625" style="32" customWidth="1"/>
    <col min="7429" max="7429" width="16.85546875" style="32" customWidth="1"/>
    <col min="7430" max="7431" width="17.42578125" style="32" customWidth="1"/>
    <col min="7432" max="7680" width="9.140625" style="32"/>
    <col min="7681" max="7681" width="4.85546875" style="32" bestFit="1" customWidth="1"/>
    <col min="7682" max="7682" width="28.28515625" style="32" customWidth="1"/>
    <col min="7683" max="7683" width="20.28515625" style="32" customWidth="1"/>
    <col min="7684" max="7684" width="18.28515625" style="32" customWidth="1"/>
    <col min="7685" max="7685" width="16.85546875" style="32" customWidth="1"/>
    <col min="7686" max="7687" width="17.42578125" style="32" customWidth="1"/>
    <col min="7688" max="7936" width="9.140625" style="32"/>
    <col min="7937" max="7937" width="4.85546875" style="32" bestFit="1" customWidth="1"/>
    <col min="7938" max="7938" width="28.28515625" style="32" customWidth="1"/>
    <col min="7939" max="7939" width="20.28515625" style="32" customWidth="1"/>
    <col min="7940" max="7940" width="18.28515625" style="32" customWidth="1"/>
    <col min="7941" max="7941" width="16.85546875" style="32" customWidth="1"/>
    <col min="7942" max="7943" width="17.42578125" style="32" customWidth="1"/>
    <col min="7944" max="8192" width="9.140625" style="32"/>
    <col min="8193" max="8193" width="4.85546875" style="32" bestFit="1" customWidth="1"/>
    <col min="8194" max="8194" width="28.28515625" style="32" customWidth="1"/>
    <col min="8195" max="8195" width="20.28515625" style="32" customWidth="1"/>
    <col min="8196" max="8196" width="18.28515625" style="32" customWidth="1"/>
    <col min="8197" max="8197" width="16.85546875" style="32" customWidth="1"/>
    <col min="8198" max="8199" width="17.42578125" style="32" customWidth="1"/>
    <col min="8200" max="8448" width="9.140625" style="32"/>
    <col min="8449" max="8449" width="4.85546875" style="32" bestFit="1" customWidth="1"/>
    <col min="8450" max="8450" width="28.28515625" style="32" customWidth="1"/>
    <col min="8451" max="8451" width="20.28515625" style="32" customWidth="1"/>
    <col min="8452" max="8452" width="18.28515625" style="32" customWidth="1"/>
    <col min="8453" max="8453" width="16.85546875" style="32" customWidth="1"/>
    <col min="8454" max="8455" width="17.42578125" style="32" customWidth="1"/>
    <col min="8456" max="8704" width="9.140625" style="32"/>
    <col min="8705" max="8705" width="4.85546875" style="32" bestFit="1" customWidth="1"/>
    <col min="8706" max="8706" width="28.28515625" style="32" customWidth="1"/>
    <col min="8707" max="8707" width="20.28515625" style="32" customWidth="1"/>
    <col min="8708" max="8708" width="18.28515625" style="32" customWidth="1"/>
    <col min="8709" max="8709" width="16.85546875" style="32" customWidth="1"/>
    <col min="8710" max="8711" width="17.42578125" style="32" customWidth="1"/>
    <col min="8712" max="8960" width="9.140625" style="32"/>
    <col min="8961" max="8961" width="4.85546875" style="32" bestFit="1" customWidth="1"/>
    <col min="8962" max="8962" width="28.28515625" style="32" customWidth="1"/>
    <col min="8963" max="8963" width="20.28515625" style="32" customWidth="1"/>
    <col min="8964" max="8964" width="18.28515625" style="32" customWidth="1"/>
    <col min="8965" max="8965" width="16.85546875" style="32" customWidth="1"/>
    <col min="8966" max="8967" width="17.42578125" style="32" customWidth="1"/>
    <col min="8968" max="9216" width="9.140625" style="32"/>
    <col min="9217" max="9217" width="4.85546875" style="32" bestFit="1" customWidth="1"/>
    <col min="9218" max="9218" width="28.28515625" style="32" customWidth="1"/>
    <col min="9219" max="9219" width="20.28515625" style="32" customWidth="1"/>
    <col min="9220" max="9220" width="18.28515625" style="32" customWidth="1"/>
    <col min="9221" max="9221" width="16.85546875" style="32" customWidth="1"/>
    <col min="9222" max="9223" width="17.42578125" style="32" customWidth="1"/>
    <col min="9224" max="9472" width="9.140625" style="32"/>
    <col min="9473" max="9473" width="4.85546875" style="32" bestFit="1" customWidth="1"/>
    <col min="9474" max="9474" width="28.28515625" style="32" customWidth="1"/>
    <col min="9475" max="9475" width="20.28515625" style="32" customWidth="1"/>
    <col min="9476" max="9476" width="18.28515625" style="32" customWidth="1"/>
    <col min="9477" max="9477" width="16.85546875" style="32" customWidth="1"/>
    <col min="9478" max="9479" width="17.42578125" style="32" customWidth="1"/>
    <col min="9480" max="9728" width="9.140625" style="32"/>
    <col min="9729" max="9729" width="4.85546875" style="32" bestFit="1" customWidth="1"/>
    <col min="9730" max="9730" width="28.28515625" style="32" customWidth="1"/>
    <col min="9731" max="9731" width="20.28515625" style="32" customWidth="1"/>
    <col min="9732" max="9732" width="18.28515625" style="32" customWidth="1"/>
    <col min="9733" max="9733" width="16.85546875" style="32" customWidth="1"/>
    <col min="9734" max="9735" width="17.42578125" style="32" customWidth="1"/>
    <col min="9736" max="9984" width="9.140625" style="32"/>
    <col min="9985" max="9985" width="4.85546875" style="32" bestFit="1" customWidth="1"/>
    <col min="9986" max="9986" width="28.28515625" style="32" customWidth="1"/>
    <col min="9987" max="9987" width="20.28515625" style="32" customWidth="1"/>
    <col min="9988" max="9988" width="18.28515625" style="32" customWidth="1"/>
    <col min="9989" max="9989" width="16.85546875" style="32" customWidth="1"/>
    <col min="9990" max="9991" width="17.42578125" style="32" customWidth="1"/>
    <col min="9992" max="10240" width="9.140625" style="32"/>
    <col min="10241" max="10241" width="4.85546875" style="32" bestFit="1" customWidth="1"/>
    <col min="10242" max="10242" width="28.28515625" style="32" customWidth="1"/>
    <col min="10243" max="10243" width="20.28515625" style="32" customWidth="1"/>
    <col min="10244" max="10244" width="18.28515625" style="32" customWidth="1"/>
    <col min="10245" max="10245" width="16.85546875" style="32" customWidth="1"/>
    <col min="10246" max="10247" width="17.42578125" style="32" customWidth="1"/>
    <col min="10248" max="10496" width="9.140625" style="32"/>
    <col min="10497" max="10497" width="4.85546875" style="32" bestFit="1" customWidth="1"/>
    <col min="10498" max="10498" width="28.28515625" style="32" customWidth="1"/>
    <col min="10499" max="10499" width="20.28515625" style="32" customWidth="1"/>
    <col min="10500" max="10500" width="18.28515625" style="32" customWidth="1"/>
    <col min="10501" max="10501" width="16.85546875" style="32" customWidth="1"/>
    <col min="10502" max="10503" width="17.42578125" style="32" customWidth="1"/>
    <col min="10504" max="10752" width="9.140625" style="32"/>
    <col min="10753" max="10753" width="4.85546875" style="32" bestFit="1" customWidth="1"/>
    <col min="10754" max="10754" width="28.28515625" style="32" customWidth="1"/>
    <col min="10755" max="10755" width="20.28515625" style="32" customWidth="1"/>
    <col min="10756" max="10756" width="18.28515625" style="32" customWidth="1"/>
    <col min="10757" max="10757" width="16.85546875" style="32" customWidth="1"/>
    <col min="10758" max="10759" width="17.42578125" style="32" customWidth="1"/>
    <col min="10760" max="11008" width="9.140625" style="32"/>
    <col min="11009" max="11009" width="4.85546875" style="32" bestFit="1" customWidth="1"/>
    <col min="11010" max="11010" width="28.28515625" style="32" customWidth="1"/>
    <col min="11011" max="11011" width="20.28515625" style="32" customWidth="1"/>
    <col min="11012" max="11012" width="18.28515625" style="32" customWidth="1"/>
    <col min="11013" max="11013" width="16.85546875" style="32" customWidth="1"/>
    <col min="11014" max="11015" width="17.42578125" style="32" customWidth="1"/>
    <col min="11016" max="11264" width="9.140625" style="32"/>
    <col min="11265" max="11265" width="4.85546875" style="32" bestFit="1" customWidth="1"/>
    <col min="11266" max="11266" width="28.28515625" style="32" customWidth="1"/>
    <col min="11267" max="11267" width="20.28515625" style="32" customWidth="1"/>
    <col min="11268" max="11268" width="18.28515625" style="32" customWidth="1"/>
    <col min="11269" max="11269" width="16.85546875" style="32" customWidth="1"/>
    <col min="11270" max="11271" width="17.42578125" style="32" customWidth="1"/>
    <col min="11272" max="11520" width="9.140625" style="32"/>
    <col min="11521" max="11521" width="4.85546875" style="32" bestFit="1" customWidth="1"/>
    <col min="11522" max="11522" width="28.28515625" style="32" customWidth="1"/>
    <col min="11523" max="11523" width="20.28515625" style="32" customWidth="1"/>
    <col min="11524" max="11524" width="18.28515625" style="32" customWidth="1"/>
    <col min="11525" max="11525" width="16.85546875" style="32" customWidth="1"/>
    <col min="11526" max="11527" width="17.42578125" style="32" customWidth="1"/>
    <col min="11528" max="11776" width="9.140625" style="32"/>
    <col min="11777" max="11777" width="4.85546875" style="32" bestFit="1" customWidth="1"/>
    <col min="11778" max="11778" width="28.28515625" style="32" customWidth="1"/>
    <col min="11779" max="11779" width="20.28515625" style="32" customWidth="1"/>
    <col min="11780" max="11780" width="18.28515625" style="32" customWidth="1"/>
    <col min="11781" max="11781" width="16.85546875" style="32" customWidth="1"/>
    <col min="11782" max="11783" width="17.42578125" style="32" customWidth="1"/>
    <col min="11784" max="12032" width="9.140625" style="32"/>
    <col min="12033" max="12033" width="4.85546875" style="32" bestFit="1" customWidth="1"/>
    <col min="12034" max="12034" width="28.28515625" style="32" customWidth="1"/>
    <col min="12035" max="12035" width="20.28515625" style="32" customWidth="1"/>
    <col min="12036" max="12036" width="18.28515625" style="32" customWidth="1"/>
    <col min="12037" max="12037" width="16.85546875" style="32" customWidth="1"/>
    <col min="12038" max="12039" width="17.42578125" style="32" customWidth="1"/>
    <col min="12040" max="12288" width="9.140625" style="32"/>
    <col min="12289" max="12289" width="4.85546875" style="32" bestFit="1" customWidth="1"/>
    <col min="12290" max="12290" width="28.28515625" style="32" customWidth="1"/>
    <col min="12291" max="12291" width="20.28515625" style="32" customWidth="1"/>
    <col min="12292" max="12292" width="18.28515625" style="32" customWidth="1"/>
    <col min="12293" max="12293" width="16.85546875" style="32" customWidth="1"/>
    <col min="12294" max="12295" width="17.42578125" style="32" customWidth="1"/>
    <col min="12296" max="12544" width="9.140625" style="32"/>
    <col min="12545" max="12545" width="4.85546875" style="32" bestFit="1" customWidth="1"/>
    <col min="12546" max="12546" width="28.28515625" style="32" customWidth="1"/>
    <col min="12547" max="12547" width="20.28515625" style="32" customWidth="1"/>
    <col min="12548" max="12548" width="18.28515625" style="32" customWidth="1"/>
    <col min="12549" max="12549" width="16.85546875" style="32" customWidth="1"/>
    <col min="12550" max="12551" width="17.42578125" style="32" customWidth="1"/>
    <col min="12552" max="12800" width="9.140625" style="32"/>
    <col min="12801" max="12801" width="4.85546875" style="32" bestFit="1" customWidth="1"/>
    <col min="12802" max="12802" width="28.28515625" style="32" customWidth="1"/>
    <col min="12803" max="12803" width="20.28515625" style="32" customWidth="1"/>
    <col min="12804" max="12804" width="18.28515625" style="32" customWidth="1"/>
    <col min="12805" max="12805" width="16.85546875" style="32" customWidth="1"/>
    <col min="12806" max="12807" width="17.42578125" style="32" customWidth="1"/>
    <col min="12808" max="13056" width="9.140625" style="32"/>
    <col min="13057" max="13057" width="4.85546875" style="32" bestFit="1" customWidth="1"/>
    <col min="13058" max="13058" width="28.28515625" style="32" customWidth="1"/>
    <col min="13059" max="13059" width="20.28515625" style="32" customWidth="1"/>
    <col min="13060" max="13060" width="18.28515625" style="32" customWidth="1"/>
    <col min="13061" max="13061" width="16.85546875" style="32" customWidth="1"/>
    <col min="13062" max="13063" width="17.42578125" style="32" customWidth="1"/>
    <col min="13064" max="13312" width="9.140625" style="32"/>
    <col min="13313" max="13313" width="4.85546875" style="32" bestFit="1" customWidth="1"/>
    <col min="13314" max="13314" width="28.28515625" style="32" customWidth="1"/>
    <col min="13315" max="13315" width="20.28515625" style="32" customWidth="1"/>
    <col min="13316" max="13316" width="18.28515625" style="32" customWidth="1"/>
    <col min="13317" max="13317" width="16.85546875" style="32" customWidth="1"/>
    <col min="13318" max="13319" width="17.42578125" style="32" customWidth="1"/>
    <col min="13320" max="13568" width="9.140625" style="32"/>
    <col min="13569" max="13569" width="4.85546875" style="32" bestFit="1" customWidth="1"/>
    <col min="13570" max="13570" width="28.28515625" style="32" customWidth="1"/>
    <col min="13571" max="13571" width="20.28515625" style="32" customWidth="1"/>
    <col min="13572" max="13572" width="18.28515625" style="32" customWidth="1"/>
    <col min="13573" max="13573" width="16.85546875" style="32" customWidth="1"/>
    <col min="13574" max="13575" width="17.42578125" style="32" customWidth="1"/>
    <col min="13576" max="13824" width="9.140625" style="32"/>
    <col min="13825" max="13825" width="4.85546875" style="32" bestFit="1" customWidth="1"/>
    <col min="13826" max="13826" width="28.28515625" style="32" customWidth="1"/>
    <col min="13827" max="13827" width="20.28515625" style="32" customWidth="1"/>
    <col min="13828" max="13828" width="18.28515625" style="32" customWidth="1"/>
    <col min="13829" max="13829" width="16.85546875" style="32" customWidth="1"/>
    <col min="13830" max="13831" width="17.42578125" style="32" customWidth="1"/>
    <col min="13832" max="14080" width="9.140625" style="32"/>
    <col min="14081" max="14081" width="4.85546875" style="32" bestFit="1" customWidth="1"/>
    <col min="14082" max="14082" width="28.28515625" style="32" customWidth="1"/>
    <col min="14083" max="14083" width="20.28515625" style="32" customWidth="1"/>
    <col min="14084" max="14084" width="18.28515625" style="32" customWidth="1"/>
    <col min="14085" max="14085" width="16.85546875" style="32" customWidth="1"/>
    <col min="14086" max="14087" width="17.42578125" style="32" customWidth="1"/>
    <col min="14088" max="14336" width="9.140625" style="32"/>
    <col min="14337" max="14337" width="4.85546875" style="32" bestFit="1" customWidth="1"/>
    <col min="14338" max="14338" width="28.28515625" style="32" customWidth="1"/>
    <col min="14339" max="14339" width="20.28515625" style="32" customWidth="1"/>
    <col min="14340" max="14340" width="18.28515625" style="32" customWidth="1"/>
    <col min="14341" max="14341" width="16.85546875" style="32" customWidth="1"/>
    <col min="14342" max="14343" width="17.42578125" style="32" customWidth="1"/>
    <col min="14344" max="14592" width="9.140625" style="32"/>
    <col min="14593" max="14593" width="4.85546875" style="32" bestFit="1" customWidth="1"/>
    <col min="14594" max="14594" width="28.28515625" style="32" customWidth="1"/>
    <col min="14595" max="14595" width="20.28515625" style="32" customWidth="1"/>
    <col min="14596" max="14596" width="18.28515625" style="32" customWidth="1"/>
    <col min="14597" max="14597" width="16.85546875" style="32" customWidth="1"/>
    <col min="14598" max="14599" width="17.42578125" style="32" customWidth="1"/>
    <col min="14600" max="14848" width="9.140625" style="32"/>
    <col min="14849" max="14849" width="4.85546875" style="32" bestFit="1" customWidth="1"/>
    <col min="14850" max="14850" width="28.28515625" style="32" customWidth="1"/>
    <col min="14851" max="14851" width="20.28515625" style="32" customWidth="1"/>
    <col min="14852" max="14852" width="18.28515625" style="32" customWidth="1"/>
    <col min="14853" max="14853" width="16.85546875" style="32" customWidth="1"/>
    <col min="14854" max="14855" width="17.42578125" style="32" customWidth="1"/>
    <col min="14856" max="15104" width="9.140625" style="32"/>
    <col min="15105" max="15105" width="4.85546875" style="32" bestFit="1" customWidth="1"/>
    <col min="15106" max="15106" width="28.28515625" style="32" customWidth="1"/>
    <col min="15107" max="15107" width="20.28515625" style="32" customWidth="1"/>
    <col min="15108" max="15108" width="18.28515625" style="32" customWidth="1"/>
    <col min="15109" max="15109" width="16.85546875" style="32" customWidth="1"/>
    <col min="15110" max="15111" width="17.42578125" style="32" customWidth="1"/>
    <col min="15112" max="15360" width="9.140625" style="32"/>
    <col min="15361" max="15361" width="4.85546875" style="32" bestFit="1" customWidth="1"/>
    <col min="15362" max="15362" width="28.28515625" style="32" customWidth="1"/>
    <col min="15363" max="15363" width="20.28515625" style="32" customWidth="1"/>
    <col min="15364" max="15364" width="18.28515625" style="32" customWidth="1"/>
    <col min="15365" max="15365" width="16.85546875" style="32" customWidth="1"/>
    <col min="15366" max="15367" width="17.42578125" style="32" customWidth="1"/>
    <col min="15368" max="15616" width="9.140625" style="32"/>
    <col min="15617" max="15617" width="4.85546875" style="32" bestFit="1" customWidth="1"/>
    <col min="15618" max="15618" width="28.28515625" style="32" customWidth="1"/>
    <col min="15619" max="15619" width="20.28515625" style="32" customWidth="1"/>
    <col min="15620" max="15620" width="18.28515625" style="32" customWidth="1"/>
    <col min="15621" max="15621" width="16.85546875" style="32" customWidth="1"/>
    <col min="15622" max="15623" width="17.42578125" style="32" customWidth="1"/>
    <col min="15624" max="15872" width="9.140625" style="32"/>
    <col min="15873" max="15873" width="4.85546875" style="32" bestFit="1" customWidth="1"/>
    <col min="15874" max="15874" width="28.28515625" style="32" customWidth="1"/>
    <col min="15875" max="15875" width="20.28515625" style="32" customWidth="1"/>
    <col min="15876" max="15876" width="18.28515625" style="32" customWidth="1"/>
    <col min="15877" max="15877" width="16.85546875" style="32" customWidth="1"/>
    <col min="15878" max="15879" width="17.42578125" style="32" customWidth="1"/>
    <col min="15880" max="16128" width="9.140625" style="32"/>
    <col min="16129" max="16129" width="4.85546875" style="32" bestFit="1" customWidth="1"/>
    <col min="16130" max="16130" width="28.28515625" style="32" customWidth="1"/>
    <col min="16131" max="16131" width="20.28515625" style="32" customWidth="1"/>
    <col min="16132" max="16132" width="18.28515625" style="32" customWidth="1"/>
    <col min="16133" max="16133" width="16.85546875" style="32" customWidth="1"/>
    <col min="16134" max="16135" width="17.42578125" style="32" customWidth="1"/>
    <col min="16136" max="16384" width="9.140625" style="32"/>
  </cols>
  <sheetData>
    <row r="1" spans="1:7" s="1" customFormat="1" ht="21.75" customHeight="1">
      <c r="A1" s="503" t="s">
        <v>99</v>
      </c>
      <c r="B1" s="504"/>
      <c r="C1" s="504"/>
      <c r="D1" s="504"/>
      <c r="E1" s="504"/>
      <c r="F1" s="504"/>
      <c r="G1" s="505"/>
    </row>
    <row r="2" spans="1:7" ht="91.5" customHeight="1">
      <c r="A2" s="29"/>
      <c r="B2" s="30" t="s">
        <v>100</v>
      </c>
      <c r="C2" s="31" t="s">
        <v>101</v>
      </c>
      <c r="D2" s="31" t="s">
        <v>102</v>
      </c>
      <c r="E2" s="31" t="s">
        <v>103</v>
      </c>
      <c r="F2" s="31" t="s">
        <v>104</v>
      </c>
      <c r="G2" s="31" t="s">
        <v>46</v>
      </c>
    </row>
    <row r="3" spans="1:7" ht="30" customHeight="1">
      <c r="A3" s="33">
        <f>'[2]dist-wise-subtot'!A21</f>
        <v>1</v>
      </c>
      <c r="B3" s="34" t="str">
        <f>'[2]dist-wise-subtot'!B21</f>
        <v>BELGAUM</v>
      </c>
      <c r="C3" s="35">
        <v>35</v>
      </c>
      <c r="D3" s="35">
        <v>71</v>
      </c>
      <c r="E3" s="35">
        <v>70</v>
      </c>
      <c r="F3" s="35">
        <v>4</v>
      </c>
      <c r="G3" s="35">
        <v>180</v>
      </c>
    </row>
    <row r="4" spans="1:7" ht="30" customHeight="1">
      <c r="A4" s="33">
        <f>'[2]dist-wise-subtot'!A35</f>
        <v>2</v>
      </c>
      <c r="B4" s="34" t="str">
        <f>'[2]dist-wise-subtot'!B35</f>
        <v>BELLARY</v>
      </c>
      <c r="C4" s="35">
        <v>0</v>
      </c>
      <c r="D4" s="35">
        <v>0</v>
      </c>
      <c r="E4" s="35">
        <v>0</v>
      </c>
      <c r="F4" s="35">
        <v>0</v>
      </c>
      <c r="G4" s="35">
        <v>0</v>
      </c>
    </row>
    <row r="5" spans="1:7" ht="30" customHeight="1">
      <c r="A5" s="33">
        <f>'[2]dist-wise-subtot'!A54</f>
        <v>3</v>
      </c>
      <c r="B5" s="34" t="str">
        <f>'[2]dist-wise-subtot'!B54</f>
        <v>Bagalkot</v>
      </c>
      <c r="C5" s="35">
        <v>26</v>
      </c>
      <c r="D5" s="35">
        <v>35</v>
      </c>
      <c r="E5" s="35">
        <v>30</v>
      </c>
      <c r="F5" s="35">
        <v>4</v>
      </c>
      <c r="G5" s="35">
        <v>95</v>
      </c>
    </row>
    <row r="6" spans="1:7" ht="30" customHeight="1">
      <c r="A6" s="33">
        <f>'[2]dist-wise-subtot'!A73</f>
        <v>4</v>
      </c>
      <c r="B6" s="36" t="str">
        <f>'[2]dist-wise-subtot'!B73</f>
        <v>BANGALORE URBAN</v>
      </c>
      <c r="C6" s="35">
        <v>27</v>
      </c>
      <c r="D6" s="35">
        <v>36</v>
      </c>
      <c r="E6" s="35">
        <v>35</v>
      </c>
      <c r="F6" s="35">
        <v>5</v>
      </c>
      <c r="G6" s="35">
        <v>103</v>
      </c>
    </row>
    <row r="7" spans="1:7" ht="30" customHeight="1">
      <c r="A7" s="33">
        <f>'[2]dist-wise-subtot'!A92</f>
        <v>5</v>
      </c>
      <c r="B7" s="34" t="str">
        <f>'[2]dist-wise-subtot'!B92</f>
        <v>Bangalore Rural</v>
      </c>
      <c r="C7" s="35">
        <v>24</v>
      </c>
      <c r="D7" s="35">
        <v>36</v>
      </c>
      <c r="E7" s="35">
        <v>36</v>
      </c>
      <c r="F7" s="35">
        <v>4</v>
      </c>
      <c r="G7" s="35">
        <v>100</v>
      </c>
    </row>
    <row r="8" spans="1:7" ht="30" customHeight="1">
      <c r="A8" s="33">
        <f>'[2]dist-wise-subtot'!A106</f>
        <v>6</v>
      </c>
      <c r="B8" s="34" t="str">
        <f>'[2]dist-wise-subtot'!B106</f>
        <v>RAM NAGAR</v>
      </c>
      <c r="C8" s="35">
        <v>24</v>
      </c>
      <c r="D8" s="35">
        <v>25</v>
      </c>
      <c r="E8" s="35">
        <v>26</v>
      </c>
      <c r="F8" s="35">
        <v>8</v>
      </c>
      <c r="G8" s="35">
        <v>83</v>
      </c>
    </row>
    <row r="9" spans="1:7" ht="30" customHeight="1">
      <c r="A9" s="33">
        <f>'[2]dist-wise-subtot'!A119</f>
        <v>7</v>
      </c>
      <c r="B9" s="34" t="str">
        <f>'[2]dist-wise-subtot'!B119</f>
        <v>CHITRADURGA</v>
      </c>
      <c r="C9" s="35">
        <v>22</v>
      </c>
      <c r="D9" s="35">
        <v>26</v>
      </c>
      <c r="E9" s="35">
        <v>26</v>
      </c>
      <c r="F9" s="35">
        <v>3</v>
      </c>
      <c r="G9" s="35">
        <v>77</v>
      </c>
    </row>
    <row r="10" spans="1:7" ht="30" customHeight="1">
      <c r="A10" s="33">
        <f>'[2]dist-wise-subtot'!A130</f>
        <v>8</v>
      </c>
      <c r="B10" s="34" t="str">
        <f>'[2]dist-wise-subtot'!B130</f>
        <v>DAVANGERE</v>
      </c>
      <c r="C10" s="35">
        <v>17</v>
      </c>
      <c r="D10" s="35">
        <v>22</v>
      </c>
      <c r="E10" s="35">
        <v>23</v>
      </c>
      <c r="F10" s="35">
        <v>3</v>
      </c>
      <c r="G10" s="35">
        <v>65</v>
      </c>
    </row>
    <row r="11" spans="1:7" ht="30" customHeight="1">
      <c r="A11" s="33">
        <f>'[2]dist-wise-subtot'!A149</f>
        <v>9</v>
      </c>
      <c r="B11" s="34" t="str">
        <f>'[2]dist-wise-subtot'!B149</f>
        <v>KOLAR</v>
      </c>
      <c r="C11" s="35">
        <v>15</v>
      </c>
      <c r="D11" s="35">
        <v>20</v>
      </c>
      <c r="E11" s="35">
        <v>19</v>
      </c>
      <c r="F11" s="35">
        <v>1</v>
      </c>
      <c r="G11" s="35">
        <v>55</v>
      </c>
    </row>
    <row r="12" spans="1:7" ht="30" customHeight="1">
      <c r="A12" s="33">
        <f>'[2]dist-wise-subtot'!A167</f>
        <v>10</v>
      </c>
      <c r="B12" s="34" t="str">
        <f>'[2]dist-wise-subtot'!B167</f>
        <v>CHIKKABALLAPUR</v>
      </c>
      <c r="C12" s="35">
        <v>23</v>
      </c>
      <c r="D12" s="35">
        <v>35</v>
      </c>
      <c r="E12" s="35">
        <v>32</v>
      </c>
      <c r="F12" s="35">
        <v>3</v>
      </c>
      <c r="G12" s="35">
        <v>93</v>
      </c>
    </row>
    <row r="13" spans="1:7" ht="30" customHeight="1">
      <c r="A13" s="33">
        <f>'[2]dist-wise-subtot'!A182</f>
        <v>11</v>
      </c>
      <c r="B13" s="34" t="str">
        <f>'[2]dist-wise-subtot'!B182</f>
        <v>Shimaoga</v>
      </c>
      <c r="C13" s="35">
        <v>15</v>
      </c>
      <c r="D13" s="35">
        <v>26</v>
      </c>
      <c r="E13" s="35">
        <v>27</v>
      </c>
      <c r="F13" s="35">
        <v>9</v>
      </c>
      <c r="G13" s="35">
        <v>77</v>
      </c>
    </row>
    <row r="14" spans="1:7" ht="30" customHeight="1">
      <c r="A14" s="33">
        <f>'[2]dist-wise-subtot'!A194</f>
        <v>12</v>
      </c>
      <c r="B14" s="34" t="str">
        <f>'[2]dist-wise-subtot'!B194</f>
        <v>TUMKUR</v>
      </c>
      <c r="C14" s="35">
        <v>0</v>
      </c>
      <c r="D14" s="35">
        <v>0</v>
      </c>
      <c r="E14" s="35">
        <v>0</v>
      </c>
      <c r="F14" s="35">
        <v>0</v>
      </c>
      <c r="G14" s="35">
        <v>0</v>
      </c>
    </row>
    <row r="15" spans="1:7" ht="30" customHeight="1">
      <c r="A15" s="33">
        <f>'[2]dist-wise-subtot'!A208</f>
        <v>13</v>
      </c>
      <c r="B15" s="34" t="str">
        <f>'[2]dist-wise-subtot'!B208</f>
        <v>MYSORE</v>
      </c>
      <c r="C15" s="35">
        <v>0</v>
      </c>
      <c r="D15" s="35">
        <v>0</v>
      </c>
      <c r="E15" s="35">
        <v>0</v>
      </c>
      <c r="F15" s="35">
        <v>0</v>
      </c>
      <c r="G15" s="35">
        <v>0</v>
      </c>
    </row>
    <row r="16" spans="1:7" ht="30" customHeight="1">
      <c r="A16" s="33">
        <f>'[2]dist-wise-subtot'!A233</f>
        <v>14</v>
      </c>
      <c r="B16" s="34" t="str">
        <f>'[2]dist-wise-subtot'!B233</f>
        <v>DHARWAD</v>
      </c>
      <c r="C16" s="35">
        <v>0</v>
      </c>
      <c r="D16" s="35">
        <v>0</v>
      </c>
      <c r="E16" s="35">
        <v>0</v>
      </c>
      <c r="F16" s="35">
        <v>0</v>
      </c>
      <c r="G16" s="35">
        <v>0</v>
      </c>
    </row>
    <row r="17" spans="1:7" ht="30" customHeight="1">
      <c r="A17" s="33">
        <f>'[2]dist-wise-subtot'!A248</f>
        <v>15</v>
      </c>
      <c r="B17" s="34" t="str">
        <f>'[2]dist-wise-subtot'!B248</f>
        <v>Chikmagalur</v>
      </c>
      <c r="C17" s="35">
        <v>34</v>
      </c>
      <c r="D17" s="35">
        <v>58</v>
      </c>
      <c r="E17" s="35">
        <v>55</v>
      </c>
      <c r="F17" s="35">
        <v>8</v>
      </c>
      <c r="G17" s="35">
        <v>155</v>
      </c>
    </row>
    <row r="18" spans="1:7" ht="30" customHeight="1">
      <c r="A18" s="33">
        <f>'[2]dist-wise-subtot'!A261</f>
        <v>16</v>
      </c>
      <c r="B18" s="34" t="str">
        <f>'[2]dist-wise-subtot'!B261</f>
        <v>Dakshina Kannada</v>
      </c>
      <c r="C18" s="35">
        <v>8</v>
      </c>
      <c r="D18" s="35">
        <v>15</v>
      </c>
      <c r="E18" s="35">
        <v>16</v>
      </c>
      <c r="F18" s="35">
        <v>3</v>
      </c>
      <c r="G18" s="35">
        <v>42</v>
      </c>
    </row>
    <row r="19" spans="1:7" ht="30" customHeight="1">
      <c r="A19" s="33">
        <f>'[2]dist-wise-subtot'!A272</f>
        <v>17</v>
      </c>
      <c r="B19" s="34" t="str">
        <f>'[2]dist-wise-subtot'!B272</f>
        <v>Udupi</v>
      </c>
      <c r="C19" s="35">
        <v>0</v>
      </c>
      <c r="D19" s="35">
        <v>0</v>
      </c>
      <c r="E19" s="35">
        <v>1</v>
      </c>
      <c r="F19" s="35">
        <v>1</v>
      </c>
      <c r="G19" s="35">
        <v>2</v>
      </c>
    </row>
    <row r="20" spans="1:7" ht="30" customHeight="1">
      <c r="A20" s="33">
        <f>'[2]dist-wise-subtot'!A287</f>
        <v>18</v>
      </c>
      <c r="B20" s="34" t="str">
        <f>'[2]dist-wise-subtot'!B287</f>
        <v>Hassan</v>
      </c>
      <c r="C20" s="35">
        <v>41</v>
      </c>
      <c r="D20" s="35">
        <v>58</v>
      </c>
      <c r="E20" s="35">
        <v>63</v>
      </c>
      <c r="F20" s="35">
        <v>14</v>
      </c>
      <c r="G20" s="35">
        <v>176</v>
      </c>
    </row>
    <row r="21" spans="1:7" ht="30" customHeight="1">
      <c r="A21" s="33">
        <f>'[2]dist-wise-subtot'!A301</f>
        <v>19</v>
      </c>
      <c r="B21" s="34" t="str">
        <f>'[2]dist-wise-subtot'!B301</f>
        <v>KODAGU</v>
      </c>
      <c r="C21" s="35">
        <v>2</v>
      </c>
      <c r="D21" s="35">
        <v>7</v>
      </c>
      <c r="E21" s="35">
        <v>2</v>
      </c>
      <c r="F21" s="35">
        <v>0</v>
      </c>
      <c r="G21" s="35">
        <v>11</v>
      </c>
    </row>
    <row r="22" spans="1:7" ht="30" customHeight="1">
      <c r="A22" s="37">
        <f>'[2]dist-wise-subtot'!A315</f>
        <v>20</v>
      </c>
      <c r="B22" s="38" t="str">
        <f>'[2]dist-wise-subtot'!B315</f>
        <v>MANDYA</v>
      </c>
      <c r="C22" s="35">
        <v>18</v>
      </c>
      <c r="D22" s="35">
        <v>29</v>
      </c>
      <c r="E22" s="35">
        <v>32</v>
      </c>
      <c r="F22" s="35">
        <v>3</v>
      </c>
      <c r="G22" s="35">
        <v>82</v>
      </c>
    </row>
    <row r="23" spans="1:7" ht="30" customHeight="1">
      <c r="A23" s="33">
        <f>'[2]dist-wise-subtot'!A331</f>
        <v>21</v>
      </c>
      <c r="B23" s="34" t="str">
        <f>'[2]dist-wise-subtot'!B331</f>
        <v>CHAMARAJANAGAR</v>
      </c>
      <c r="C23" s="35">
        <v>22</v>
      </c>
      <c r="D23" s="35">
        <v>33</v>
      </c>
      <c r="E23" s="35">
        <v>27</v>
      </c>
      <c r="F23" s="35">
        <v>3</v>
      </c>
      <c r="G23" s="35">
        <v>85</v>
      </c>
    </row>
    <row r="24" spans="1:7" ht="30" customHeight="1">
      <c r="A24" s="33">
        <f>'[2]dist-wise-subtot'!A349</f>
        <v>22</v>
      </c>
      <c r="B24" s="34" t="str">
        <f>'[2]dist-wise-subtot'!B349</f>
        <v>BIJAPUR</v>
      </c>
      <c r="C24" s="35">
        <v>26</v>
      </c>
      <c r="D24" s="35">
        <v>34</v>
      </c>
      <c r="E24" s="35">
        <v>32</v>
      </c>
      <c r="F24" s="35">
        <v>7</v>
      </c>
      <c r="G24" s="35">
        <v>99</v>
      </c>
    </row>
    <row r="25" spans="1:7" ht="30" customHeight="1">
      <c r="A25" s="33">
        <f>'[2]dist-wise-subtot'!A362</f>
        <v>23</v>
      </c>
      <c r="B25" s="34" t="str">
        <f>'[2]dist-wise-subtot'!B362</f>
        <v>Gadag</v>
      </c>
      <c r="C25" s="35">
        <v>15</v>
      </c>
      <c r="D25" s="35">
        <v>19</v>
      </c>
      <c r="E25" s="35">
        <v>17</v>
      </c>
      <c r="F25" s="35">
        <v>3</v>
      </c>
      <c r="G25" s="35">
        <v>54</v>
      </c>
    </row>
    <row r="26" spans="1:7" ht="30" customHeight="1">
      <c r="A26" s="33">
        <f>'[2]dist-wise-subtot'!A379</f>
        <v>24</v>
      </c>
      <c r="B26" s="34" t="str">
        <f>'[2]dist-wise-subtot'!B379</f>
        <v>Uttara Kannada</v>
      </c>
      <c r="C26" s="35">
        <v>33</v>
      </c>
      <c r="D26" s="35">
        <v>51</v>
      </c>
      <c r="E26" s="35">
        <v>52</v>
      </c>
      <c r="F26" s="35">
        <v>16</v>
      </c>
      <c r="G26" s="35">
        <v>152</v>
      </c>
    </row>
    <row r="27" spans="1:7" ht="30" customHeight="1">
      <c r="A27" s="33">
        <f>'[2]dist-wise-subtot'!A400</f>
        <v>25</v>
      </c>
      <c r="B27" s="34" t="str">
        <f>'[2]dist-wise-subtot'!B400</f>
        <v>BIDAR</v>
      </c>
      <c r="C27" s="35">
        <v>21</v>
      </c>
      <c r="D27" s="35">
        <v>35</v>
      </c>
      <c r="E27" s="35">
        <v>42</v>
      </c>
      <c r="F27" s="35">
        <v>7</v>
      </c>
      <c r="G27" s="35">
        <v>105</v>
      </c>
    </row>
    <row r="28" spans="1:7" ht="30" customHeight="1">
      <c r="A28" s="33">
        <f>'[2]dist-wise-subtot'!A415</f>
        <v>26</v>
      </c>
      <c r="B28" s="34" t="str">
        <f>'[2]dist-wise-subtot'!B415</f>
        <v>GULBURGA</v>
      </c>
      <c r="C28" s="35">
        <v>15</v>
      </c>
      <c r="D28" s="35">
        <v>16</v>
      </c>
      <c r="E28" s="35">
        <v>22</v>
      </c>
      <c r="F28" s="35">
        <v>1</v>
      </c>
      <c r="G28" s="35">
        <v>54</v>
      </c>
    </row>
    <row r="29" spans="1:7" ht="30" customHeight="1">
      <c r="A29" s="33">
        <f>'[2]dist-wise-subtot'!A424</f>
        <v>27</v>
      </c>
      <c r="B29" s="34" t="str">
        <f>'[2]dist-wise-subtot'!B424</f>
        <v>YADAGIR</v>
      </c>
      <c r="C29" s="35">
        <v>3</v>
      </c>
      <c r="D29" s="35">
        <v>2</v>
      </c>
      <c r="E29" s="35">
        <v>5</v>
      </c>
      <c r="F29" s="35">
        <v>1</v>
      </c>
      <c r="G29" s="35">
        <v>11</v>
      </c>
    </row>
    <row r="30" spans="1:7" ht="30" customHeight="1">
      <c r="A30" s="33">
        <f>'[2]dist-wise-subtot'!A437</f>
        <v>28</v>
      </c>
      <c r="B30" s="34" t="str">
        <f>'[2]dist-wise-subtot'!B437</f>
        <v>RAICHUR</v>
      </c>
      <c r="C30" s="35">
        <v>16</v>
      </c>
      <c r="D30" s="35">
        <v>22</v>
      </c>
      <c r="E30" s="35">
        <v>23</v>
      </c>
      <c r="F30" s="35">
        <v>5</v>
      </c>
      <c r="G30" s="35">
        <v>66</v>
      </c>
    </row>
    <row r="31" spans="1:7" ht="30" customHeight="1">
      <c r="A31" s="33">
        <f>'[2]dist-wise-subtot'!A446</f>
        <v>29</v>
      </c>
      <c r="B31" s="34" t="str">
        <f>'[2]dist-wise-subtot'!B446</f>
        <v>KOPPAL</v>
      </c>
      <c r="C31" s="35">
        <v>21</v>
      </c>
      <c r="D31" s="35">
        <v>30</v>
      </c>
      <c r="E31" s="35">
        <v>30</v>
      </c>
      <c r="F31" s="35">
        <v>11</v>
      </c>
      <c r="G31" s="35">
        <v>92</v>
      </c>
    </row>
    <row r="32" spans="1:7" ht="30" customHeight="1">
      <c r="A32" s="33">
        <f>'[2]dist-wise-subtot'!A460</f>
        <v>30</v>
      </c>
      <c r="B32" s="34" t="str">
        <f>'[2]dist-wise-subtot'!B460</f>
        <v>Haveri</v>
      </c>
      <c r="C32" s="35">
        <v>15</v>
      </c>
      <c r="D32" s="35">
        <v>18</v>
      </c>
      <c r="E32" s="35">
        <v>16</v>
      </c>
      <c r="F32" s="35">
        <v>7</v>
      </c>
      <c r="G32" s="35">
        <v>56</v>
      </c>
    </row>
    <row r="33" spans="1:7" ht="30" customHeight="1">
      <c r="A33" s="35"/>
      <c r="B33" s="34" t="s">
        <v>105</v>
      </c>
      <c r="C33" s="34">
        <f>SUM(C3:C32)</f>
        <v>518</v>
      </c>
      <c r="D33" s="34">
        <f>SUM(D3:D32)</f>
        <v>759</v>
      </c>
      <c r="E33" s="34">
        <f>SUM(E3:E32)</f>
        <v>759</v>
      </c>
      <c r="F33" s="34">
        <f>SUM(F3:F32)</f>
        <v>134</v>
      </c>
      <c r="G33" s="34">
        <f>SUM(G3:G32)</f>
        <v>2170</v>
      </c>
    </row>
    <row r="34" spans="1:7">
      <c r="A34" s="506" t="s">
        <v>106</v>
      </c>
      <c r="B34" s="506"/>
      <c r="C34" s="506"/>
      <c r="D34" s="506"/>
      <c r="E34" s="506"/>
      <c r="F34" s="506"/>
      <c r="G34" s="506"/>
    </row>
  </sheetData>
  <mergeCells count="2">
    <mergeCell ref="A1:G1"/>
    <mergeCell ref="A34:G34"/>
  </mergeCells>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I35"/>
  <sheetViews>
    <sheetView topLeftCell="A19" workbookViewId="0">
      <selection activeCell="I26" sqref="I26"/>
    </sheetView>
  </sheetViews>
  <sheetFormatPr defaultRowHeight="15"/>
  <cols>
    <col min="1" max="1" width="7.5703125" style="796" customWidth="1"/>
    <col min="2" max="2" width="39.28515625" style="797" customWidth="1"/>
    <col min="3" max="4" width="17.140625" style="796" customWidth="1"/>
    <col min="5" max="5" width="18.140625" style="796" customWidth="1"/>
    <col min="6" max="6" width="18" style="796" customWidth="1"/>
    <col min="7" max="7" width="10.85546875" customWidth="1"/>
    <col min="257" max="257" width="7.5703125" customWidth="1"/>
    <col min="258" max="258" width="39.28515625" customWidth="1"/>
    <col min="259" max="260" width="17.140625" customWidth="1"/>
    <col min="261" max="261" width="18.140625" customWidth="1"/>
    <col min="262" max="262" width="18" customWidth="1"/>
    <col min="263" max="263" width="10.85546875" customWidth="1"/>
    <col min="513" max="513" width="7.5703125" customWidth="1"/>
    <col min="514" max="514" width="39.28515625" customWidth="1"/>
    <col min="515" max="516" width="17.140625" customWidth="1"/>
    <col min="517" max="517" width="18.140625" customWidth="1"/>
    <col min="518" max="518" width="18" customWidth="1"/>
    <col min="519" max="519" width="10.85546875" customWidth="1"/>
    <col min="769" max="769" width="7.5703125" customWidth="1"/>
    <col min="770" max="770" width="39.28515625" customWidth="1"/>
    <col min="771" max="772" width="17.140625" customWidth="1"/>
    <col min="773" max="773" width="18.140625" customWidth="1"/>
    <col min="774" max="774" width="18" customWidth="1"/>
    <col min="775" max="775" width="10.85546875" customWidth="1"/>
    <col min="1025" max="1025" width="7.5703125" customWidth="1"/>
    <col min="1026" max="1026" width="39.28515625" customWidth="1"/>
    <col min="1027" max="1028" width="17.140625" customWidth="1"/>
    <col min="1029" max="1029" width="18.140625" customWidth="1"/>
    <col min="1030" max="1030" width="18" customWidth="1"/>
    <col min="1031" max="1031" width="10.85546875" customWidth="1"/>
    <col min="1281" max="1281" width="7.5703125" customWidth="1"/>
    <col min="1282" max="1282" width="39.28515625" customWidth="1"/>
    <col min="1283" max="1284" width="17.140625" customWidth="1"/>
    <col min="1285" max="1285" width="18.140625" customWidth="1"/>
    <col min="1286" max="1286" width="18" customWidth="1"/>
    <col min="1287" max="1287" width="10.85546875" customWidth="1"/>
    <col min="1537" max="1537" width="7.5703125" customWidth="1"/>
    <col min="1538" max="1538" width="39.28515625" customWidth="1"/>
    <col min="1539" max="1540" width="17.140625" customWidth="1"/>
    <col min="1541" max="1541" width="18.140625" customWidth="1"/>
    <col min="1542" max="1542" width="18" customWidth="1"/>
    <col min="1543" max="1543" width="10.85546875" customWidth="1"/>
    <col min="1793" max="1793" width="7.5703125" customWidth="1"/>
    <col min="1794" max="1794" width="39.28515625" customWidth="1"/>
    <col min="1795" max="1796" width="17.140625" customWidth="1"/>
    <col min="1797" max="1797" width="18.140625" customWidth="1"/>
    <col min="1798" max="1798" width="18" customWidth="1"/>
    <col min="1799" max="1799" width="10.85546875" customWidth="1"/>
    <col min="2049" max="2049" width="7.5703125" customWidth="1"/>
    <col min="2050" max="2050" width="39.28515625" customWidth="1"/>
    <col min="2051" max="2052" width="17.140625" customWidth="1"/>
    <col min="2053" max="2053" width="18.140625" customWidth="1"/>
    <col min="2054" max="2054" width="18" customWidth="1"/>
    <col min="2055" max="2055" width="10.85546875" customWidth="1"/>
    <col min="2305" max="2305" width="7.5703125" customWidth="1"/>
    <col min="2306" max="2306" width="39.28515625" customWidth="1"/>
    <col min="2307" max="2308" width="17.140625" customWidth="1"/>
    <col min="2309" max="2309" width="18.140625" customWidth="1"/>
    <col min="2310" max="2310" width="18" customWidth="1"/>
    <col min="2311" max="2311" width="10.85546875" customWidth="1"/>
    <col min="2561" max="2561" width="7.5703125" customWidth="1"/>
    <col min="2562" max="2562" width="39.28515625" customWidth="1"/>
    <col min="2563" max="2564" width="17.140625" customWidth="1"/>
    <col min="2565" max="2565" width="18.140625" customWidth="1"/>
    <col min="2566" max="2566" width="18" customWidth="1"/>
    <col min="2567" max="2567" width="10.85546875" customWidth="1"/>
    <col min="2817" max="2817" width="7.5703125" customWidth="1"/>
    <col min="2818" max="2818" width="39.28515625" customWidth="1"/>
    <col min="2819" max="2820" width="17.140625" customWidth="1"/>
    <col min="2821" max="2821" width="18.140625" customWidth="1"/>
    <col min="2822" max="2822" width="18" customWidth="1"/>
    <col min="2823" max="2823" width="10.85546875" customWidth="1"/>
    <col min="3073" max="3073" width="7.5703125" customWidth="1"/>
    <col min="3074" max="3074" width="39.28515625" customWidth="1"/>
    <col min="3075" max="3076" width="17.140625" customWidth="1"/>
    <col min="3077" max="3077" width="18.140625" customWidth="1"/>
    <col min="3078" max="3078" width="18" customWidth="1"/>
    <col min="3079" max="3079" width="10.85546875" customWidth="1"/>
    <col min="3329" max="3329" width="7.5703125" customWidth="1"/>
    <col min="3330" max="3330" width="39.28515625" customWidth="1"/>
    <col min="3331" max="3332" width="17.140625" customWidth="1"/>
    <col min="3333" max="3333" width="18.140625" customWidth="1"/>
    <col min="3334" max="3334" width="18" customWidth="1"/>
    <col min="3335" max="3335" width="10.85546875" customWidth="1"/>
    <col min="3585" max="3585" width="7.5703125" customWidth="1"/>
    <col min="3586" max="3586" width="39.28515625" customWidth="1"/>
    <col min="3587" max="3588" width="17.140625" customWidth="1"/>
    <col min="3589" max="3589" width="18.140625" customWidth="1"/>
    <col min="3590" max="3590" width="18" customWidth="1"/>
    <col min="3591" max="3591" width="10.85546875" customWidth="1"/>
    <col min="3841" max="3841" width="7.5703125" customWidth="1"/>
    <col min="3842" max="3842" width="39.28515625" customWidth="1"/>
    <col min="3843" max="3844" width="17.140625" customWidth="1"/>
    <col min="3845" max="3845" width="18.140625" customWidth="1"/>
    <col min="3846" max="3846" width="18" customWidth="1"/>
    <col min="3847" max="3847" width="10.85546875" customWidth="1"/>
    <col min="4097" max="4097" width="7.5703125" customWidth="1"/>
    <col min="4098" max="4098" width="39.28515625" customWidth="1"/>
    <col min="4099" max="4100" width="17.140625" customWidth="1"/>
    <col min="4101" max="4101" width="18.140625" customWidth="1"/>
    <col min="4102" max="4102" width="18" customWidth="1"/>
    <col min="4103" max="4103" width="10.85546875" customWidth="1"/>
    <col min="4353" max="4353" width="7.5703125" customWidth="1"/>
    <col min="4354" max="4354" width="39.28515625" customWidth="1"/>
    <col min="4355" max="4356" width="17.140625" customWidth="1"/>
    <col min="4357" max="4357" width="18.140625" customWidth="1"/>
    <col min="4358" max="4358" width="18" customWidth="1"/>
    <col min="4359" max="4359" width="10.85546875" customWidth="1"/>
    <col min="4609" max="4609" width="7.5703125" customWidth="1"/>
    <col min="4610" max="4610" width="39.28515625" customWidth="1"/>
    <col min="4611" max="4612" width="17.140625" customWidth="1"/>
    <col min="4613" max="4613" width="18.140625" customWidth="1"/>
    <col min="4614" max="4614" width="18" customWidth="1"/>
    <col min="4615" max="4615" width="10.85546875" customWidth="1"/>
    <col min="4865" max="4865" width="7.5703125" customWidth="1"/>
    <col min="4866" max="4866" width="39.28515625" customWidth="1"/>
    <col min="4867" max="4868" width="17.140625" customWidth="1"/>
    <col min="4869" max="4869" width="18.140625" customWidth="1"/>
    <col min="4870" max="4870" width="18" customWidth="1"/>
    <col min="4871" max="4871" width="10.85546875" customWidth="1"/>
    <col min="5121" max="5121" width="7.5703125" customWidth="1"/>
    <col min="5122" max="5122" width="39.28515625" customWidth="1"/>
    <col min="5123" max="5124" width="17.140625" customWidth="1"/>
    <col min="5125" max="5125" width="18.140625" customWidth="1"/>
    <col min="5126" max="5126" width="18" customWidth="1"/>
    <col min="5127" max="5127" width="10.85546875" customWidth="1"/>
    <col min="5377" max="5377" width="7.5703125" customWidth="1"/>
    <col min="5378" max="5378" width="39.28515625" customWidth="1"/>
    <col min="5379" max="5380" width="17.140625" customWidth="1"/>
    <col min="5381" max="5381" width="18.140625" customWidth="1"/>
    <col min="5382" max="5382" width="18" customWidth="1"/>
    <col min="5383" max="5383" width="10.85546875" customWidth="1"/>
    <col min="5633" max="5633" width="7.5703125" customWidth="1"/>
    <col min="5634" max="5634" width="39.28515625" customWidth="1"/>
    <col min="5635" max="5636" width="17.140625" customWidth="1"/>
    <col min="5637" max="5637" width="18.140625" customWidth="1"/>
    <col min="5638" max="5638" width="18" customWidth="1"/>
    <col min="5639" max="5639" width="10.85546875" customWidth="1"/>
    <col min="5889" max="5889" width="7.5703125" customWidth="1"/>
    <col min="5890" max="5890" width="39.28515625" customWidth="1"/>
    <col min="5891" max="5892" width="17.140625" customWidth="1"/>
    <col min="5893" max="5893" width="18.140625" customWidth="1"/>
    <col min="5894" max="5894" width="18" customWidth="1"/>
    <col min="5895" max="5895" width="10.85546875" customWidth="1"/>
    <col min="6145" max="6145" width="7.5703125" customWidth="1"/>
    <col min="6146" max="6146" width="39.28515625" customWidth="1"/>
    <col min="6147" max="6148" width="17.140625" customWidth="1"/>
    <col min="6149" max="6149" width="18.140625" customWidth="1"/>
    <col min="6150" max="6150" width="18" customWidth="1"/>
    <col min="6151" max="6151" width="10.85546875" customWidth="1"/>
    <col min="6401" max="6401" width="7.5703125" customWidth="1"/>
    <col min="6402" max="6402" width="39.28515625" customWidth="1"/>
    <col min="6403" max="6404" width="17.140625" customWidth="1"/>
    <col min="6405" max="6405" width="18.140625" customWidth="1"/>
    <col min="6406" max="6406" width="18" customWidth="1"/>
    <col min="6407" max="6407" width="10.85546875" customWidth="1"/>
    <col min="6657" max="6657" width="7.5703125" customWidth="1"/>
    <col min="6658" max="6658" width="39.28515625" customWidth="1"/>
    <col min="6659" max="6660" width="17.140625" customWidth="1"/>
    <col min="6661" max="6661" width="18.140625" customWidth="1"/>
    <col min="6662" max="6662" width="18" customWidth="1"/>
    <col min="6663" max="6663" width="10.85546875" customWidth="1"/>
    <col min="6913" max="6913" width="7.5703125" customWidth="1"/>
    <col min="6914" max="6914" width="39.28515625" customWidth="1"/>
    <col min="6915" max="6916" width="17.140625" customWidth="1"/>
    <col min="6917" max="6917" width="18.140625" customWidth="1"/>
    <col min="6918" max="6918" width="18" customWidth="1"/>
    <col min="6919" max="6919" width="10.85546875" customWidth="1"/>
    <col min="7169" max="7169" width="7.5703125" customWidth="1"/>
    <col min="7170" max="7170" width="39.28515625" customWidth="1"/>
    <col min="7171" max="7172" width="17.140625" customWidth="1"/>
    <col min="7173" max="7173" width="18.140625" customWidth="1"/>
    <col min="7174" max="7174" width="18" customWidth="1"/>
    <col min="7175" max="7175" width="10.85546875" customWidth="1"/>
    <col min="7425" max="7425" width="7.5703125" customWidth="1"/>
    <col min="7426" max="7426" width="39.28515625" customWidth="1"/>
    <col min="7427" max="7428" width="17.140625" customWidth="1"/>
    <col min="7429" max="7429" width="18.140625" customWidth="1"/>
    <col min="7430" max="7430" width="18" customWidth="1"/>
    <col min="7431" max="7431" width="10.85546875" customWidth="1"/>
    <col min="7681" max="7681" width="7.5703125" customWidth="1"/>
    <col min="7682" max="7682" width="39.28515625" customWidth="1"/>
    <col min="7683" max="7684" width="17.140625" customWidth="1"/>
    <col min="7685" max="7685" width="18.140625" customWidth="1"/>
    <col min="7686" max="7686" width="18" customWidth="1"/>
    <col min="7687" max="7687" width="10.85546875" customWidth="1"/>
    <col min="7937" max="7937" width="7.5703125" customWidth="1"/>
    <col min="7938" max="7938" width="39.28515625" customWidth="1"/>
    <col min="7939" max="7940" width="17.140625" customWidth="1"/>
    <col min="7941" max="7941" width="18.140625" customWidth="1"/>
    <col min="7942" max="7942" width="18" customWidth="1"/>
    <col min="7943" max="7943" width="10.85546875" customWidth="1"/>
    <col min="8193" max="8193" width="7.5703125" customWidth="1"/>
    <col min="8194" max="8194" width="39.28515625" customWidth="1"/>
    <col min="8195" max="8196" width="17.140625" customWidth="1"/>
    <col min="8197" max="8197" width="18.140625" customWidth="1"/>
    <col min="8198" max="8198" width="18" customWidth="1"/>
    <col min="8199" max="8199" width="10.85546875" customWidth="1"/>
    <col min="8449" max="8449" width="7.5703125" customWidth="1"/>
    <col min="8450" max="8450" width="39.28515625" customWidth="1"/>
    <col min="8451" max="8452" width="17.140625" customWidth="1"/>
    <col min="8453" max="8453" width="18.140625" customWidth="1"/>
    <col min="8454" max="8454" width="18" customWidth="1"/>
    <col min="8455" max="8455" width="10.85546875" customWidth="1"/>
    <col min="8705" max="8705" width="7.5703125" customWidth="1"/>
    <col min="8706" max="8706" width="39.28515625" customWidth="1"/>
    <col min="8707" max="8708" width="17.140625" customWidth="1"/>
    <col min="8709" max="8709" width="18.140625" customWidth="1"/>
    <col min="8710" max="8710" width="18" customWidth="1"/>
    <col min="8711" max="8711" width="10.85546875" customWidth="1"/>
    <col min="8961" max="8961" width="7.5703125" customWidth="1"/>
    <col min="8962" max="8962" width="39.28515625" customWidth="1"/>
    <col min="8963" max="8964" width="17.140625" customWidth="1"/>
    <col min="8965" max="8965" width="18.140625" customWidth="1"/>
    <col min="8966" max="8966" width="18" customWidth="1"/>
    <col min="8967" max="8967" width="10.85546875" customWidth="1"/>
    <col min="9217" max="9217" width="7.5703125" customWidth="1"/>
    <col min="9218" max="9218" width="39.28515625" customWidth="1"/>
    <col min="9219" max="9220" width="17.140625" customWidth="1"/>
    <col min="9221" max="9221" width="18.140625" customWidth="1"/>
    <col min="9222" max="9222" width="18" customWidth="1"/>
    <col min="9223" max="9223" width="10.85546875" customWidth="1"/>
    <col min="9473" max="9473" width="7.5703125" customWidth="1"/>
    <col min="9474" max="9474" width="39.28515625" customWidth="1"/>
    <col min="9475" max="9476" width="17.140625" customWidth="1"/>
    <col min="9477" max="9477" width="18.140625" customWidth="1"/>
    <col min="9478" max="9478" width="18" customWidth="1"/>
    <col min="9479" max="9479" width="10.85546875" customWidth="1"/>
    <col min="9729" max="9729" width="7.5703125" customWidth="1"/>
    <col min="9730" max="9730" width="39.28515625" customWidth="1"/>
    <col min="9731" max="9732" width="17.140625" customWidth="1"/>
    <col min="9733" max="9733" width="18.140625" customWidth="1"/>
    <col min="9734" max="9734" width="18" customWidth="1"/>
    <col min="9735" max="9735" width="10.85546875" customWidth="1"/>
    <col min="9985" max="9985" width="7.5703125" customWidth="1"/>
    <col min="9986" max="9986" width="39.28515625" customWidth="1"/>
    <col min="9987" max="9988" width="17.140625" customWidth="1"/>
    <col min="9989" max="9989" width="18.140625" customWidth="1"/>
    <col min="9990" max="9990" width="18" customWidth="1"/>
    <col min="9991" max="9991" width="10.85546875" customWidth="1"/>
    <col min="10241" max="10241" width="7.5703125" customWidth="1"/>
    <col min="10242" max="10242" width="39.28515625" customWidth="1"/>
    <col min="10243" max="10244" width="17.140625" customWidth="1"/>
    <col min="10245" max="10245" width="18.140625" customWidth="1"/>
    <col min="10246" max="10246" width="18" customWidth="1"/>
    <col min="10247" max="10247" width="10.85546875" customWidth="1"/>
    <col min="10497" max="10497" width="7.5703125" customWidth="1"/>
    <col min="10498" max="10498" width="39.28515625" customWidth="1"/>
    <col min="10499" max="10500" width="17.140625" customWidth="1"/>
    <col min="10501" max="10501" width="18.140625" customWidth="1"/>
    <col min="10502" max="10502" width="18" customWidth="1"/>
    <col min="10503" max="10503" width="10.85546875" customWidth="1"/>
    <col min="10753" max="10753" width="7.5703125" customWidth="1"/>
    <col min="10754" max="10754" width="39.28515625" customWidth="1"/>
    <col min="10755" max="10756" width="17.140625" customWidth="1"/>
    <col min="10757" max="10757" width="18.140625" customWidth="1"/>
    <col min="10758" max="10758" width="18" customWidth="1"/>
    <col min="10759" max="10759" width="10.85546875" customWidth="1"/>
    <col min="11009" max="11009" width="7.5703125" customWidth="1"/>
    <col min="11010" max="11010" width="39.28515625" customWidth="1"/>
    <col min="11011" max="11012" width="17.140625" customWidth="1"/>
    <col min="11013" max="11013" width="18.140625" customWidth="1"/>
    <col min="11014" max="11014" width="18" customWidth="1"/>
    <col min="11015" max="11015" width="10.85546875" customWidth="1"/>
    <col min="11265" max="11265" width="7.5703125" customWidth="1"/>
    <col min="11266" max="11266" width="39.28515625" customWidth="1"/>
    <col min="11267" max="11268" width="17.140625" customWidth="1"/>
    <col min="11269" max="11269" width="18.140625" customWidth="1"/>
    <col min="11270" max="11270" width="18" customWidth="1"/>
    <col min="11271" max="11271" width="10.85546875" customWidth="1"/>
    <col min="11521" max="11521" width="7.5703125" customWidth="1"/>
    <col min="11522" max="11522" width="39.28515625" customWidth="1"/>
    <col min="11523" max="11524" width="17.140625" customWidth="1"/>
    <col min="11525" max="11525" width="18.140625" customWidth="1"/>
    <col min="11526" max="11526" width="18" customWidth="1"/>
    <col min="11527" max="11527" width="10.85546875" customWidth="1"/>
    <col min="11777" max="11777" width="7.5703125" customWidth="1"/>
    <col min="11778" max="11778" width="39.28515625" customWidth="1"/>
    <col min="11779" max="11780" width="17.140625" customWidth="1"/>
    <col min="11781" max="11781" width="18.140625" customWidth="1"/>
    <col min="11782" max="11782" width="18" customWidth="1"/>
    <col min="11783" max="11783" width="10.85546875" customWidth="1"/>
    <col min="12033" max="12033" width="7.5703125" customWidth="1"/>
    <col min="12034" max="12034" width="39.28515625" customWidth="1"/>
    <col min="12035" max="12036" width="17.140625" customWidth="1"/>
    <col min="12037" max="12037" width="18.140625" customWidth="1"/>
    <col min="12038" max="12038" width="18" customWidth="1"/>
    <col min="12039" max="12039" width="10.85546875" customWidth="1"/>
    <col min="12289" max="12289" width="7.5703125" customWidth="1"/>
    <col min="12290" max="12290" width="39.28515625" customWidth="1"/>
    <col min="12291" max="12292" width="17.140625" customWidth="1"/>
    <col min="12293" max="12293" width="18.140625" customWidth="1"/>
    <col min="12294" max="12294" width="18" customWidth="1"/>
    <col min="12295" max="12295" width="10.85546875" customWidth="1"/>
    <col min="12545" max="12545" width="7.5703125" customWidth="1"/>
    <col min="12546" max="12546" width="39.28515625" customWidth="1"/>
    <col min="12547" max="12548" width="17.140625" customWidth="1"/>
    <col min="12549" max="12549" width="18.140625" customWidth="1"/>
    <col min="12550" max="12550" width="18" customWidth="1"/>
    <col min="12551" max="12551" width="10.85546875" customWidth="1"/>
    <col min="12801" max="12801" width="7.5703125" customWidth="1"/>
    <col min="12802" max="12802" width="39.28515625" customWidth="1"/>
    <col min="12803" max="12804" width="17.140625" customWidth="1"/>
    <col min="12805" max="12805" width="18.140625" customWidth="1"/>
    <col min="12806" max="12806" width="18" customWidth="1"/>
    <col min="12807" max="12807" width="10.85546875" customWidth="1"/>
    <col min="13057" max="13057" width="7.5703125" customWidth="1"/>
    <col min="13058" max="13058" width="39.28515625" customWidth="1"/>
    <col min="13059" max="13060" width="17.140625" customWidth="1"/>
    <col min="13061" max="13061" width="18.140625" customWidth="1"/>
    <col min="13062" max="13062" width="18" customWidth="1"/>
    <col min="13063" max="13063" width="10.85546875" customWidth="1"/>
    <col min="13313" max="13313" width="7.5703125" customWidth="1"/>
    <col min="13314" max="13314" width="39.28515625" customWidth="1"/>
    <col min="13315" max="13316" width="17.140625" customWidth="1"/>
    <col min="13317" max="13317" width="18.140625" customWidth="1"/>
    <col min="13318" max="13318" width="18" customWidth="1"/>
    <col min="13319" max="13319" width="10.85546875" customWidth="1"/>
    <col min="13569" max="13569" width="7.5703125" customWidth="1"/>
    <col min="13570" max="13570" width="39.28515625" customWidth="1"/>
    <col min="13571" max="13572" width="17.140625" customWidth="1"/>
    <col min="13573" max="13573" width="18.140625" customWidth="1"/>
    <col min="13574" max="13574" width="18" customWidth="1"/>
    <col min="13575" max="13575" width="10.85546875" customWidth="1"/>
    <col min="13825" max="13825" width="7.5703125" customWidth="1"/>
    <col min="13826" max="13826" width="39.28515625" customWidth="1"/>
    <col min="13827" max="13828" width="17.140625" customWidth="1"/>
    <col min="13829" max="13829" width="18.140625" customWidth="1"/>
    <col min="13830" max="13830" width="18" customWidth="1"/>
    <col min="13831" max="13831" width="10.85546875" customWidth="1"/>
    <col min="14081" max="14081" width="7.5703125" customWidth="1"/>
    <col min="14082" max="14082" width="39.28515625" customWidth="1"/>
    <col min="14083" max="14084" width="17.140625" customWidth="1"/>
    <col min="14085" max="14085" width="18.140625" customWidth="1"/>
    <col min="14086" max="14086" width="18" customWidth="1"/>
    <col min="14087" max="14087" width="10.85546875" customWidth="1"/>
    <col min="14337" max="14337" width="7.5703125" customWidth="1"/>
    <col min="14338" max="14338" width="39.28515625" customWidth="1"/>
    <col min="14339" max="14340" width="17.140625" customWidth="1"/>
    <col min="14341" max="14341" width="18.140625" customWidth="1"/>
    <col min="14342" max="14342" width="18" customWidth="1"/>
    <col min="14343" max="14343" width="10.85546875" customWidth="1"/>
    <col min="14593" max="14593" width="7.5703125" customWidth="1"/>
    <col min="14594" max="14594" width="39.28515625" customWidth="1"/>
    <col min="14595" max="14596" width="17.140625" customWidth="1"/>
    <col min="14597" max="14597" width="18.140625" customWidth="1"/>
    <col min="14598" max="14598" width="18" customWidth="1"/>
    <col min="14599" max="14599" width="10.85546875" customWidth="1"/>
    <col min="14849" max="14849" width="7.5703125" customWidth="1"/>
    <col min="14850" max="14850" width="39.28515625" customWidth="1"/>
    <col min="14851" max="14852" width="17.140625" customWidth="1"/>
    <col min="14853" max="14853" width="18.140625" customWidth="1"/>
    <col min="14854" max="14854" width="18" customWidth="1"/>
    <col min="14855" max="14855" width="10.85546875" customWidth="1"/>
    <col min="15105" max="15105" width="7.5703125" customWidth="1"/>
    <col min="15106" max="15106" width="39.28515625" customWidth="1"/>
    <col min="15107" max="15108" width="17.140625" customWidth="1"/>
    <col min="15109" max="15109" width="18.140625" customWidth="1"/>
    <col min="15110" max="15110" width="18" customWidth="1"/>
    <col min="15111" max="15111" width="10.85546875" customWidth="1"/>
    <col min="15361" max="15361" width="7.5703125" customWidth="1"/>
    <col min="15362" max="15362" width="39.28515625" customWidth="1"/>
    <col min="15363" max="15364" width="17.140625" customWidth="1"/>
    <col min="15365" max="15365" width="18.140625" customWidth="1"/>
    <col min="15366" max="15366" width="18" customWidth="1"/>
    <col min="15367" max="15367" width="10.85546875" customWidth="1"/>
    <col min="15617" max="15617" width="7.5703125" customWidth="1"/>
    <col min="15618" max="15618" width="39.28515625" customWidth="1"/>
    <col min="15619" max="15620" width="17.140625" customWidth="1"/>
    <col min="15621" max="15621" width="18.140625" customWidth="1"/>
    <col min="15622" max="15622" width="18" customWidth="1"/>
    <col min="15623" max="15623" width="10.85546875" customWidth="1"/>
    <col min="15873" max="15873" width="7.5703125" customWidth="1"/>
    <col min="15874" max="15874" width="39.28515625" customWidth="1"/>
    <col min="15875" max="15876" width="17.140625" customWidth="1"/>
    <col min="15877" max="15877" width="18.140625" customWidth="1"/>
    <col min="15878" max="15878" width="18" customWidth="1"/>
    <col min="15879" max="15879" width="10.85546875" customWidth="1"/>
    <col min="16129" max="16129" width="7.5703125" customWidth="1"/>
    <col min="16130" max="16130" width="39.28515625" customWidth="1"/>
    <col min="16131" max="16132" width="17.140625" customWidth="1"/>
    <col min="16133" max="16133" width="18.140625" customWidth="1"/>
    <col min="16134" max="16134" width="18" customWidth="1"/>
    <col min="16135" max="16135" width="10.85546875" customWidth="1"/>
  </cols>
  <sheetData>
    <row r="1" spans="1:7" ht="36" customHeight="1">
      <c r="A1" s="769" t="s">
        <v>771</v>
      </c>
      <c r="B1" s="770"/>
      <c r="C1" s="770"/>
      <c r="D1" s="770"/>
      <c r="E1" s="770"/>
      <c r="F1" s="770"/>
      <c r="G1" s="771"/>
    </row>
    <row r="2" spans="1:7" ht="79.5" customHeight="1">
      <c r="A2" s="67" t="s">
        <v>772</v>
      </c>
      <c r="B2" s="772" t="s">
        <v>51</v>
      </c>
      <c r="C2" s="773" t="s">
        <v>101</v>
      </c>
      <c r="D2" s="774" t="s">
        <v>102</v>
      </c>
      <c r="E2" s="774" t="s">
        <v>103</v>
      </c>
      <c r="F2" s="774" t="s">
        <v>104</v>
      </c>
      <c r="G2" s="775" t="s">
        <v>46</v>
      </c>
    </row>
    <row r="3" spans="1:7" ht="30" customHeight="1">
      <c r="A3" s="776">
        <v>1</v>
      </c>
      <c r="B3" s="777" t="s">
        <v>145</v>
      </c>
      <c r="C3" s="778">
        <v>2</v>
      </c>
      <c r="D3" s="779">
        <v>2</v>
      </c>
      <c r="E3" s="779">
        <v>2</v>
      </c>
      <c r="F3" s="780">
        <v>0</v>
      </c>
      <c r="G3" s="781">
        <f>C3+D3+E3+F3</f>
        <v>6</v>
      </c>
    </row>
    <row r="4" spans="1:7" ht="30" customHeight="1">
      <c r="A4" s="776">
        <v>2</v>
      </c>
      <c r="B4" s="777" t="s">
        <v>146</v>
      </c>
      <c r="C4" s="782">
        <v>1</v>
      </c>
      <c r="D4" s="782">
        <v>1</v>
      </c>
      <c r="E4" s="782">
        <v>1</v>
      </c>
      <c r="F4" s="783">
        <v>0</v>
      </c>
      <c r="G4" s="781">
        <f t="shared" ref="G4:G33" si="0">C4+D4+E4+F4</f>
        <v>3</v>
      </c>
    </row>
    <row r="5" spans="1:7" ht="30" customHeight="1">
      <c r="A5" s="776">
        <v>3</v>
      </c>
      <c r="B5" s="777" t="s">
        <v>181</v>
      </c>
      <c r="C5" s="782">
        <v>2</v>
      </c>
      <c r="D5" s="782">
        <v>3</v>
      </c>
      <c r="E5" s="782">
        <v>3</v>
      </c>
      <c r="F5" s="776">
        <v>0</v>
      </c>
      <c r="G5" s="781">
        <f t="shared" si="0"/>
        <v>8</v>
      </c>
    </row>
    <row r="6" spans="1:7" ht="30" customHeight="1">
      <c r="A6" s="776">
        <v>4</v>
      </c>
      <c r="B6" s="777" t="s">
        <v>182</v>
      </c>
      <c r="C6" s="782">
        <v>7</v>
      </c>
      <c r="D6" s="782">
        <v>10</v>
      </c>
      <c r="E6" s="782">
        <v>10</v>
      </c>
      <c r="F6" s="776">
        <v>4</v>
      </c>
      <c r="G6" s="781">
        <f t="shared" si="0"/>
        <v>31</v>
      </c>
    </row>
    <row r="7" spans="1:7" ht="30" customHeight="1">
      <c r="A7" s="776">
        <v>5</v>
      </c>
      <c r="B7" s="784" t="s">
        <v>148</v>
      </c>
      <c r="C7" s="782">
        <v>4</v>
      </c>
      <c r="D7" s="782">
        <v>5</v>
      </c>
      <c r="E7" s="782">
        <v>5</v>
      </c>
      <c r="F7" s="776">
        <v>0</v>
      </c>
      <c r="G7" s="781">
        <f t="shared" si="0"/>
        <v>14</v>
      </c>
    </row>
    <row r="8" spans="1:7" ht="30" customHeight="1">
      <c r="A8" s="776">
        <v>6</v>
      </c>
      <c r="B8" s="777" t="s">
        <v>149</v>
      </c>
      <c r="C8" s="782">
        <v>44</v>
      </c>
      <c r="D8" s="782">
        <v>65</v>
      </c>
      <c r="E8" s="782">
        <v>65</v>
      </c>
      <c r="F8" s="783">
        <v>10</v>
      </c>
      <c r="G8" s="781">
        <f t="shared" si="0"/>
        <v>184</v>
      </c>
    </row>
    <row r="9" spans="1:7" ht="30" customHeight="1">
      <c r="A9" s="776">
        <v>7</v>
      </c>
      <c r="B9" s="777" t="s">
        <v>773</v>
      </c>
      <c r="C9" s="782">
        <v>4</v>
      </c>
      <c r="D9" s="782">
        <v>6</v>
      </c>
      <c r="E9" s="782">
        <v>6</v>
      </c>
      <c r="F9" s="776">
        <v>0</v>
      </c>
      <c r="G9" s="781">
        <f t="shared" si="0"/>
        <v>16</v>
      </c>
    </row>
    <row r="10" spans="1:7" ht="30" customHeight="1">
      <c r="A10" s="776">
        <v>8</v>
      </c>
      <c r="B10" s="777" t="s">
        <v>774</v>
      </c>
      <c r="C10" s="782">
        <v>16</v>
      </c>
      <c r="D10" s="782">
        <v>23</v>
      </c>
      <c r="E10" s="782">
        <v>23</v>
      </c>
      <c r="F10" s="783">
        <v>8</v>
      </c>
      <c r="G10" s="781">
        <f t="shared" si="0"/>
        <v>70</v>
      </c>
    </row>
    <row r="11" spans="1:7" ht="30" customHeight="1">
      <c r="A11" s="776">
        <v>9</v>
      </c>
      <c r="B11" s="777" t="s">
        <v>258</v>
      </c>
      <c r="C11" s="782">
        <v>2</v>
      </c>
      <c r="D11" s="782">
        <v>2</v>
      </c>
      <c r="E11" s="782">
        <v>2</v>
      </c>
      <c r="F11" s="776">
        <v>0</v>
      </c>
      <c r="G11" s="781">
        <f t="shared" si="0"/>
        <v>6</v>
      </c>
    </row>
    <row r="12" spans="1:7" ht="30" customHeight="1">
      <c r="A12" s="776">
        <v>10</v>
      </c>
      <c r="B12" s="777" t="s">
        <v>153</v>
      </c>
      <c r="C12" s="782">
        <v>3</v>
      </c>
      <c r="D12" s="782">
        <v>4</v>
      </c>
      <c r="E12" s="782">
        <v>4</v>
      </c>
      <c r="F12" s="776">
        <v>0</v>
      </c>
      <c r="G12" s="781">
        <f t="shared" si="0"/>
        <v>11</v>
      </c>
    </row>
    <row r="13" spans="1:7" ht="30" customHeight="1">
      <c r="A13" s="776">
        <v>11</v>
      </c>
      <c r="B13" s="784" t="s">
        <v>154</v>
      </c>
      <c r="C13" s="782">
        <v>6</v>
      </c>
      <c r="D13" s="782">
        <v>9</v>
      </c>
      <c r="E13" s="782">
        <v>9</v>
      </c>
      <c r="F13" s="776">
        <v>2</v>
      </c>
      <c r="G13" s="781">
        <f t="shared" si="0"/>
        <v>26</v>
      </c>
    </row>
    <row r="14" spans="1:7" ht="30" customHeight="1">
      <c r="A14" s="776">
        <v>12</v>
      </c>
      <c r="B14" s="777" t="s">
        <v>775</v>
      </c>
      <c r="C14" s="782">
        <v>3</v>
      </c>
      <c r="D14" s="782">
        <v>4</v>
      </c>
      <c r="E14" s="782">
        <v>4</v>
      </c>
      <c r="F14" s="776">
        <v>0</v>
      </c>
      <c r="G14" s="781">
        <f t="shared" si="0"/>
        <v>11</v>
      </c>
    </row>
    <row r="15" spans="1:7" ht="30" customHeight="1">
      <c r="A15" s="776">
        <v>13</v>
      </c>
      <c r="B15" s="777" t="s">
        <v>776</v>
      </c>
      <c r="C15" s="782">
        <v>19</v>
      </c>
      <c r="D15" s="782">
        <v>28</v>
      </c>
      <c r="E15" s="782">
        <v>28</v>
      </c>
      <c r="F15" s="776">
        <v>6</v>
      </c>
      <c r="G15" s="781">
        <f t="shared" si="0"/>
        <v>81</v>
      </c>
    </row>
    <row r="16" spans="1:7" ht="30" customHeight="1">
      <c r="A16" s="776">
        <v>14</v>
      </c>
      <c r="B16" s="777" t="s">
        <v>161</v>
      </c>
      <c r="C16" s="782">
        <v>36</v>
      </c>
      <c r="D16" s="782">
        <v>53</v>
      </c>
      <c r="E16" s="782">
        <v>53</v>
      </c>
      <c r="F16" s="776">
        <v>10</v>
      </c>
      <c r="G16" s="781">
        <f t="shared" si="0"/>
        <v>152</v>
      </c>
    </row>
    <row r="17" spans="1:9" ht="30" customHeight="1">
      <c r="A17" s="776">
        <v>15</v>
      </c>
      <c r="B17" s="777" t="s">
        <v>162</v>
      </c>
      <c r="C17" s="782">
        <v>68</v>
      </c>
      <c r="D17" s="782">
        <v>101</v>
      </c>
      <c r="E17" s="782">
        <v>101</v>
      </c>
      <c r="F17" s="776">
        <v>15</v>
      </c>
      <c r="G17" s="781">
        <f t="shared" si="0"/>
        <v>285</v>
      </c>
    </row>
    <row r="18" spans="1:9" ht="30" customHeight="1">
      <c r="A18" s="776">
        <v>16</v>
      </c>
      <c r="B18" s="777" t="s">
        <v>163</v>
      </c>
      <c r="C18" s="782">
        <v>57</v>
      </c>
      <c r="D18" s="782">
        <v>84</v>
      </c>
      <c r="E18" s="782">
        <v>84</v>
      </c>
      <c r="F18" s="776">
        <v>15</v>
      </c>
      <c r="G18" s="781">
        <f t="shared" si="0"/>
        <v>240</v>
      </c>
    </row>
    <row r="19" spans="1:9" ht="30" customHeight="1">
      <c r="A19" s="776">
        <v>17</v>
      </c>
      <c r="B19" s="777" t="s">
        <v>777</v>
      </c>
      <c r="C19" s="782">
        <v>5</v>
      </c>
      <c r="D19" s="782">
        <v>7</v>
      </c>
      <c r="E19" s="782">
        <v>7</v>
      </c>
      <c r="F19" s="776">
        <v>0</v>
      </c>
      <c r="G19" s="781">
        <f t="shared" si="0"/>
        <v>19</v>
      </c>
    </row>
    <row r="20" spans="1:9" ht="30" customHeight="1">
      <c r="A20" s="776">
        <v>18</v>
      </c>
      <c r="B20" s="777" t="s">
        <v>164</v>
      </c>
      <c r="C20" s="782">
        <v>7</v>
      </c>
      <c r="D20" s="782">
        <v>11</v>
      </c>
      <c r="E20" s="782">
        <v>11</v>
      </c>
      <c r="F20" s="776">
        <v>4</v>
      </c>
      <c r="G20" s="781">
        <f t="shared" si="0"/>
        <v>33</v>
      </c>
    </row>
    <row r="21" spans="1:9" ht="30" customHeight="1">
      <c r="A21" s="776">
        <v>19</v>
      </c>
      <c r="B21" s="777" t="s">
        <v>165</v>
      </c>
      <c r="C21" s="782">
        <v>32</v>
      </c>
      <c r="D21" s="782">
        <v>47</v>
      </c>
      <c r="E21" s="782">
        <v>47</v>
      </c>
      <c r="F21" s="776">
        <v>10</v>
      </c>
      <c r="G21" s="781">
        <f t="shared" si="0"/>
        <v>136</v>
      </c>
    </row>
    <row r="22" spans="1:9" ht="30" customHeight="1">
      <c r="A22" s="785" t="s">
        <v>778</v>
      </c>
      <c r="B22" s="786"/>
      <c r="C22" s="782"/>
      <c r="D22" s="782"/>
      <c r="E22" s="782"/>
      <c r="F22" s="776"/>
      <c r="G22" s="781"/>
    </row>
    <row r="23" spans="1:9" ht="30" customHeight="1">
      <c r="A23" s="787">
        <v>20</v>
      </c>
      <c r="B23" s="788" t="s">
        <v>70</v>
      </c>
      <c r="C23" s="782">
        <v>59</v>
      </c>
      <c r="D23" s="782">
        <v>87</v>
      </c>
      <c r="E23" s="782">
        <v>87</v>
      </c>
      <c r="F23" s="783">
        <v>15</v>
      </c>
      <c r="G23" s="781">
        <f t="shared" si="0"/>
        <v>248</v>
      </c>
    </row>
    <row r="24" spans="1:9" ht="30" customHeight="1">
      <c r="A24" s="787">
        <v>21</v>
      </c>
      <c r="B24" s="788" t="s">
        <v>72</v>
      </c>
      <c r="C24" s="782">
        <v>54</v>
      </c>
      <c r="D24" s="782">
        <v>80</v>
      </c>
      <c r="E24" s="782">
        <v>80</v>
      </c>
      <c r="F24" s="776">
        <v>15</v>
      </c>
      <c r="G24" s="781">
        <f t="shared" si="0"/>
        <v>229</v>
      </c>
    </row>
    <row r="25" spans="1:9" ht="30" customHeight="1">
      <c r="A25" s="787">
        <v>22</v>
      </c>
      <c r="B25" s="788" t="s">
        <v>74</v>
      </c>
      <c r="C25" s="779">
        <v>58</v>
      </c>
      <c r="D25" s="779">
        <v>85</v>
      </c>
      <c r="E25" s="779">
        <v>85</v>
      </c>
      <c r="F25" s="776">
        <v>15</v>
      </c>
      <c r="G25" s="781">
        <f t="shared" si="0"/>
        <v>243</v>
      </c>
    </row>
    <row r="26" spans="1:9" ht="30" customHeight="1">
      <c r="A26" s="789" t="s">
        <v>779</v>
      </c>
      <c r="B26" s="790"/>
      <c r="C26" s="791"/>
      <c r="D26" s="791"/>
      <c r="E26" s="791"/>
      <c r="F26" s="792"/>
      <c r="G26" s="781"/>
    </row>
    <row r="27" spans="1:9" ht="30" customHeight="1">
      <c r="A27" s="787">
        <v>23</v>
      </c>
      <c r="B27" s="788" t="s">
        <v>54</v>
      </c>
      <c r="C27" s="791">
        <v>1</v>
      </c>
      <c r="D27" s="791">
        <v>1</v>
      </c>
      <c r="E27" s="791">
        <v>1</v>
      </c>
      <c r="F27" s="792">
        <v>0</v>
      </c>
      <c r="G27" s="781">
        <f t="shared" si="0"/>
        <v>3</v>
      </c>
    </row>
    <row r="28" spans="1:9" ht="30" customHeight="1">
      <c r="A28" s="787">
        <v>24</v>
      </c>
      <c r="B28" s="788" t="s">
        <v>62</v>
      </c>
      <c r="C28" s="791">
        <v>1</v>
      </c>
      <c r="D28" s="791">
        <v>2</v>
      </c>
      <c r="E28" s="791">
        <v>2</v>
      </c>
      <c r="F28" s="792">
        <v>0</v>
      </c>
      <c r="G28" s="781">
        <f t="shared" si="0"/>
        <v>5</v>
      </c>
      <c r="I28" s="793"/>
    </row>
    <row r="29" spans="1:9" ht="30" customHeight="1">
      <c r="A29" s="787">
        <v>25</v>
      </c>
      <c r="B29" s="788" t="s">
        <v>63</v>
      </c>
      <c r="C29" s="791">
        <v>1</v>
      </c>
      <c r="D29" s="791">
        <v>1</v>
      </c>
      <c r="E29" s="791">
        <v>1</v>
      </c>
      <c r="F29" s="792">
        <v>0</v>
      </c>
      <c r="G29" s="781">
        <f t="shared" si="0"/>
        <v>3</v>
      </c>
    </row>
    <row r="30" spans="1:9" ht="30" customHeight="1">
      <c r="A30" s="787">
        <v>26</v>
      </c>
      <c r="B30" s="788" t="s">
        <v>64</v>
      </c>
      <c r="C30" s="791">
        <v>1</v>
      </c>
      <c r="D30" s="791">
        <v>1</v>
      </c>
      <c r="E30" s="791">
        <v>1</v>
      </c>
      <c r="F30" s="792">
        <v>0</v>
      </c>
      <c r="G30" s="781">
        <f t="shared" si="0"/>
        <v>3</v>
      </c>
    </row>
    <row r="31" spans="1:9" ht="30" customHeight="1">
      <c r="A31" s="787">
        <v>27</v>
      </c>
      <c r="B31" s="788" t="s">
        <v>68</v>
      </c>
      <c r="C31" s="791">
        <v>6</v>
      </c>
      <c r="D31" s="791">
        <v>9</v>
      </c>
      <c r="E31" s="791">
        <v>9</v>
      </c>
      <c r="F31" s="792">
        <v>0</v>
      </c>
      <c r="G31" s="781">
        <f t="shared" si="0"/>
        <v>24</v>
      </c>
    </row>
    <row r="32" spans="1:9" ht="30" customHeight="1">
      <c r="A32" s="787">
        <v>28</v>
      </c>
      <c r="B32" s="788" t="s">
        <v>69</v>
      </c>
      <c r="C32" s="791">
        <v>19</v>
      </c>
      <c r="D32" s="791">
        <v>28</v>
      </c>
      <c r="E32" s="791">
        <v>28</v>
      </c>
      <c r="F32" s="792">
        <v>5</v>
      </c>
      <c r="G32" s="781">
        <f t="shared" si="0"/>
        <v>80</v>
      </c>
    </row>
    <row r="33" spans="1:7" ht="30" customHeight="1">
      <c r="A33" s="776"/>
      <c r="B33" s="794" t="s">
        <v>780</v>
      </c>
      <c r="C33" s="791">
        <f>SUM(C3:C32)</f>
        <v>518</v>
      </c>
      <c r="D33" s="791">
        <f>SUM(D3:D32)</f>
        <v>759</v>
      </c>
      <c r="E33" s="791">
        <f>SUM(E3:E32)</f>
        <v>759</v>
      </c>
      <c r="F33" s="792">
        <f>SUM(F3:F32)</f>
        <v>134</v>
      </c>
      <c r="G33" s="781">
        <f t="shared" si="0"/>
        <v>2170</v>
      </c>
    </row>
    <row r="34" spans="1:7" ht="30" customHeight="1">
      <c r="A34" s="795" t="s">
        <v>106</v>
      </c>
      <c r="B34" s="795"/>
      <c r="C34" s="795"/>
      <c r="D34" s="795"/>
      <c r="E34" s="795"/>
      <c r="F34" s="795"/>
      <c r="G34" s="795"/>
    </row>
    <row r="35" spans="1:7" ht="30" customHeight="1"/>
  </sheetData>
  <mergeCells count="4">
    <mergeCell ref="A22:B22"/>
    <mergeCell ref="A26:B26"/>
    <mergeCell ref="A34:G34"/>
    <mergeCell ref="A1:G1"/>
  </mergeCells>
  <hyperlinks>
    <hyperlink ref="B3" location="'Andhra Pradesh'!D5" display="Andhra Pradesh"/>
    <hyperlink ref="B4" location="'Arunachal Pradesh'!D5" display="Arunachal Pradesh"/>
    <hyperlink ref="B5" location="Assam!D5" display="Assam"/>
    <hyperlink ref="B6" location="Bihar!D5" display="Bihar"/>
    <hyperlink ref="B7" location="Chhatisgarh!D5" display="Chattisgarh"/>
    <hyperlink ref="B8" location="Goa!D5" display="Goa"/>
    <hyperlink ref="B9" location="Gujarat!D5" display="Gujarat"/>
    <hyperlink ref="B10" location="Haryana!D5" display="Haryana"/>
    <hyperlink ref="B11" location="HP!D5" display="Himachal Pradesh"/>
    <hyperlink ref="B12" location="Jharkhand!D5" display="Jharkhand"/>
    <hyperlink ref="B13" location="Karnataka!D5" display="Karnataka"/>
    <hyperlink ref="B14" location="Maharashtra!D5" display="Maharashtra"/>
    <hyperlink ref="B15" location="Meghalaya!D5" display="Meghalaya"/>
    <hyperlink ref="B16" location="Mizoram!D5" display="Mizoram"/>
    <hyperlink ref="B18" location="Rajasthan!D5" display="Rajashthan"/>
    <hyperlink ref="B19" location="Sikkim!D5" display="Sikkim"/>
    <hyperlink ref="B20" location="TN!D5" display="Tamil Nadu"/>
    <hyperlink ref="B21" location="Tripura!D5" display="Tripura"/>
    <hyperlink ref="B17" location="Nagaland!D5" display="Nagaland"/>
  </hyperlinks>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I34"/>
  <sheetViews>
    <sheetView topLeftCell="A22" workbookViewId="0">
      <selection activeCell="F12" sqref="F12"/>
    </sheetView>
  </sheetViews>
  <sheetFormatPr defaultRowHeight="15"/>
  <cols>
    <col min="1" max="1" width="11.140625" customWidth="1"/>
    <col min="2" max="2" width="10.42578125" customWidth="1"/>
    <col min="3" max="3" width="11.85546875" customWidth="1"/>
    <col min="4" max="4" width="15.140625" customWidth="1"/>
    <col min="5" max="5" width="14.5703125" customWidth="1"/>
    <col min="6" max="6" width="19.85546875" customWidth="1"/>
    <col min="7" max="7" width="18.5703125" customWidth="1"/>
    <col min="8" max="8" width="22.140625" customWidth="1"/>
    <col min="9" max="9" width="26" customWidth="1"/>
  </cols>
  <sheetData>
    <row r="1" spans="1:9" ht="20.25">
      <c r="A1" s="507" t="s">
        <v>140</v>
      </c>
      <c r="B1" s="507"/>
      <c r="C1" s="507"/>
      <c r="D1" s="507"/>
      <c r="E1" s="507"/>
      <c r="F1" s="507"/>
      <c r="G1" s="507"/>
      <c r="H1" s="507"/>
      <c r="I1" s="507"/>
    </row>
    <row r="2" spans="1:9" ht="26.25">
      <c r="A2" s="40" t="s">
        <v>107</v>
      </c>
      <c r="B2" s="40" t="s">
        <v>108</v>
      </c>
      <c r="C2" s="40" t="s">
        <v>109</v>
      </c>
      <c r="D2" s="40" t="s">
        <v>110</v>
      </c>
      <c r="E2" s="40" t="s">
        <v>111</v>
      </c>
      <c r="F2" s="40" t="s">
        <v>112</v>
      </c>
      <c r="G2" s="40" t="s">
        <v>113</v>
      </c>
      <c r="H2" s="40" t="s">
        <v>114</v>
      </c>
      <c r="I2" s="40" t="s">
        <v>115</v>
      </c>
    </row>
    <row r="3" spans="1:9">
      <c r="A3" s="41">
        <v>1</v>
      </c>
      <c r="B3" s="42">
        <v>1</v>
      </c>
      <c r="C3" s="43" t="s">
        <v>116</v>
      </c>
      <c r="D3" s="41">
        <v>42</v>
      </c>
      <c r="E3" s="41">
        <v>577848</v>
      </c>
      <c r="F3" s="41">
        <v>527539</v>
      </c>
      <c r="G3" s="41">
        <v>91.29</v>
      </c>
      <c r="H3" s="41">
        <v>486892</v>
      </c>
      <c r="I3" s="41">
        <v>84.26</v>
      </c>
    </row>
    <row r="4" spans="1:9">
      <c r="A4" s="41">
        <v>1</v>
      </c>
      <c r="B4" s="42">
        <v>2</v>
      </c>
      <c r="C4" s="43" t="s">
        <v>117</v>
      </c>
      <c r="D4" s="41">
        <v>29</v>
      </c>
      <c r="E4" s="41">
        <v>294562</v>
      </c>
      <c r="F4" s="41">
        <v>267447</v>
      </c>
      <c r="G4" s="41">
        <v>90.79</v>
      </c>
      <c r="H4" s="41">
        <v>245786</v>
      </c>
      <c r="I4" s="41">
        <v>83.44</v>
      </c>
    </row>
    <row r="5" spans="1:9">
      <c r="A5" s="41">
        <v>3</v>
      </c>
      <c r="B5" s="42">
        <v>3</v>
      </c>
      <c r="C5" s="43" t="s">
        <v>28</v>
      </c>
      <c r="D5" s="41">
        <v>34</v>
      </c>
      <c r="E5" s="41">
        <v>303989</v>
      </c>
      <c r="F5" s="41">
        <v>175809</v>
      </c>
      <c r="G5" s="41">
        <v>57.83</v>
      </c>
      <c r="H5" s="41">
        <v>120638</v>
      </c>
      <c r="I5" s="41">
        <v>39.68</v>
      </c>
    </row>
    <row r="6" spans="1:9">
      <c r="A6" s="41">
        <v>3</v>
      </c>
      <c r="B6" s="42">
        <v>4</v>
      </c>
      <c r="C6" s="43" t="s">
        <v>118</v>
      </c>
      <c r="D6" s="41">
        <v>17</v>
      </c>
      <c r="E6" s="41">
        <v>185725</v>
      </c>
      <c r="F6" s="41">
        <v>71354</v>
      </c>
      <c r="G6" s="41">
        <v>38.42</v>
      </c>
      <c r="H6" s="41">
        <v>56806</v>
      </c>
      <c r="I6" s="41">
        <v>30.59</v>
      </c>
    </row>
    <row r="7" spans="1:9">
      <c r="A7" s="41">
        <v>4</v>
      </c>
      <c r="B7" s="42">
        <v>5</v>
      </c>
      <c r="C7" s="43" t="s">
        <v>119</v>
      </c>
      <c r="D7" s="41">
        <v>15</v>
      </c>
      <c r="E7" s="41">
        <v>95124</v>
      </c>
      <c r="F7" s="41">
        <v>55558</v>
      </c>
      <c r="G7" s="41">
        <v>58.41</v>
      </c>
      <c r="H7" s="41">
        <v>42287</v>
      </c>
      <c r="I7" s="41">
        <v>44.45</v>
      </c>
    </row>
    <row r="8" spans="1:9">
      <c r="A8" s="41">
        <v>4</v>
      </c>
      <c r="B8" s="42">
        <v>6</v>
      </c>
      <c r="C8" s="43" t="s">
        <v>120</v>
      </c>
      <c r="D8" s="41">
        <v>26</v>
      </c>
      <c r="E8" s="41">
        <v>207042</v>
      </c>
      <c r="F8" s="41">
        <v>95169</v>
      </c>
      <c r="G8" s="41">
        <v>45.97</v>
      </c>
      <c r="H8" s="41">
        <v>77337</v>
      </c>
      <c r="I8" s="41">
        <v>37.35</v>
      </c>
    </row>
    <row r="9" spans="1:9">
      <c r="A9" s="41">
        <v>5</v>
      </c>
      <c r="B9" s="42">
        <v>7</v>
      </c>
      <c r="C9" s="43" t="s">
        <v>121</v>
      </c>
      <c r="D9" s="41">
        <v>138</v>
      </c>
      <c r="E9" s="41">
        <v>2944029</v>
      </c>
      <c r="F9" s="41">
        <v>776804</v>
      </c>
      <c r="G9" s="41">
        <v>26.39</v>
      </c>
      <c r="H9" s="41">
        <v>500457</v>
      </c>
      <c r="I9" s="41">
        <v>17</v>
      </c>
    </row>
    <row r="10" spans="1:9">
      <c r="A10" s="41">
        <v>5</v>
      </c>
      <c r="B10" s="42">
        <v>8</v>
      </c>
      <c r="C10" s="43" t="s">
        <v>122</v>
      </c>
      <c r="D10" s="41">
        <v>14</v>
      </c>
      <c r="E10" s="41">
        <v>102985</v>
      </c>
      <c r="F10" s="41">
        <v>36387</v>
      </c>
      <c r="G10" s="41">
        <v>35.33</v>
      </c>
      <c r="H10" s="41">
        <v>21008</v>
      </c>
      <c r="I10" s="41">
        <v>20.399999999999999</v>
      </c>
    </row>
    <row r="11" spans="1:9">
      <c r="A11" s="41">
        <v>5</v>
      </c>
      <c r="B11" s="42">
        <v>9</v>
      </c>
      <c r="C11" s="43" t="s">
        <v>123</v>
      </c>
      <c r="D11" s="41">
        <v>24</v>
      </c>
      <c r="E11" s="41">
        <v>173428</v>
      </c>
      <c r="F11" s="41">
        <v>79430</v>
      </c>
      <c r="G11" s="41">
        <v>45.8</v>
      </c>
      <c r="H11" s="41">
        <v>51302</v>
      </c>
      <c r="I11" s="41">
        <v>29.58</v>
      </c>
    </row>
    <row r="12" spans="1:9">
      <c r="A12" s="41">
        <v>5</v>
      </c>
      <c r="B12" s="42">
        <v>10</v>
      </c>
      <c r="C12" s="43" t="s">
        <v>124</v>
      </c>
      <c r="D12" s="41">
        <v>23</v>
      </c>
      <c r="E12" s="41">
        <v>316124</v>
      </c>
      <c r="F12" s="41">
        <v>128455</v>
      </c>
      <c r="G12" s="41">
        <v>40.630000000000003</v>
      </c>
      <c r="H12" s="41">
        <v>88258</v>
      </c>
      <c r="I12" s="41">
        <v>27.92</v>
      </c>
    </row>
    <row r="13" spans="1:9">
      <c r="A13" s="41">
        <v>5</v>
      </c>
      <c r="B13" s="42">
        <v>11</v>
      </c>
      <c r="C13" s="43" t="s">
        <v>125</v>
      </c>
      <c r="D13" s="41">
        <v>14</v>
      </c>
      <c r="E13" s="41">
        <v>131569</v>
      </c>
      <c r="F13" s="41">
        <v>50909</v>
      </c>
      <c r="G13" s="41">
        <v>38.69</v>
      </c>
      <c r="H13" s="41">
        <v>37154</v>
      </c>
      <c r="I13" s="41">
        <v>28.24</v>
      </c>
    </row>
    <row r="14" spans="1:9">
      <c r="A14" s="41">
        <v>5</v>
      </c>
      <c r="B14" s="42">
        <v>12</v>
      </c>
      <c r="C14" s="43" t="s">
        <v>126</v>
      </c>
      <c r="D14" s="41">
        <v>12</v>
      </c>
      <c r="E14" s="41">
        <v>75965</v>
      </c>
      <c r="F14" s="41">
        <v>33112</v>
      </c>
      <c r="G14" s="41">
        <v>43.59</v>
      </c>
      <c r="H14" s="41">
        <v>19241</v>
      </c>
      <c r="I14" s="41">
        <v>25</v>
      </c>
    </row>
    <row r="15" spans="1:9">
      <c r="A15" s="41">
        <v>6</v>
      </c>
      <c r="B15" s="42">
        <v>13</v>
      </c>
      <c r="C15" s="43" t="s">
        <v>127</v>
      </c>
      <c r="D15" s="41">
        <v>19</v>
      </c>
      <c r="E15" s="41">
        <v>141070</v>
      </c>
      <c r="F15" s="41">
        <v>47993</v>
      </c>
      <c r="G15" s="41">
        <v>34.020000000000003</v>
      </c>
      <c r="H15" s="41">
        <v>29161</v>
      </c>
      <c r="I15" s="41">
        <v>20.67</v>
      </c>
    </row>
    <row r="16" spans="1:9" ht="25.5">
      <c r="A16" s="41">
        <v>6</v>
      </c>
      <c r="B16" s="42">
        <v>14</v>
      </c>
      <c r="C16" s="43" t="s">
        <v>128</v>
      </c>
      <c r="D16" s="41">
        <v>10</v>
      </c>
      <c r="E16" s="41">
        <v>173045</v>
      </c>
      <c r="F16" s="41">
        <v>37111</v>
      </c>
      <c r="G16" s="41">
        <v>21.45</v>
      </c>
      <c r="H16" s="41">
        <v>21413</v>
      </c>
      <c r="I16" s="41">
        <v>12.37</v>
      </c>
    </row>
    <row r="17" spans="1:9">
      <c r="A17" s="41">
        <v>6</v>
      </c>
      <c r="B17" s="42">
        <v>15</v>
      </c>
      <c r="C17" s="43" t="s">
        <v>18</v>
      </c>
      <c r="D17" s="41">
        <v>60</v>
      </c>
      <c r="E17" s="41">
        <v>552673</v>
      </c>
      <c r="F17" s="41">
        <v>169893</v>
      </c>
      <c r="G17" s="41">
        <v>30.74</v>
      </c>
      <c r="H17" s="41">
        <v>110126</v>
      </c>
      <c r="I17" s="41">
        <v>19.93</v>
      </c>
    </row>
    <row r="18" spans="1:9">
      <c r="A18" s="41">
        <v>6</v>
      </c>
      <c r="B18" s="42">
        <v>16</v>
      </c>
      <c r="C18" s="43" t="s">
        <v>19</v>
      </c>
      <c r="D18" s="41">
        <v>24</v>
      </c>
      <c r="E18" s="41">
        <v>269772</v>
      </c>
      <c r="F18" s="41">
        <v>72579</v>
      </c>
      <c r="G18" s="41">
        <v>26.9</v>
      </c>
      <c r="H18" s="41">
        <v>43177</v>
      </c>
      <c r="I18" s="41">
        <v>16</v>
      </c>
    </row>
    <row r="19" spans="1:9" ht="25.5">
      <c r="A19" s="41">
        <v>6</v>
      </c>
      <c r="B19" s="42">
        <v>17</v>
      </c>
      <c r="C19" s="43" t="s">
        <v>129</v>
      </c>
      <c r="D19" s="41">
        <v>18</v>
      </c>
      <c r="E19" s="41">
        <v>125590</v>
      </c>
      <c r="F19" s="41">
        <v>42357</v>
      </c>
      <c r="G19" s="41">
        <v>33.729999999999997</v>
      </c>
      <c r="H19" s="41">
        <v>27626</v>
      </c>
      <c r="I19" s="41">
        <v>22</v>
      </c>
    </row>
    <row r="20" spans="1:9">
      <c r="A20" s="41">
        <v>6</v>
      </c>
      <c r="B20" s="42">
        <v>18</v>
      </c>
      <c r="C20" s="43" t="s">
        <v>130</v>
      </c>
      <c r="D20" s="41">
        <v>14</v>
      </c>
      <c r="E20" s="41">
        <v>141041</v>
      </c>
      <c r="F20" s="41">
        <v>34173</v>
      </c>
      <c r="G20" s="41">
        <v>24.23</v>
      </c>
      <c r="H20" s="41">
        <v>17698</v>
      </c>
      <c r="I20" s="41">
        <v>12.55</v>
      </c>
    </row>
    <row r="21" spans="1:9">
      <c r="A21" s="41">
        <v>6</v>
      </c>
      <c r="B21" s="42">
        <v>19</v>
      </c>
      <c r="C21" s="43" t="s">
        <v>131</v>
      </c>
      <c r="D21" s="41">
        <v>14</v>
      </c>
      <c r="E21" s="41">
        <v>179798</v>
      </c>
      <c r="F21" s="41">
        <v>43525</v>
      </c>
      <c r="G21" s="41">
        <v>24.21</v>
      </c>
      <c r="H21" s="41">
        <v>30991</v>
      </c>
      <c r="I21" s="41">
        <v>17.23</v>
      </c>
    </row>
    <row r="22" spans="1:9">
      <c r="A22" s="41">
        <v>6</v>
      </c>
      <c r="B22" s="42">
        <v>20</v>
      </c>
      <c r="C22" s="43" t="s">
        <v>132</v>
      </c>
      <c r="D22" s="41">
        <v>32</v>
      </c>
      <c r="E22" s="41">
        <v>349032</v>
      </c>
      <c r="F22" s="41">
        <v>78570</v>
      </c>
      <c r="G22" s="41">
        <v>22.51</v>
      </c>
      <c r="H22" s="41">
        <v>56693</v>
      </c>
      <c r="I22" s="41">
        <v>16.239999999999998</v>
      </c>
    </row>
    <row r="23" spans="1:9">
      <c r="A23" s="41">
        <v>6</v>
      </c>
      <c r="B23" s="42">
        <v>21</v>
      </c>
      <c r="C23" s="43" t="s">
        <v>30</v>
      </c>
      <c r="D23" s="41">
        <v>22</v>
      </c>
      <c r="E23" s="41">
        <v>166829</v>
      </c>
      <c r="F23" s="41">
        <v>65343</v>
      </c>
      <c r="G23" s="41">
        <v>39.17</v>
      </c>
      <c r="H23" s="41">
        <v>44635</v>
      </c>
      <c r="I23" s="41">
        <v>26.75</v>
      </c>
    </row>
    <row r="24" spans="1:9">
      <c r="A24" s="41">
        <v>6</v>
      </c>
      <c r="B24" s="42">
        <v>22</v>
      </c>
      <c r="C24" s="43" t="s">
        <v>33</v>
      </c>
      <c r="D24" s="41">
        <v>11</v>
      </c>
      <c r="E24" s="41">
        <v>128550</v>
      </c>
      <c r="F24" s="41">
        <v>21791</v>
      </c>
      <c r="G24" s="41">
        <v>16.95</v>
      </c>
      <c r="H24" s="41">
        <v>16366</v>
      </c>
      <c r="I24" s="41">
        <v>12.73</v>
      </c>
    </row>
    <row r="25" spans="1:9">
      <c r="A25" s="41">
        <v>6</v>
      </c>
      <c r="B25" s="42">
        <v>23</v>
      </c>
      <c r="C25" s="43" t="s">
        <v>133</v>
      </c>
      <c r="D25" s="41">
        <v>15</v>
      </c>
      <c r="E25" s="41">
        <v>192360</v>
      </c>
      <c r="F25" s="41">
        <v>54197</v>
      </c>
      <c r="G25" s="41">
        <v>28.17</v>
      </c>
      <c r="H25" s="41">
        <v>28053</v>
      </c>
      <c r="I25" s="41">
        <v>14.58</v>
      </c>
    </row>
    <row r="26" spans="1:9">
      <c r="A26" s="41">
        <v>6</v>
      </c>
      <c r="B26" s="42">
        <v>24</v>
      </c>
      <c r="C26" s="43" t="s">
        <v>134</v>
      </c>
      <c r="D26" s="41">
        <v>16</v>
      </c>
      <c r="E26" s="41">
        <v>241390</v>
      </c>
      <c r="F26" s="41">
        <v>56990</v>
      </c>
      <c r="G26" s="41">
        <v>23.61</v>
      </c>
      <c r="H26" s="41">
        <v>37910</v>
      </c>
      <c r="I26" s="41">
        <v>15.7</v>
      </c>
    </row>
    <row r="27" spans="1:9">
      <c r="A27" s="41">
        <v>6</v>
      </c>
      <c r="B27" s="42">
        <v>25</v>
      </c>
      <c r="C27" s="43" t="s">
        <v>39</v>
      </c>
      <c r="D27" s="41">
        <v>9</v>
      </c>
      <c r="E27" s="41">
        <v>125249</v>
      </c>
      <c r="F27" s="41">
        <v>32489</v>
      </c>
      <c r="G27" s="41">
        <v>25.94</v>
      </c>
      <c r="H27" s="41">
        <v>19868</v>
      </c>
      <c r="I27" s="41">
        <v>15.86</v>
      </c>
    </row>
    <row r="28" spans="1:9">
      <c r="A28" s="41" t="s">
        <v>135</v>
      </c>
      <c r="B28" s="42">
        <v>26</v>
      </c>
      <c r="C28" s="43" t="s">
        <v>136</v>
      </c>
      <c r="D28" s="41">
        <v>7</v>
      </c>
      <c r="E28" s="41">
        <v>118733</v>
      </c>
      <c r="F28" s="41">
        <v>8218</v>
      </c>
      <c r="G28" s="41">
        <v>6.92</v>
      </c>
      <c r="H28" s="41">
        <v>599</v>
      </c>
      <c r="I28" s="41">
        <v>0.5</v>
      </c>
    </row>
    <row r="29" spans="1:9">
      <c r="A29" s="41" t="s">
        <v>135</v>
      </c>
      <c r="B29" s="42">
        <v>27</v>
      </c>
      <c r="C29" s="43" t="s">
        <v>137</v>
      </c>
      <c r="D29" s="41">
        <v>10</v>
      </c>
      <c r="E29" s="41">
        <v>204987</v>
      </c>
      <c r="F29" s="41">
        <v>7911</v>
      </c>
      <c r="G29" s="41">
        <v>3.86</v>
      </c>
      <c r="H29" s="41">
        <v>1513</v>
      </c>
      <c r="I29" s="41">
        <v>0.74</v>
      </c>
    </row>
    <row r="30" spans="1:9">
      <c r="A30" s="41" t="s">
        <v>135</v>
      </c>
      <c r="B30" s="42">
        <v>28</v>
      </c>
      <c r="C30" s="43" t="s">
        <v>138</v>
      </c>
      <c r="D30" s="41">
        <v>8</v>
      </c>
      <c r="E30" s="41">
        <v>43497</v>
      </c>
      <c r="F30" s="41">
        <v>3997</v>
      </c>
      <c r="G30" s="41">
        <v>9.19</v>
      </c>
      <c r="H30" s="41">
        <v>529</v>
      </c>
      <c r="I30" s="41">
        <v>1.22</v>
      </c>
    </row>
    <row r="31" spans="1:9">
      <c r="A31" s="41" t="s">
        <v>135</v>
      </c>
      <c r="B31" s="42">
        <v>29</v>
      </c>
      <c r="C31" s="43" t="s">
        <v>139</v>
      </c>
      <c r="D31" s="41">
        <v>12</v>
      </c>
      <c r="E31" s="41">
        <v>207943</v>
      </c>
      <c r="F31" s="41">
        <v>8831</v>
      </c>
      <c r="G31" s="41">
        <v>4.25</v>
      </c>
      <c r="H31" s="41">
        <v>1271</v>
      </c>
      <c r="I31" s="41">
        <v>0.61</v>
      </c>
    </row>
    <row r="32" spans="1:9">
      <c r="A32" s="41" t="s">
        <v>135</v>
      </c>
      <c r="B32" s="42">
        <v>30</v>
      </c>
      <c r="C32" s="43" t="s">
        <v>45</v>
      </c>
      <c r="D32" s="41">
        <v>2</v>
      </c>
      <c r="E32" s="41">
        <v>19751</v>
      </c>
      <c r="F32" s="41">
        <v>5881</v>
      </c>
      <c r="G32" s="41">
        <v>29.78</v>
      </c>
      <c r="H32" s="41">
        <v>1111</v>
      </c>
      <c r="I32" s="41">
        <v>5.63</v>
      </c>
    </row>
    <row r="33" spans="1:9">
      <c r="A33" s="44"/>
      <c r="B33" s="45"/>
      <c r="C33" s="46" t="s">
        <v>105</v>
      </c>
      <c r="D33" s="44">
        <v>691</v>
      </c>
      <c r="E33" s="44">
        <v>8789700</v>
      </c>
      <c r="F33" s="44">
        <v>3089822</v>
      </c>
      <c r="G33" s="44">
        <v>35.15</v>
      </c>
      <c r="H33" s="44">
        <v>2235906</v>
      </c>
      <c r="I33" s="44">
        <v>25.44</v>
      </c>
    </row>
    <row r="34" spans="1:9" ht="15.75">
      <c r="A34" s="39"/>
    </row>
  </sheetData>
  <mergeCells count="1">
    <mergeCell ref="A1:I1"/>
  </mergeCells>
  <pageMargins left="0.7" right="0.7" top="0.75" bottom="0.75" header="0.3" footer="0.3"/>
  <pageSetup paperSize="9" orientation="portrait" verticalDpi="0" r:id="rId1"/>
</worksheet>
</file>

<file path=xl/worksheets/sheet8.xml><?xml version="1.0" encoding="utf-8"?>
<worksheet xmlns="http://schemas.openxmlformats.org/spreadsheetml/2006/main" xmlns:r="http://schemas.openxmlformats.org/officeDocument/2006/relationships">
  <dimension ref="A1:C27"/>
  <sheetViews>
    <sheetView topLeftCell="A19" workbookViewId="0">
      <selection activeCell="D10" sqref="D10"/>
    </sheetView>
  </sheetViews>
  <sheetFormatPr defaultRowHeight="15"/>
  <cols>
    <col min="1" max="1" width="23.7109375" customWidth="1"/>
    <col min="2" max="2" width="36.85546875" customWidth="1"/>
    <col min="3" max="3" width="33.7109375" customWidth="1"/>
  </cols>
  <sheetData>
    <row r="1" spans="1:3" ht="30" customHeight="1">
      <c r="A1" s="508" t="s">
        <v>141</v>
      </c>
      <c r="B1" s="509"/>
      <c r="C1" s="510"/>
    </row>
    <row r="2" spans="1:3" ht="30" customHeight="1">
      <c r="A2" s="47" t="s">
        <v>142</v>
      </c>
      <c r="B2" s="47" t="s">
        <v>143</v>
      </c>
      <c r="C2" s="47" t="s">
        <v>144</v>
      </c>
    </row>
    <row r="3" spans="1:3" ht="30" customHeight="1">
      <c r="A3" s="48">
        <v>1</v>
      </c>
      <c r="B3" s="49" t="s">
        <v>145</v>
      </c>
      <c r="C3" s="50">
        <v>2</v>
      </c>
    </row>
    <row r="4" spans="1:3" ht="30" customHeight="1">
      <c r="A4" s="48">
        <v>2</v>
      </c>
      <c r="B4" s="49" t="s">
        <v>146</v>
      </c>
      <c r="C4" s="50">
        <v>81</v>
      </c>
    </row>
    <row r="5" spans="1:3" ht="30" customHeight="1">
      <c r="A5" s="48">
        <v>3</v>
      </c>
      <c r="B5" s="49" t="s">
        <v>147</v>
      </c>
      <c r="C5" s="50">
        <v>1</v>
      </c>
    </row>
    <row r="6" spans="1:3" ht="30" customHeight="1">
      <c r="A6" s="48">
        <v>4</v>
      </c>
      <c r="B6" s="49" t="s">
        <v>148</v>
      </c>
      <c r="C6" s="50">
        <v>1</v>
      </c>
    </row>
    <row r="7" spans="1:3" ht="30" customHeight="1">
      <c r="A7" s="48">
        <v>5</v>
      </c>
      <c r="B7" s="49" t="s">
        <v>149</v>
      </c>
      <c r="C7" s="50">
        <v>30010</v>
      </c>
    </row>
    <row r="8" spans="1:3" ht="30" customHeight="1">
      <c r="A8" s="48">
        <v>6</v>
      </c>
      <c r="B8" s="49" t="s">
        <v>150</v>
      </c>
      <c r="C8" s="50">
        <v>1254</v>
      </c>
    </row>
    <row r="9" spans="1:3" ht="30" customHeight="1">
      <c r="A9" s="48">
        <v>7</v>
      </c>
      <c r="B9" s="49" t="s">
        <v>151</v>
      </c>
      <c r="C9" s="50">
        <v>3</v>
      </c>
    </row>
    <row r="10" spans="1:3" ht="30" customHeight="1">
      <c r="A10" s="48">
        <v>8</v>
      </c>
      <c r="B10" s="49" t="s">
        <v>152</v>
      </c>
      <c r="C10" s="50">
        <v>118</v>
      </c>
    </row>
    <row r="11" spans="1:3" ht="30" customHeight="1">
      <c r="A11" s="48">
        <v>9</v>
      </c>
      <c r="B11" s="49" t="s">
        <v>65</v>
      </c>
      <c r="C11" s="50">
        <v>96</v>
      </c>
    </row>
    <row r="12" spans="1:3" ht="30" customHeight="1">
      <c r="A12" s="48">
        <v>10</v>
      </c>
      <c r="B12" s="49" t="s">
        <v>153</v>
      </c>
      <c r="C12" s="50">
        <v>26</v>
      </c>
    </row>
    <row r="13" spans="1:3" ht="30" customHeight="1">
      <c r="A13" s="48">
        <v>11</v>
      </c>
      <c r="B13" s="49" t="s">
        <v>154</v>
      </c>
      <c r="C13" s="50">
        <v>20</v>
      </c>
    </row>
    <row r="14" spans="1:3" ht="30" customHeight="1">
      <c r="A14" s="48">
        <v>12</v>
      </c>
      <c r="B14" s="49" t="s">
        <v>155</v>
      </c>
      <c r="C14" s="50">
        <v>251</v>
      </c>
    </row>
    <row r="15" spans="1:3" ht="30" customHeight="1">
      <c r="A15" s="48">
        <v>13</v>
      </c>
      <c r="B15" s="49" t="s">
        <v>156</v>
      </c>
      <c r="C15" s="50">
        <v>1075</v>
      </c>
    </row>
    <row r="16" spans="1:3" ht="30" customHeight="1">
      <c r="A16" s="48">
        <v>14</v>
      </c>
      <c r="B16" s="49" t="s">
        <v>157</v>
      </c>
      <c r="C16" s="50">
        <v>7613</v>
      </c>
    </row>
    <row r="17" spans="1:3" ht="30" customHeight="1">
      <c r="A17" s="48">
        <v>15</v>
      </c>
      <c r="B17" s="49" t="s">
        <v>158</v>
      </c>
      <c r="C17" s="50">
        <v>353</v>
      </c>
    </row>
    <row r="18" spans="1:3" ht="30" customHeight="1">
      <c r="A18" s="48">
        <v>16</v>
      </c>
      <c r="B18" s="49" t="s">
        <v>159</v>
      </c>
      <c r="C18" s="50">
        <v>27425</v>
      </c>
    </row>
    <row r="19" spans="1:3" ht="30" customHeight="1">
      <c r="A19" s="48">
        <v>17</v>
      </c>
      <c r="B19" s="49" t="s">
        <v>160</v>
      </c>
      <c r="C19" s="50">
        <v>80</v>
      </c>
    </row>
    <row r="20" spans="1:3" ht="30" customHeight="1">
      <c r="A20" s="48">
        <v>18</v>
      </c>
      <c r="B20" s="49" t="s">
        <v>161</v>
      </c>
      <c r="C20" s="50">
        <v>63424</v>
      </c>
    </row>
    <row r="21" spans="1:3" ht="30" customHeight="1">
      <c r="A21" s="48">
        <v>19</v>
      </c>
      <c r="B21" s="49" t="s">
        <v>162</v>
      </c>
      <c r="C21" s="50">
        <v>805</v>
      </c>
    </row>
    <row r="22" spans="1:3" ht="30" customHeight="1">
      <c r="A22" s="48">
        <v>20</v>
      </c>
      <c r="B22" s="49" t="s">
        <v>163</v>
      </c>
      <c r="C22" s="50">
        <v>6552</v>
      </c>
    </row>
    <row r="23" spans="1:3" ht="30" customHeight="1">
      <c r="A23" s="48">
        <v>21</v>
      </c>
      <c r="B23" s="49" t="s">
        <v>164</v>
      </c>
      <c r="C23" s="50">
        <v>2</v>
      </c>
    </row>
    <row r="24" spans="1:3" ht="30" customHeight="1">
      <c r="A24" s="48">
        <v>22</v>
      </c>
      <c r="B24" s="49" t="s">
        <v>165</v>
      </c>
      <c r="C24" s="50">
        <v>7042</v>
      </c>
    </row>
    <row r="25" spans="1:3" ht="30" customHeight="1">
      <c r="A25" s="48">
        <v>23</v>
      </c>
      <c r="B25" s="49" t="s">
        <v>166</v>
      </c>
      <c r="C25" s="50">
        <v>698</v>
      </c>
    </row>
    <row r="26" spans="1:3" ht="30" customHeight="1">
      <c r="A26" s="48">
        <v>24</v>
      </c>
      <c r="B26" s="49" t="s">
        <v>167</v>
      </c>
      <c r="C26" s="50">
        <v>1132</v>
      </c>
    </row>
    <row r="27" spans="1:3" ht="30" customHeight="1">
      <c r="A27" s="48"/>
      <c r="B27" s="51" t="s">
        <v>105</v>
      </c>
      <c r="C27" s="52">
        <f>SUM(C3:C26)</f>
        <v>148064</v>
      </c>
    </row>
  </sheetData>
  <mergeCells count="1">
    <mergeCell ref="A1:C1"/>
  </mergeCells>
  <hyperlinks>
    <hyperlink ref="C20" r:id="rId1" display="http://www.bhoomi.karnataka.gov.in/bankreports/Reserved.ReportViewerWebControl.axd?ReportSession=2vj1pya53hd0lwmgqnbeqfyr&amp;ControlID=b6f9d5444fc14e98a72897d243884e0b&amp;Culture=2057&amp;UICulture=2057&amp;ReportStack=1&amp;OpType=ReportArea&amp;Controller=ctl00_ContentPlaceHolder1_rptviewer&amp;LinkTarget=_top&amp;&amp;ZoomMode=Percent&amp;ZoomPct=100&amp;ActionType=PageNav&amp;ActionParam=2&amp;PageNumber=1"/>
    <hyperlink ref="C21" r:id="rId2" display="http://www.bhoomi.karnataka.gov.in/bankreports/Reserved.ReportViewerWebControl.axd?ReportSession=2vj1pya53hd0lwmgqnbeqfyr&amp;ControlID=b6f9d5444fc14e98a72897d243884e0b&amp;Culture=2057&amp;UICulture=2057&amp;ReportStack=1&amp;OpType=ReportArea&amp;Controller=ctl00_ContentPlaceHolder1_rptviewer&amp;LinkTarget=_top&amp;&amp;ZoomMode=Percent&amp;ZoomPct=100&amp;ActionType=PageNav&amp;ActionParam=2&amp;PageNumber=1"/>
    <hyperlink ref="C22" r:id="rId3" display="http://www.bhoomi.karnataka.gov.in/bankreports/Reserved.ReportViewerWebControl.axd?ReportSession=2vj1pya53hd0lwmgqnbeqfyr&amp;ControlID=b6f9d5444fc14e98a72897d243884e0b&amp;Culture=2057&amp;UICulture=2057&amp;ReportStack=1&amp;OpType=ReportArea&amp;Controller=ctl00_ContentPlaceHolder1_rptviewer&amp;LinkTarget=_top&amp;&amp;ZoomMode=Percent&amp;ZoomPct=100&amp;ActionType=PageNav&amp;ActionParam=2&amp;PageNumber=1"/>
    <hyperlink ref="C23" r:id="rId4" display="http://www.bhoomi.karnataka.gov.in/bankreports/Reserved.ReportViewerWebControl.axd?ReportSession=2vj1pya53hd0lwmgqnbeqfyr&amp;ControlID=b6f9d5444fc14e98a72897d243884e0b&amp;Culture=2057&amp;UICulture=2057&amp;ReportStack=1&amp;OpType=ReportArea&amp;Controller=ctl00_ContentPlaceHolder1_rptviewer&amp;LinkTarget=_top&amp;&amp;ZoomMode=Percent&amp;ZoomPct=100&amp;ActionType=PageNav&amp;ActionParam=2&amp;PageNumber=1"/>
    <hyperlink ref="C24" r:id="rId5" display="http://www.bhoomi.karnataka.gov.in/bankreports/Reserved.ReportViewerWebControl.axd?ReportSession=2vj1pya53hd0lwmgqnbeqfyr&amp;ControlID=b6f9d5444fc14e98a72897d243884e0b&amp;Culture=2057&amp;UICulture=2057&amp;ReportStack=1&amp;OpType=ReportArea&amp;Controller=ctl00_ContentPlaceHolder1_rptviewer&amp;LinkTarget=_top&amp;&amp;ZoomMode=Percent&amp;ZoomPct=100&amp;ActionType=PageNav&amp;ActionParam=2&amp;PageNumber=1"/>
    <hyperlink ref="C3" r:id="rId6" display="http://www.bhoomi.karnataka.gov.in/bankreports/Reserved.ReportViewerWebControl.axd?ReportSession=2vj1pya53hd0lwmgqnbeqfyr&amp;ControlID=b6f9d5444fc14e98a72897d243884e0b&amp;Culture=2057&amp;UICulture=2057&amp;ReportStack=1&amp;OpType=ReportArea&amp;Controller=ctl00_ContentPlaceHolder1_rptviewer&amp;LinkTarget=_top&amp;&amp;ZoomMode=Percent&amp;ZoomPct=100&amp;ActionType=PageNav&amp;ActionParam=1&amp;PageNumber=2"/>
    <hyperlink ref="C4" r:id="rId7" display="http://www.bhoomi.karnataka.gov.in/bankreports/Reserved.ReportViewerWebControl.axd?ReportSession=2vj1pya53hd0lwmgqnbeqfyr&amp;ControlID=b6f9d5444fc14e98a72897d243884e0b&amp;Culture=2057&amp;UICulture=2057&amp;ReportStack=1&amp;OpType=ReportArea&amp;Controller=ctl00_ContentPlaceHolder1_rptviewer&amp;LinkTarget=_top&amp;&amp;ZoomMode=Percent&amp;ZoomPct=100&amp;ActionType=PageNav&amp;ActionParam=1&amp;PageNumber=2"/>
    <hyperlink ref="C5" r:id="rId8" display="http://www.bhoomi.karnataka.gov.in/bankreports/Reserved.ReportViewerWebControl.axd?ReportSession=2vj1pya53hd0lwmgqnbeqfyr&amp;ControlID=b6f9d5444fc14e98a72897d243884e0b&amp;Culture=2057&amp;UICulture=2057&amp;ReportStack=1&amp;OpType=ReportArea&amp;Controller=ctl00_ContentPlaceHolder1_rptviewer&amp;LinkTarget=_top&amp;&amp;ZoomMode=Percent&amp;ZoomPct=100&amp;ActionType=PageNav&amp;ActionParam=1&amp;PageNumber=2"/>
    <hyperlink ref="C6" r:id="rId9" display="http://www.bhoomi.karnataka.gov.in/bankreports/Reserved.ReportViewerWebControl.axd?ReportSession=2vj1pya53hd0lwmgqnbeqfyr&amp;ControlID=b6f9d5444fc14e98a72897d243884e0b&amp;Culture=2057&amp;UICulture=2057&amp;ReportStack=1&amp;OpType=ReportArea&amp;Controller=ctl00_ContentPlaceHolder1_rptviewer&amp;LinkTarget=_top&amp;&amp;ZoomMode=Percent&amp;ZoomPct=100&amp;ActionType=PageNav&amp;ActionParam=1&amp;PageNumber=2"/>
    <hyperlink ref="C7" r:id="rId10" display="http://www.bhoomi.karnataka.gov.in/bankreports/Reserved.ReportViewerWebControl.axd?ReportSession=2vj1pya53hd0lwmgqnbeqfyr&amp;ControlID=b6f9d5444fc14e98a72897d243884e0b&amp;Culture=2057&amp;UICulture=2057&amp;ReportStack=1&amp;OpType=ReportArea&amp;Controller=ctl00_ContentPlaceHolder1_rptviewer&amp;LinkTarget=_top&amp;&amp;ZoomMode=Percent&amp;ZoomPct=100&amp;ActionType=PageNav&amp;ActionParam=1&amp;PageNumber=2"/>
    <hyperlink ref="C8" r:id="rId11" display="http://www.bhoomi.karnataka.gov.in/bankreports/Reserved.ReportViewerWebControl.axd?ReportSession=2vj1pya53hd0lwmgqnbeqfyr&amp;ControlID=b6f9d5444fc14e98a72897d243884e0b&amp;Culture=2057&amp;UICulture=2057&amp;ReportStack=1&amp;OpType=ReportArea&amp;Controller=ctl00_ContentPlaceHolder1_rptviewer&amp;LinkTarget=_top&amp;&amp;ZoomMode=Percent&amp;ZoomPct=100&amp;ActionType=PageNav&amp;ActionParam=1&amp;PageNumber=2"/>
    <hyperlink ref="C9" r:id="rId12" display="http://www.bhoomi.karnataka.gov.in/bankreports/Reserved.ReportViewerWebControl.axd?ReportSession=2vj1pya53hd0lwmgqnbeqfyr&amp;ControlID=b6f9d5444fc14e98a72897d243884e0b&amp;Culture=2057&amp;UICulture=2057&amp;ReportStack=1&amp;OpType=ReportArea&amp;Controller=ctl00_ContentPlaceHolder1_rptviewer&amp;LinkTarget=_top&amp;&amp;ZoomMode=Percent&amp;ZoomPct=100&amp;ActionType=PageNav&amp;ActionParam=1&amp;PageNumber=2"/>
    <hyperlink ref="C10" r:id="rId13" display="http://www.bhoomi.karnataka.gov.in/bankreports/Reserved.ReportViewerWebControl.axd?ReportSession=2vj1pya53hd0lwmgqnbeqfyr&amp;ControlID=b6f9d5444fc14e98a72897d243884e0b&amp;Culture=2057&amp;UICulture=2057&amp;ReportStack=1&amp;OpType=ReportArea&amp;Controller=ctl00_ContentPlaceHolder1_rptviewer&amp;LinkTarget=_top&amp;&amp;ZoomMode=Percent&amp;ZoomPct=100&amp;ActionType=PageNav&amp;ActionParam=1&amp;PageNumber=2"/>
    <hyperlink ref="C11" r:id="rId14" display="http://www.bhoomi.karnataka.gov.in/bankreports/Reserved.ReportViewerWebControl.axd?ReportSession=2vj1pya53hd0lwmgqnbeqfyr&amp;ControlID=b6f9d5444fc14e98a72897d243884e0b&amp;Culture=2057&amp;UICulture=2057&amp;ReportStack=1&amp;OpType=ReportArea&amp;Controller=ctl00_ContentPlaceHolder1_rptviewer&amp;LinkTarget=_top&amp;&amp;ZoomMode=Percent&amp;ZoomPct=100&amp;ActionType=PageNav&amp;ActionParam=1&amp;PageNumber=2"/>
    <hyperlink ref="C12" r:id="rId15" display="http://www.bhoomi.karnataka.gov.in/bankreports/Reserved.ReportViewerWebControl.axd?ReportSession=2vj1pya53hd0lwmgqnbeqfyr&amp;ControlID=b6f9d5444fc14e98a72897d243884e0b&amp;Culture=2057&amp;UICulture=2057&amp;ReportStack=1&amp;OpType=ReportArea&amp;Controller=ctl00_ContentPlaceHolder1_rptviewer&amp;LinkTarget=_top&amp;&amp;ZoomMode=Percent&amp;ZoomPct=100&amp;ActionType=PageNav&amp;ActionParam=1&amp;PageNumber=2"/>
    <hyperlink ref="C13" r:id="rId16" display="http://www.bhoomi.karnataka.gov.in/bankreports/Reserved.ReportViewerWebControl.axd?ReportSession=2vj1pya53hd0lwmgqnbeqfyr&amp;ControlID=b6f9d5444fc14e98a72897d243884e0b&amp;Culture=2057&amp;UICulture=2057&amp;ReportStack=1&amp;OpType=ReportArea&amp;Controller=ctl00_ContentPlaceHolder1_rptviewer&amp;LinkTarget=_top&amp;&amp;ZoomMode=Percent&amp;ZoomPct=100&amp;ActionType=PageNav&amp;ActionParam=1&amp;PageNumber=2"/>
    <hyperlink ref="C15" r:id="rId17" display="http://www.bhoomi.karnataka.gov.in/bankreports/Reserved.ReportViewerWebControl.axd?ReportSession=2vj1pya53hd0lwmgqnbeqfyr&amp;ControlID=b6f9d5444fc14e98a72897d243884e0b&amp;Culture=2057&amp;UICulture=2057&amp;ReportStack=1&amp;OpType=ReportArea&amp;Controller=ctl00_ContentPlaceHolder1_rptviewer&amp;LinkTarget=_top&amp;&amp;ZoomMode=Percent&amp;ZoomPct=100&amp;ActionType=PageNav&amp;ActionParam=1&amp;PageNumber=2"/>
    <hyperlink ref="C16" r:id="rId18" display="http://www.bhoomi.karnataka.gov.in/bankreports/Reserved.ReportViewerWebControl.axd?ReportSession=2vj1pya53hd0lwmgqnbeqfyr&amp;ControlID=b6f9d5444fc14e98a72897d243884e0b&amp;Culture=2057&amp;UICulture=2057&amp;ReportStack=1&amp;OpType=ReportArea&amp;Controller=ctl00_ContentPlaceHolder1_rptviewer&amp;LinkTarget=_top&amp;&amp;ZoomMode=Percent&amp;ZoomPct=100&amp;ActionType=PageNav&amp;ActionParam=1&amp;PageNumber=2"/>
    <hyperlink ref="C17" r:id="rId19" display="http://www.bhoomi.karnataka.gov.in/bankreports/Reserved.ReportViewerWebControl.axd?ReportSession=2vj1pya53hd0lwmgqnbeqfyr&amp;ControlID=b6f9d5444fc14e98a72897d243884e0b&amp;Culture=2057&amp;UICulture=2057&amp;ReportStack=1&amp;OpType=ReportArea&amp;Controller=ctl00_ContentPlaceHolder1_rptviewer&amp;LinkTarget=_top&amp;&amp;ZoomMode=Percent&amp;ZoomPct=100&amp;ActionType=PageNav&amp;ActionParam=1&amp;PageNumber=2"/>
    <hyperlink ref="C19" r:id="rId20" display="http://www.bhoomi.karnataka.gov.in/bankreports/Reserved.ReportViewerWebControl.axd?ReportSession=2vj1pya53hd0lwmgqnbeqfyr&amp;ControlID=b6f9d5444fc14e98a72897d243884e0b&amp;Culture=2057&amp;UICulture=2057&amp;ReportStack=1&amp;OpType=ReportArea&amp;Controller=ctl00_ContentPlaceHolder1_rptviewer&amp;LinkTarget=_top&amp;&amp;ZoomMode=Percent&amp;ZoomPct=100&amp;ActionType=PageNav&amp;ActionParam=1&amp;PageNumber=2"/>
  </hyperlinks>
  <pageMargins left="0.7" right="0.7" top="0.75" bottom="0.75" header="0.3" footer="0.3"/>
</worksheet>
</file>

<file path=xl/worksheets/sheet9.xml><?xml version="1.0" encoding="utf-8"?>
<worksheet xmlns="http://schemas.openxmlformats.org/spreadsheetml/2006/main" xmlns:r="http://schemas.openxmlformats.org/officeDocument/2006/relationships">
  <dimension ref="B1:H36"/>
  <sheetViews>
    <sheetView topLeftCell="A25" workbookViewId="0">
      <selection activeCell="F35" sqref="F35:G35"/>
    </sheetView>
  </sheetViews>
  <sheetFormatPr defaultRowHeight="15"/>
  <cols>
    <col min="2" max="2" width="7.5703125" customWidth="1"/>
    <col min="3" max="3" width="35.42578125" style="70" customWidth="1"/>
    <col min="4" max="4" width="18.5703125" customWidth="1"/>
    <col min="5" max="5" width="20.42578125" customWidth="1"/>
    <col min="6" max="6" width="18.5703125" customWidth="1"/>
    <col min="7" max="7" width="24.140625" customWidth="1"/>
    <col min="8" max="8" width="21.42578125" customWidth="1"/>
    <col min="258" max="258" width="7.5703125" customWidth="1"/>
    <col min="259" max="259" width="35.42578125" customWidth="1"/>
    <col min="260" max="260" width="18.5703125" customWidth="1"/>
    <col min="261" max="261" width="20.42578125" customWidth="1"/>
    <col min="262" max="262" width="18.5703125" customWidth="1"/>
    <col min="263" max="263" width="24.140625" customWidth="1"/>
    <col min="264" max="264" width="21.42578125" customWidth="1"/>
    <col min="514" max="514" width="7.5703125" customWidth="1"/>
    <col min="515" max="515" width="35.42578125" customWidth="1"/>
    <col min="516" max="516" width="18.5703125" customWidth="1"/>
    <col min="517" max="517" width="20.42578125" customWidth="1"/>
    <col min="518" max="518" width="18.5703125" customWidth="1"/>
    <col min="519" max="519" width="24.140625" customWidth="1"/>
    <col min="520" max="520" width="21.42578125" customWidth="1"/>
    <col min="770" max="770" width="7.5703125" customWidth="1"/>
    <col min="771" max="771" width="35.42578125" customWidth="1"/>
    <col min="772" max="772" width="18.5703125" customWidth="1"/>
    <col min="773" max="773" width="20.42578125" customWidth="1"/>
    <col min="774" max="774" width="18.5703125" customWidth="1"/>
    <col min="775" max="775" width="24.140625" customWidth="1"/>
    <col min="776" max="776" width="21.42578125" customWidth="1"/>
    <col min="1026" max="1026" width="7.5703125" customWidth="1"/>
    <col min="1027" max="1027" width="35.42578125" customWidth="1"/>
    <col min="1028" max="1028" width="18.5703125" customWidth="1"/>
    <col min="1029" max="1029" width="20.42578125" customWidth="1"/>
    <col min="1030" max="1030" width="18.5703125" customWidth="1"/>
    <col min="1031" max="1031" width="24.140625" customWidth="1"/>
    <col min="1032" max="1032" width="21.42578125" customWidth="1"/>
    <col min="1282" max="1282" width="7.5703125" customWidth="1"/>
    <col min="1283" max="1283" width="35.42578125" customWidth="1"/>
    <col min="1284" max="1284" width="18.5703125" customWidth="1"/>
    <col min="1285" max="1285" width="20.42578125" customWidth="1"/>
    <col min="1286" max="1286" width="18.5703125" customWidth="1"/>
    <col min="1287" max="1287" width="24.140625" customWidth="1"/>
    <col min="1288" max="1288" width="21.42578125" customWidth="1"/>
    <col min="1538" max="1538" width="7.5703125" customWidth="1"/>
    <col min="1539" max="1539" width="35.42578125" customWidth="1"/>
    <col min="1540" max="1540" width="18.5703125" customWidth="1"/>
    <col min="1541" max="1541" width="20.42578125" customWidth="1"/>
    <col min="1542" max="1542" width="18.5703125" customWidth="1"/>
    <col min="1543" max="1543" width="24.140625" customWidth="1"/>
    <col min="1544" max="1544" width="21.42578125" customWidth="1"/>
    <col min="1794" max="1794" width="7.5703125" customWidth="1"/>
    <col min="1795" max="1795" width="35.42578125" customWidth="1"/>
    <col min="1796" max="1796" width="18.5703125" customWidth="1"/>
    <col min="1797" max="1797" width="20.42578125" customWidth="1"/>
    <col min="1798" max="1798" width="18.5703125" customWidth="1"/>
    <col min="1799" max="1799" width="24.140625" customWidth="1"/>
    <col min="1800" max="1800" width="21.42578125" customWidth="1"/>
    <col min="2050" max="2050" width="7.5703125" customWidth="1"/>
    <col min="2051" max="2051" width="35.42578125" customWidth="1"/>
    <col min="2052" max="2052" width="18.5703125" customWidth="1"/>
    <col min="2053" max="2053" width="20.42578125" customWidth="1"/>
    <col min="2054" max="2054" width="18.5703125" customWidth="1"/>
    <col min="2055" max="2055" width="24.140625" customWidth="1"/>
    <col min="2056" max="2056" width="21.42578125" customWidth="1"/>
    <col min="2306" max="2306" width="7.5703125" customWidth="1"/>
    <col min="2307" max="2307" width="35.42578125" customWidth="1"/>
    <col min="2308" max="2308" width="18.5703125" customWidth="1"/>
    <col min="2309" max="2309" width="20.42578125" customWidth="1"/>
    <col min="2310" max="2310" width="18.5703125" customWidth="1"/>
    <col min="2311" max="2311" width="24.140625" customWidth="1"/>
    <col min="2312" max="2312" width="21.42578125" customWidth="1"/>
    <col min="2562" max="2562" width="7.5703125" customWidth="1"/>
    <col min="2563" max="2563" width="35.42578125" customWidth="1"/>
    <col min="2564" max="2564" width="18.5703125" customWidth="1"/>
    <col min="2565" max="2565" width="20.42578125" customWidth="1"/>
    <col min="2566" max="2566" width="18.5703125" customWidth="1"/>
    <col min="2567" max="2567" width="24.140625" customWidth="1"/>
    <col min="2568" max="2568" width="21.42578125" customWidth="1"/>
    <col min="2818" max="2818" width="7.5703125" customWidth="1"/>
    <col min="2819" max="2819" width="35.42578125" customWidth="1"/>
    <col min="2820" max="2820" width="18.5703125" customWidth="1"/>
    <col min="2821" max="2821" width="20.42578125" customWidth="1"/>
    <col min="2822" max="2822" width="18.5703125" customWidth="1"/>
    <col min="2823" max="2823" width="24.140625" customWidth="1"/>
    <col min="2824" max="2824" width="21.42578125" customWidth="1"/>
    <col min="3074" max="3074" width="7.5703125" customWidth="1"/>
    <col min="3075" max="3075" width="35.42578125" customWidth="1"/>
    <col min="3076" max="3076" width="18.5703125" customWidth="1"/>
    <col min="3077" max="3077" width="20.42578125" customWidth="1"/>
    <col min="3078" max="3078" width="18.5703125" customWidth="1"/>
    <col min="3079" max="3079" width="24.140625" customWidth="1"/>
    <col min="3080" max="3080" width="21.42578125" customWidth="1"/>
    <col min="3330" max="3330" width="7.5703125" customWidth="1"/>
    <col min="3331" max="3331" width="35.42578125" customWidth="1"/>
    <col min="3332" max="3332" width="18.5703125" customWidth="1"/>
    <col min="3333" max="3333" width="20.42578125" customWidth="1"/>
    <col min="3334" max="3334" width="18.5703125" customWidth="1"/>
    <col min="3335" max="3335" width="24.140625" customWidth="1"/>
    <col min="3336" max="3336" width="21.42578125" customWidth="1"/>
    <col min="3586" max="3586" width="7.5703125" customWidth="1"/>
    <col min="3587" max="3587" width="35.42578125" customWidth="1"/>
    <col min="3588" max="3588" width="18.5703125" customWidth="1"/>
    <col min="3589" max="3589" width="20.42578125" customWidth="1"/>
    <col min="3590" max="3590" width="18.5703125" customWidth="1"/>
    <col min="3591" max="3591" width="24.140625" customWidth="1"/>
    <col min="3592" max="3592" width="21.42578125" customWidth="1"/>
    <col min="3842" max="3842" width="7.5703125" customWidth="1"/>
    <col min="3843" max="3843" width="35.42578125" customWidth="1"/>
    <col min="3844" max="3844" width="18.5703125" customWidth="1"/>
    <col min="3845" max="3845" width="20.42578125" customWidth="1"/>
    <col min="3846" max="3846" width="18.5703125" customWidth="1"/>
    <col min="3847" max="3847" width="24.140625" customWidth="1"/>
    <col min="3848" max="3848" width="21.42578125" customWidth="1"/>
    <col min="4098" max="4098" width="7.5703125" customWidth="1"/>
    <col min="4099" max="4099" width="35.42578125" customWidth="1"/>
    <col min="4100" max="4100" width="18.5703125" customWidth="1"/>
    <col min="4101" max="4101" width="20.42578125" customWidth="1"/>
    <col min="4102" max="4102" width="18.5703125" customWidth="1"/>
    <col min="4103" max="4103" width="24.140625" customWidth="1"/>
    <col min="4104" max="4104" width="21.42578125" customWidth="1"/>
    <col min="4354" max="4354" width="7.5703125" customWidth="1"/>
    <col min="4355" max="4355" width="35.42578125" customWidth="1"/>
    <col min="4356" max="4356" width="18.5703125" customWidth="1"/>
    <col min="4357" max="4357" width="20.42578125" customWidth="1"/>
    <col min="4358" max="4358" width="18.5703125" customWidth="1"/>
    <col min="4359" max="4359" width="24.140625" customWidth="1"/>
    <col min="4360" max="4360" width="21.42578125" customWidth="1"/>
    <col min="4610" max="4610" width="7.5703125" customWidth="1"/>
    <col min="4611" max="4611" width="35.42578125" customWidth="1"/>
    <col min="4612" max="4612" width="18.5703125" customWidth="1"/>
    <col min="4613" max="4613" width="20.42578125" customWidth="1"/>
    <col min="4614" max="4614" width="18.5703125" customWidth="1"/>
    <col min="4615" max="4615" width="24.140625" customWidth="1"/>
    <col min="4616" max="4616" width="21.42578125" customWidth="1"/>
    <col min="4866" max="4866" width="7.5703125" customWidth="1"/>
    <col min="4867" max="4867" width="35.42578125" customWidth="1"/>
    <col min="4868" max="4868" width="18.5703125" customWidth="1"/>
    <col min="4869" max="4869" width="20.42578125" customWidth="1"/>
    <col min="4870" max="4870" width="18.5703125" customWidth="1"/>
    <col min="4871" max="4871" width="24.140625" customWidth="1"/>
    <col min="4872" max="4872" width="21.42578125" customWidth="1"/>
    <col min="5122" max="5122" width="7.5703125" customWidth="1"/>
    <col min="5123" max="5123" width="35.42578125" customWidth="1"/>
    <col min="5124" max="5124" width="18.5703125" customWidth="1"/>
    <col min="5125" max="5125" width="20.42578125" customWidth="1"/>
    <col min="5126" max="5126" width="18.5703125" customWidth="1"/>
    <col min="5127" max="5127" width="24.140625" customWidth="1"/>
    <col min="5128" max="5128" width="21.42578125" customWidth="1"/>
    <col min="5378" max="5378" width="7.5703125" customWidth="1"/>
    <col min="5379" max="5379" width="35.42578125" customWidth="1"/>
    <col min="5380" max="5380" width="18.5703125" customWidth="1"/>
    <col min="5381" max="5381" width="20.42578125" customWidth="1"/>
    <col min="5382" max="5382" width="18.5703125" customWidth="1"/>
    <col min="5383" max="5383" width="24.140625" customWidth="1"/>
    <col min="5384" max="5384" width="21.42578125" customWidth="1"/>
    <col min="5634" max="5634" width="7.5703125" customWidth="1"/>
    <col min="5635" max="5635" width="35.42578125" customWidth="1"/>
    <col min="5636" max="5636" width="18.5703125" customWidth="1"/>
    <col min="5637" max="5637" width="20.42578125" customWidth="1"/>
    <col min="5638" max="5638" width="18.5703125" customWidth="1"/>
    <col min="5639" max="5639" width="24.140625" customWidth="1"/>
    <col min="5640" max="5640" width="21.42578125" customWidth="1"/>
    <col min="5890" max="5890" width="7.5703125" customWidth="1"/>
    <col min="5891" max="5891" width="35.42578125" customWidth="1"/>
    <col min="5892" max="5892" width="18.5703125" customWidth="1"/>
    <col min="5893" max="5893" width="20.42578125" customWidth="1"/>
    <col min="5894" max="5894" width="18.5703125" customWidth="1"/>
    <col min="5895" max="5895" width="24.140625" customWidth="1"/>
    <col min="5896" max="5896" width="21.42578125" customWidth="1"/>
    <col min="6146" max="6146" width="7.5703125" customWidth="1"/>
    <col min="6147" max="6147" width="35.42578125" customWidth="1"/>
    <col min="6148" max="6148" width="18.5703125" customWidth="1"/>
    <col min="6149" max="6149" width="20.42578125" customWidth="1"/>
    <col min="6150" max="6150" width="18.5703125" customWidth="1"/>
    <col min="6151" max="6151" width="24.140625" customWidth="1"/>
    <col min="6152" max="6152" width="21.42578125" customWidth="1"/>
    <col min="6402" max="6402" width="7.5703125" customWidth="1"/>
    <col min="6403" max="6403" width="35.42578125" customWidth="1"/>
    <col min="6404" max="6404" width="18.5703125" customWidth="1"/>
    <col min="6405" max="6405" width="20.42578125" customWidth="1"/>
    <col min="6406" max="6406" width="18.5703125" customWidth="1"/>
    <col min="6407" max="6407" width="24.140625" customWidth="1"/>
    <col min="6408" max="6408" width="21.42578125" customWidth="1"/>
    <col min="6658" max="6658" width="7.5703125" customWidth="1"/>
    <col min="6659" max="6659" width="35.42578125" customWidth="1"/>
    <col min="6660" max="6660" width="18.5703125" customWidth="1"/>
    <col min="6661" max="6661" width="20.42578125" customWidth="1"/>
    <col min="6662" max="6662" width="18.5703125" customWidth="1"/>
    <col min="6663" max="6663" width="24.140625" customWidth="1"/>
    <col min="6664" max="6664" width="21.42578125" customWidth="1"/>
    <col min="6914" max="6914" width="7.5703125" customWidth="1"/>
    <col min="6915" max="6915" width="35.42578125" customWidth="1"/>
    <col min="6916" max="6916" width="18.5703125" customWidth="1"/>
    <col min="6917" max="6917" width="20.42578125" customWidth="1"/>
    <col min="6918" max="6918" width="18.5703125" customWidth="1"/>
    <col min="6919" max="6919" width="24.140625" customWidth="1"/>
    <col min="6920" max="6920" width="21.42578125" customWidth="1"/>
    <col min="7170" max="7170" width="7.5703125" customWidth="1"/>
    <col min="7171" max="7171" width="35.42578125" customWidth="1"/>
    <col min="7172" max="7172" width="18.5703125" customWidth="1"/>
    <col min="7173" max="7173" width="20.42578125" customWidth="1"/>
    <col min="7174" max="7174" width="18.5703125" customWidth="1"/>
    <col min="7175" max="7175" width="24.140625" customWidth="1"/>
    <col min="7176" max="7176" width="21.42578125" customWidth="1"/>
    <col min="7426" max="7426" width="7.5703125" customWidth="1"/>
    <col min="7427" max="7427" width="35.42578125" customWidth="1"/>
    <col min="7428" max="7428" width="18.5703125" customWidth="1"/>
    <col min="7429" max="7429" width="20.42578125" customWidth="1"/>
    <col min="7430" max="7430" width="18.5703125" customWidth="1"/>
    <col min="7431" max="7431" width="24.140625" customWidth="1"/>
    <col min="7432" max="7432" width="21.42578125" customWidth="1"/>
    <col min="7682" max="7682" width="7.5703125" customWidth="1"/>
    <col min="7683" max="7683" width="35.42578125" customWidth="1"/>
    <col min="7684" max="7684" width="18.5703125" customWidth="1"/>
    <col min="7685" max="7685" width="20.42578125" customWidth="1"/>
    <col min="7686" max="7686" width="18.5703125" customWidth="1"/>
    <col min="7687" max="7687" width="24.140625" customWidth="1"/>
    <col min="7688" max="7688" width="21.42578125" customWidth="1"/>
    <col min="7938" max="7938" width="7.5703125" customWidth="1"/>
    <col min="7939" max="7939" width="35.42578125" customWidth="1"/>
    <col min="7940" max="7940" width="18.5703125" customWidth="1"/>
    <col min="7941" max="7941" width="20.42578125" customWidth="1"/>
    <col min="7942" max="7942" width="18.5703125" customWidth="1"/>
    <col min="7943" max="7943" width="24.140625" customWidth="1"/>
    <col min="7944" max="7944" width="21.42578125" customWidth="1"/>
    <col min="8194" max="8194" width="7.5703125" customWidth="1"/>
    <col min="8195" max="8195" width="35.42578125" customWidth="1"/>
    <col min="8196" max="8196" width="18.5703125" customWidth="1"/>
    <col min="8197" max="8197" width="20.42578125" customWidth="1"/>
    <col min="8198" max="8198" width="18.5703125" customWidth="1"/>
    <col min="8199" max="8199" width="24.140625" customWidth="1"/>
    <col min="8200" max="8200" width="21.42578125" customWidth="1"/>
    <col min="8450" max="8450" width="7.5703125" customWidth="1"/>
    <col min="8451" max="8451" width="35.42578125" customWidth="1"/>
    <col min="8452" max="8452" width="18.5703125" customWidth="1"/>
    <col min="8453" max="8453" width="20.42578125" customWidth="1"/>
    <col min="8454" max="8454" width="18.5703125" customWidth="1"/>
    <col min="8455" max="8455" width="24.140625" customWidth="1"/>
    <col min="8456" max="8456" width="21.42578125" customWidth="1"/>
    <col min="8706" max="8706" width="7.5703125" customWidth="1"/>
    <col min="8707" max="8707" width="35.42578125" customWidth="1"/>
    <col min="8708" max="8708" width="18.5703125" customWidth="1"/>
    <col min="8709" max="8709" width="20.42578125" customWidth="1"/>
    <col min="8710" max="8710" width="18.5703125" customWidth="1"/>
    <col min="8711" max="8711" width="24.140625" customWidth="1"/>
    <col min="8712" max="8712" width="21.42578125" customWidth="1"/>
    <col min="8962" max="8962" width="7.5703125" customWidth="1"/>
    <col min="8963" max="8963" width="35.42578125" customWidth="1"/>
    <col min="8964" max="8964" width="18.5703125" customWidth="1"/>
    <col min="8965" max="8965" width="20.42578125" customWidth="1"/>
    <col min="8966" max="8966" width="18.5703125" customWidth="1"/>
    <col min="8967" max="8967" width="24.140625" customWidth="1"/>
    <col min="8968" max="8968" width="21.42578125" customWidth="1"/>
    <col min="9218" max="9218" width="7.5703125" customWidth="1"/>
    <col min="9219" max="9219" width="35.42578125" customWidth="1"/>
    <col min="9220" max="9220" width="18.5703125" customWidth="1"/>
    <col min="9221" max="9221" width="20.42578125" customWidth="1"/>
    <col min="9222" max="9222" width="18.5703125" customWidth="1"/>
    <col min="9223" max="9223" width="24.140625" customWidth="1"/>
    <col min="9224" max="9224" width="21.42578125" customWidth="1"/>
    <col min="9474" max="9474" width="7.5703125" customWidth="1"/>
    <col min="9475" max="9475" width="35.42578125" customWidth="1"/>
    <col min="9476" max="9476" width="18.5703125" customWidth="1"/>
    <col min="9477" max="9477" width="20.42578125" customWidth="1"/>
    <col min="9478" max="9478" width="18.5703125" customWidth="1"/>
    <col min="9479" max="9479" width="24.140625" customWidth="1"/>
    <col min="9480" max="9480" width="21.42578125" customWidth="1"/>
    <col min="9730" max="9730" width="7.5703125" customWidth="1"/>
    <col min="9731" max="9731" width="35.42578125" customWidth="1"/>
    <col min="9732" max="9732" width="18.5703125" customWidth="1"/>
    <col min="9733" max="9733" width="20.42578125" customWidth="1"/>
    <col min="9734" max="9734" width="18.5703125" customWidth="1"/>
    <col min="9735" max="9735" width="24.140625" customWidth="1"/>
    <col min="9736" max="9736" width="21.42578125" customWidth="1"/>
    <col min="9986" max="9986" width="7.5703125" customWidth="1"/>
    <col min="9987" max="9987" width="35.42578125" customWidth="1"/>
    <col min="9988" max="9988" width="18.5703125" customWidth="1"/>
    <col min="9989" max="9989" width="20.42578125" customWidth="1"/>
    <col min="9990" max="9990" width="18.5703125" customWidth="1"/>
    <col min="9991" max="9991" width="24.140625" customWidth="1"/>
    <col min="9992" max="9992" width="21.42578125" customWidth="1"/>
    <col min="10242" max="10242" width="7.5703125" customWidth="1"/>
    <col min="10243" max="10243" width="35.42578125" customWidth="1"/>
    <col min="10244" max="10244" width="18.5703125" customWidth="1"/>
    <col min="10245" max="10245" width="20.42578125" customWidth="1"/>
    <col min="10246" max="10246" width="18.5703125" customWidth="1"/>
    <col min="10247" max="10247" width="24.140625" customWidth="1"/>
    <col min="10248" max="10248" width="21.42578125" customWidth="1"/>
    <col min="10498" max="10498" width="7.5703125" customWidth="1"/>
    <col min="10499" max="10499" width="35.42578125" customWidth="1"/>
    <col min="10500" max="10500" width="18.5703125" customWidth="1"/>
    <col min="10501" max="10501" width="20.42578125" customWidth="1"/>
    <col min="10502" max="10502" width="18.5703125" customWidth="1"/>
    <col min="10503" max="10503" width="24.140625" customWidth="1"/>
    <col min="10504" max="10504" width="21.42578125" customWidth="1"/>
    <col min="10754" max="10754" width="7.5703125" customWidth="1"/>
    <col min="10755" max="10755" width="35.42578125" customWidth="1"/>
    <col min="10756" max="10756" width="18.5703125" customWidth="1"/>
    <col min="10757" max="10757" width="20.42578125" customWidth="1"/>
    <col min="10758" max="10758" width="18.5703125" customWidth="1"/>
    <col min="10759" max="10759" width="24.140625" customWidth="1"/>
    <col min="10760" max="10760" width="21.42578125" customWidth="1"/>
    <col min="11010" max="11010" width="7.5703125" customWidth="1"/>
    <col min="11011" max="11011" width="35.42578125" customWidth="1"/>
    <col min="11012" max="11012" width="18.5703125" customWidth="1"/>
    <col min="11013" max="11013" width="20.42578125" customWidth="1"/>
    <col min="11014" max="11014" width="18.5703125" customWidth="1"/>
    <col min="11015" max="11015" width="24.140625" customWidth="1"/>
    <col min="11016" max="11016" width="21.42578125" customWidth="1"/>
    <col min="11266" max="11266" width="7.5703125" customWidth="1"/>
    <col min="11267" max="11267" width="35.42578125" customWidth="1"/>
    <col min="11268" max="11268" width="18.5703125" customWidth="1"/>
    <col min="11269" max="11269" width="20.42578125" customWidth="1"/>
    <col min="11270" max="11270" width="18.5703125" customWidth="1"/>
    <col min="11271" max="11271" width="24.140625" customWidth="1"/>
    <col min="11272" max="11272" width="21.42578125" customWidth="1"/>
    <col min="11522" max="11522" width="7.5703125" customWidth="1"/>
    <col min="11523" max="11523" width="35.42578125" customWidth="1"/>
    <col min="11524" max="11524" width="18.5703125" customWidth="1"/>
    <col min="11525" max="11525" width="20.42578125" customWidth="1"/>
    <col min="11526" max="11526" width="18.5703125" customWidth="1"/>
    <col min="11527" max="11527" width="24.140625" customWidth="1"/>
    <col min="11528" max="11528" width="21.42578125" customWidth="1"/>
    <col min="11778" max="11778" width="7.5703125" customWidth="1"/>
    <col min="11779" max="11779" width="35.42578125" customWidth="1"/>
    <col min="11780" max="11780" width="18.5703125" customWidth="1"/>
    <col min="11781" max="11781" width="20.42578125" customWidth="1"/>
    <col min="11782" max="11782" width="18.5703125" customWidth="1"/>
    <col min="11783" max="11783" width="24.140625" customWidth="1"/>
    <col min="11784" max="11784" width="21.42578125" customWidth="1"/>
    <col min="12034" max="12034" width="7.5703125" customWidth="1"/>
    <col min="12035" max="12035" width="35.42578125" customWidth="1"/>
    <col min="12036" max="12036" width="18.5703125" customWidth="1"/>
    <col min="12037" max="12037" width="20.42578125" customWidth="1"/>
    <col min="12038" max="12038" width="18.5703125" customWidth="1"/>
    <col min="12039" max="12039" width="24.140625" customWidth="1"/>
    <col min="12040" max="12040" width="21.42578125" customWidth="1"/>
    <col min="12290" max="12290" width="7.5703125" customWidth="1"/>
    <col min="12291" max="12291" width="35.42578125" customWidth="1"/>
    <col min="12292" max="12292" width="18.5703125" customWidth="1"/>
    <col min="12293" max="12293" width="20.42578125" customWidth="1"/>
    <col min="12294" max="12294" width="18.5703125" customWidth="1"/>
    <col min="12295" max="12295" width="24.140625" customWidth="1"/>
    <col min="12296" max="12296" width="21.42578125" customWidth="1"/>
    <col min="12546" max="12546" width="7.5703125" customWidth="1"/>
    <col min="12547" max="12547" width="35.42578125" customWidth="1"/>
    <col min="12548" max="12548" width="18.5703125" customWidth="1"/>
    <col min="12549" max="12549" width="20.42578125" customWidth="1"/>
    <col min="12550" max="12550" width="18.5703125" customWidth="1"/>
    <col min="12551" max="12551" width="24.140625" customWidth="1"/>
    <col min="12552" max="12552" width="21.42578125" customWidth="1"/>
    <col min="12802" max="12802" width="7.5703125" customWidth="1"/>
    <col min="12803" max="12803" width="35.42578125" customWidth="1"/>
    <col min="12804" max="12804" width="18.5703125" customWidth="1"/>
    <col min="12805" max="12805" width="20.42578125" customWidth="1"/>
    <col min="12806" max="12806" width="18.5703125" customWidth="1"/>
    <col min="12807" max="12807" width="24.140625" customWidth="1"/>
    <col min="12808" max="12808" width="21.42578125" customWidth="1"/>
    <col min="13058" max="13058" width="7.5703125" customWidth="1"/>
    <col min="13059" max="13059" width="35.42578125" customWidth="1"/>
    <col min="13060" max="13060" width="18.5703125" customWidth="1"/>
    <col min="13061" max="13061" width="20.42578125" customWidth="1"/>
    <col min="13062" max="13062" width="18.5703125" customWidth="1"/>
    <col min="13063" max="13063" width="24.140625" customWidth="1"/>
    <col min="13064" max="13064" width="21.42578125" customWidth="1"/>
    <col min="13314" max="13314" width="7.5703125" customWidth="1"/>
    <col min="13315" max="13315" width="35.42578125" customWidth="1"/>
    <col min="13316" max="13316" width="18.5703125" customWidth="1"/>
    <col min="13317" max="13317" width="20.42578125" customWidth="1"/>
    <col min="13318" max="13318" width="18.5703125" customWidth="1"/>
    <col min="13319" max="13319" width="24.140625" customWidth="1"/>
    <col min="13320" max="13320" width="21.42578125" customWidth="1"/>
    <col min="13570" max="13570" width="7.5703125" customWidth="1"/>
    <col min="13571" max="13571" width="35.42578125" customWidth="1"/>
    <col min="13572" max="13572" width="18.5703125" customWidth="1"/>
    <col min="13573" max="13573" width="20.42578125" customWidth="1"/>
    <col min="13574" max="13574" width="18.5703125" customWidth="1"/>
    <col min="13575" max="13575" width="24.140625" customWidth="1"/>
    <col min="13576" max="13576" width="21.42578125" customWidth="1"/>
    <col min="13826" max="13826" width="7.5703125" customWidth="1"/>
    <col min="13827" max="13827" width="35.42578125" customWidth="1"/>
    <col min="13828" max="13828" width="18.5703125" customWidth="1"/>
    <col min="13829" max="13829" width="20.42578125" customWidth="1"/>
    <col min="13830" max="13830" width="18.5703125" customWidth="1"/>
    <col min="13831" max="13831" width="24.140625" customWidth="1"/>
    <col min="13832" max="13832" width="21.42578125" customWidth="1"/>
    <col min="14082" max="14082" width="7.5703125" customWidth="1"/>
    <col min="14083" max="14083" width="35.42578125" customWidth="1"/>
    <col min="14084" max="14084" width="18.5703125" customWidth="1"/>
    <col min="14085" max="14085" width="20.42578125" customWidth="1"/>
    <col min="14086" max="14086" width="18.5703125" customWidth="1"/>
    <col min="14087" max="14087" width="24.140625" customWidth="1"/>
    <col min="14088" max="14088" width="21.42578125" customWidth="1"/>
    <col min="14338" max="14338" width="7.5703125" customWidth="1"/>
    <col min="14339" max="14339" width="35.42578125" customWidth="1"/>
    <col min="14340" max="14340" width="18.5703125" customWidth="1"/>
    <col min="14341" max="14341" width="20.42578125" customWidth="1"/>
    <col min="14342" max="14342" width="18.5703125" customWidth="1"/>
    <col min="14343" max="14343" width="24.140625" customWidth="1"/>
    <col min="14344" max="14344" width="21.42578125" customWidth="1"/>
    <col min="14594" max="14594" width="7.5703125" customWidth="1"/>
    <col min="14595" max="14595" width="35.42578125" customWidth="1"/>
    <col min="14596" max="14596" width="18.5703125" customWidth="1"/>
    <col min="14597" max="14597" width="20.42578125" customWidth="1"/>
    <col min="14598" max="14598" width="18.5703125" customWidth="1"/>
    <col min="14599" max="14599" width="24.140625" customWidth="1"/>
    <col min="14600" max="14600" width="21.42578125" customWidth="1"/>
    <col min="14850" max="14850" width="7.5703125" customWidth="1"/>
    <col min="14851" max="14851" width="35.42578125" customWidth="1"/>
    <col min="14852" max="14852" width="18.5703125" customWidth="1"/>
    <col min="14853" max="14853" width="20.42578125" customWidth="1"/>
    <col min="14854" max="14854" width="18.5703125" customWidth="1"/>
    <col min="14855" max="14855" width="24.140625" customWidth="1"/>
    <col min="14856" max="14856" width="21.42578125" customWidth="1"/>
    <col min="15106" max="15106" width="7.5703125" customWidth="1"/>
    <col min="15107" max="15107" width="35.42578125" customWidth="1"/>
    <col min="15108" max="15108" width="18.5703125" customWidth="1"/>
    <col min="15109" max="15109" width="20.42578125" customWidth="1"/>
    <col min="15110" max="15110" width="18.5703125" customWidth="1"/>
    <col min="15111" max="15111" width="24.140625" customWidth="1"/>
    <col min="15112" max="15112" width="21.42578125" customWidth="1"/>
    <col min="15362" max="15362" width="7.5703125" customWidth="1"/>
    <col min="15363" max="15363" width="35.42578125" customWidth="1"/>
    <col min="15364" max="15364" width="18.5703125" customWidth="1"/>
    <col min="15365" max="15365" width="20.42578125" customWidth="1"/>
    <col min="15366" max="15366" width="18.5703125" customWidth="1"/>
    <col min="15367" max="15367" width="24.140625" customWidth="1"/>
    <col min="15368" max="15368" width="21.42578125" customWidth="1"/>
    <col min="15618" max="15618" width="7.5703125" customWidth="1"/>
    <col min="15619" max="15619" width="35.42578125" customWidth="1"/>
    <col min="15620" max="15620" width="18.5703125" customWidth="1"/>
    <col min="15621" max="15621" width="20.42578125" customWidth="1"/>
    <col min="15622" max="15622" width="18.5703125" customWidth="1"/>
    <col min="15623" max="15623" width="24.140625" customWidth="1"/>
    <col min="15624" max="15624" width="21.42578125" customWidth="1"/>
    <col min="15874" max="15874" width="7.5703125" customWidth="1"/>
    <col min="15875" max="15875" width="35.42578125" customWidth="1"/>
    <col min="15876" max="15876" width="18.5703125" customWidth="1"/>
    <col min="15877" max="15877" width="20.42578125" customWidth="1"/>
    <col min="15878" max="15878" width="18.5703125" customWidth="1"/>
    <col min="15879" max="15879" width="24.140625" customWidth="1"/>
    <col min="15880" max="15880" width="21.42578125" customWidth="1"/>
    <col min="16130" max="16130" width="7.5703125" customWidth="1"/>
    <col min="16131" max="16131" width="35.42578125" customWidth="1"/>
    <col min="16132" max="16132" width="18.5703125" customWidth="1"/>
    <col min="16133" max="16133" width="20.42578125" customWidth="1"/>
    <col min="16134" max="16134" width="18.5703125" customWidth="1"/>
    <col min="16135" max="16135" width="24.140625" customWidth="1"/>
    <col min="16136" max="16136" width="21.42578125" customWidth="1"/>
  </cols>
  <sheetData>
    <row r="1" spans="2:8" ht="15" customHeight="1">
      <c r="B1" s="53" t="s">
        <v>168</v>
      </c>
      <c r="C1" s="54"/>
      <c r="D1" s="54"/>
      <c r="E1" s="54"/>
      <c r="F1" s="54"/>
      <c r="G1" s="54"/>
      <c r="H1" s="55"/>
    </row>
    <row r="2" spans="2:8" ht="15" customHeight="1">
      <c r="B2" s="513" t="s">
        <v>169</v>
      </c>
      <c r="C2" s="514"/>
      <c r="D2" s="514"/>
      <c r="E2" s="514"/>
      <c r="F2" s="514"/>
      <c r="G2" s="514"/>
      <c r="H2" s="514"/>
    </row>
    <row r="3" spans="2:8" ht="15" customHeight="1">
      <c r="B3" s="56" t="s">
        <v>170</v>
      </c>
      <c r="C3" s="57"/>
      <c r="D3" s="58" t="s">
        <v>171</v>
      </c>
      <c r="E3" s="56" t="s">
        <v>172</v>
      </c>
      <c r="F3" s="59"/>
      <c r="G3" s="59"/>
      <c r="H3" s="57"/>
    </row>
    <row r="4" spans="2:8" ht="78" customHeight="1">
      <c r="B4" s="515" t="s">
        <v>142</v>
      </c>
      <c r="C4" s="515" t="s">
        <v>143</v>
      </c>
      <c r="D4" s="515" t="s">
        <v>173</v>
      </c>
      <c r="E4" s="515" t="s">
        <v>174</v>
      </c>
      <c r="F4" s="515"/>
      <c r="G4" s="515"/>
      <c r="H4" s="515"/>
    </row>
    <row r="5" spans="2:8" ht="45">
      <c r="B5" s="515"/>
      <c r="C5" s="515"/>
      <c r="D5" s="515"/>
      <c r="E5" s="60" t="s">
        <v>175</v>
      </c>
      <c r="F5" s="60" t="s">
        <v>176</v>
      </c>
      <c r="G5" s="60" t="s">
        <v>177</v>
      </c>
      <c r="H5" s="60" t="s">
        <v>178</v>
      </c>
    </row>
    <row r="6" spans="2:8" ht="24.95" customHeight="1">
      <c r="B6" s="60" t="s">
        <v>179</v>
      </c>
      <c r="C6" s="61" t="s">
        <v>180</v>
      </c>
      <c r="D6" s="60"/>
      <c r="E6" s="60"/>
      <c r="F6" s="60"/>
      <c r="G6" s="60"/>
      <c r="H6" s="60"/>
    </row>
    <row r="7" spans="2:8" ht="24.95" customHeight="1">
      <c r="B7" s="62">
        <v>1</v>
      </c>
      <c r="C7" s="63" t="s">
        <v>146</v>
      </c>
      <c r="D7" s="64">
        <v>5</v>
      </c>
      <c r="E7" s="64"/>
      <c r="F7" s="64"/>
      <c r="G7" s="64">
        <v>5</v>
      </c>
      <c r="H7" s="64"/>
    </row>
    <row r="8" spans="2:8" ht="24.95" customHeight="1">
      <c r="B8" s="62">
        <v>2</v>
      </c>
      <c r="C8" s="63" t="s">
        <v>181</v>
      </c>
      <c r="D8" s="64">
        <v>16</v>
      </c>
      <c r="E8" s="64">
        <v>3</v>
      </c>
      <c r="F8" s="64">
        <v>7</v>
      </c>
      <c r="G8" s="64">
        <v>6</v>
      </c>
      <c r="H8" s="64"/>
    </row>
    <row r="9" spans="2:8" ht="24.95" customHeight="1">
      <c r="B9" s="62">
        <v>3</v>
      </c>
      <c r="C9" s="63" t="s">
        <v>182</v>
      </c>
      <c r="D9" s="64">
        <v>53</v>
      </c>
      <c r="E9" s="64">
        <v>2</v>
      </c>
      <c r="F9" s="64"/>
      <c r="G9" s="64">
        <v>51</v>
      </c>
      <c r="H9" s="64"/>
    </row>
    <row r="10" spans="2:8" ht="24.95" customHeight="1">
      <c r="B10" s="62">
        <v>4</v>
      </c>
      <c r="C10" s="63" t="s">
        <v>183</v>
      </c>
      <c r="D10" s="64">
        <v>9</v>
      </c>
      <c r="E10" s="64"/>
      <c r="F10" s="64"/>
      <c r="G10" s="64">
        <v>9</v>
      </c>
      <c r="H10" s="64"/>
    </row>
    <row r="11" spans="2:8" ht="24.95" customHeight="1">
      <c r="B11" s="62">
        <v>5</v>
      </c>
      <c r="C11" s="63" t="s">
        <v>149</v>
      </c>
      <c r="D11" s="64">
        <v>295</v>
      </c>
      <c r="E11" s="64">
        <v>55</v>
      </c>
      <c r="F11" s="64">
        <v>116</v>
      </c>
      <c r="G11" s="64">
        <v>124</v>
      </c>
      <c r="H11" s="64"/>
    </row>
    <row r="12" spans="2:8" ht="24.95" customHeight="1">
      <c r="B12" s="62">
        <v>6</v>
      </c>
      <c r="C12" s="63" t="s">
        <v>184</v>
      </c>
      <c r="D12" s="64">
        <v>28</v>
      </c>
      <c r="E12" s="64">
        <v>3</v>
      </c>
      <c r="F12" s="64"/>
      <c r="G12" s="64">
        <v>25</v>
      </c>
      <c r="H12" s="64"/>
    </row>
    <row r="13" spans="2:8" ht="24.95" customHeight="1">
      <c r="B13" s="62">
        <v>7</v>
      </c>
      <c r="C13" s="63" t="s">
        <v>150</v>
      </c>
      <c r="D13" s="64">
        <v>131</v>
      </c>
      <c r="E13" s="64">
        <v>36</v>
      </c>
      <c r="F13" s="64">
        <v>79</v>
      </c>
      <c r="G13" s="64">
        <v>16</v>
      </c>
      <c r="H13" s="64"/>
    </row>
    <row r="14" spans="2:8" ht="24.95" customHeight="1">
      <c r="B14" s="62">
        <v>8</v>
      </c>
      <c r="C14" s="63" t="s">
        <v>153</v>
      </c>
      <c r="D14" s="64">
        <v>23</v>
      </c>
      <c r="E14" s="64">
        <v>2</v>
      </c>
      <c r="F14" s="64">
        <v>4</v>
      </c>
      <c r="G14" s="64">
        <v>12</v>
      </c>
      <c r="H14" s="64">
        <v>5</v>
      </c>
    </row>
    <row r="15" spans="2:8" ht="24.95" customHeight="1">
      <c r="B15" s="62">
        <v>9</v>
      </c>
      <c r="C15" s="63" t="s">
        <v>185</v>
      </c>
      <c r="D15" s="64">
        <v>24</v>
      </c>
      <c r="E15" s="64">
        <v>4</v>
      </c>
      <c r="F15" s="64">
        <v>13</v>
      </c>
      <c r="G15" s="64">
        <v>7</v>
      </c>
      <c r="H15" s="64"/>
    </row>
    <row r="16" spans="2:8" ht="24.95" customHeight="1">
      <c r="B16" s="62">
        <v>10</v>
      </c>
      <c r="C16" s="63" t="s">
        <v>186</v>
      </c>
      <c r="D16" s="64">
        <v>2</v>
      </c>
      <c r="E16" s="64"/>
      <c r="F16" s="64"/>
      <c r="G16" s="64">
        <v>2</v>
      </c>
      <c r="H16" s="64"/>
    </row>
    <row r="17" spans="2:8" ht="24.95" customHeight="1">
      <c r="B17" s="62">
        <v>11</v>
      </c>
      <c r="C17" s="63" t="s">
        <v>187</v>
      </c>
      <c r="D17" s="64">
        <v>119</v>
      </c>
      <c r="E17" s="64">
        <v>12</v>
      </c>
      <c r="F17" s="64">
        <v>107</v>
      </c>
      <c r="G17" s="64"/>
      <c r="H17" s="64"/>
    </row>
    <row r="18" spans="2:8" ht="24.95" customHeight="1">
      <c r="B18" s="62">
        <v>12</v>
      </c>
      <c r="C18" s="63" t="s">
        <v>188</v>
      </c>
      <c r="D18" s="64">
        <v>277</v>
      </c>
      <c r="E18" s="64">
        <v>8</v>
      </c>
      <c r="F18" s="64"/>
      <c r="G18" s="64">
        <v>248</v>
      </c>
      <c r="H18" s="64">
        <v>21</v>
      </c>
    </row>
    <row r="19" spans="2:8" ht="24.95" customHeight="1">
      <c r="B19" s="62">
        <v>13</v>
      </c>
      <c r="C19" s="63" t="s">
        <v>189</v>
      </c>
      <c r="D19" s="64">
        <v>254</v>
      </c>
      <c r="E19" s="64">
        <v>38</v>
      </c>
      <c r="F19" s="64">
        <v>97</v>
      </c>
      <c r="G19" s="64">
        <v>119</v>
      </c>
      <c r="H19" s="64"/>
    </row>
    <row r="20" spans="2:8" ht="24.95" customHeight="1">
      <c r="B20" s="62">
        <v>14</v>
      </c>
      <c r="C20" s="63" t="s">
        <v>163</v>
      </c>
      <c r="D20" s="64">
        <v>452</v>
      </c>
      <c r="E20" s="64">
        <v>102</v>
      </c>
      <c r="F20" s="64">
        <v>204</v>
      </c>
      <c r="G20" s="64">
        <v>146</v>
      </c>
      <c r="H20" s="64"/>
    </row>
    <row r="21" spans="2:8" ht="24.95" customHeight="1">
      <c r="B21" s="62">
        <v>15</v>
      </c>
      <c r="C21" s="65" t="s">
        <v>190</v>
      </c>
      <c r="D21" s="64">
        <v>12</v>
      </c>
      <c r="E21" s="64">
        <v>2</v>
      </c>
      <c r="F21" s="64"/>
      <c r="G21" s="64">
        <v>10</v>
      </c>
      <c r="H21" s="64"/>
    </row>
    <row r="22" spans="2:8" ht="24.95" customHeight="1">
      <c r="B22" s="62">
        <v>16</v>
      </c>
      <c r="C22" s="65" t="s">
        <v>191</v>
      </c>
      <c r="D22" s="64">
        <v>55</v>
      </c>
      <c r="E22" s="64">
        <v>4</v>
      </c>
      <c r="F22" s="64">
        <v>1</v>
      </c>
      <c r="G22" s="64">
        <v>50</v>
      </c>
      <c r="H22" s="64"/>
    </row>
    <row r="23" spans="2:8" ht="24.95" customHeight="1">
      <c r="B23" s="62">
        <v>17</v>
      </c>
      <c r="C23" s="63" t="s">
        <v>165</v>
      </c>
      <c r="D23" s="64">
        <v>325</v>
      </c>
      <c r="E23" s="64">
        <v>69</v>
      </c>
      <c r="F23" s="64">
        <v>240</v>
      </c>
      <c r="G23" s="64">
        <v>16</v>
      </c>
      <c r="H23" s="64"/>
    </row>
    <row r="24" spans="2:8" ht="24.95" customHeight="1">
      <c r="B24" s="62"/>
      <c r="C24" s="66" t="s">
        <v>192</v>
      </c>
      <c r="D24" s="67">
        <f>SUM(D7:D23)</f>
        <v>2080</v>
      </c>
      <c r="E24" s="67">
        <f>SUM(E7:E23)</f>
        <v>340</v>
      </c>
      <c r="F24" s="67">
        <f>SUM(F7:F23)</f>
        <v>868</v>
      </c>
      <c r="G24" s="67">
        <f>SUM(G7:G23)</f>
        <v>846</v>
      </c>
      <c r="H24" s="67">
        <f>SUM(H7:H23)</f>
        <v>26</v>
      </c>
    </row>
    <row r="25" spans="2:8" ht="24.95" customHeight="1">
      <c r="B25" s="68" t="s">
        <v>193</v>
      </c>
      <c r="C25" s="66" t="s">
        <v>194</v>
      </c>
      <c r="D25" s="64"/>
      <c r="E25" s="64"/>
      <c r="F25" s="64"/>
      <c r="G25" s="64"/>
      <c r="H25" s="64"/>
    </row>
    <row r="26" spans="2:8" ht="34.5" customHeight="1">
      <c r="B26" s="62">
        <v>1</v>
      </c>
      <c r="C26" s="63" t="s">
        <v>195</v>
      </c>
      <c r="D26" s="64">
        <v>245</v>
      </c>
      <c r="E26" s="64">
        <v>18</v>
      </c>
      <c r="F26" s="64">
        <v>105</v>
      </c>
      <c r="G26" s="64">
        <v>122</v>
      </c>
      <c r="H26" s="64"/>
    </row>
    <row r="27" spans="2:8" ht="24.95" customHeight="1">
      <c r="B27" s="62">
        <v>3</v>
      </c>
      <c r="C27" s="63" t="s">
        <v>196</v>
      </c>
      <c r="D27" s="64">
        <v>418</v>
      </c>
      <c r="E27" s="64">
        <v>53</v>
      </c>
      <c r="F27" s="64">
        <v>75</v>
      </c>
      <c r="G27" s="64">
        <v>290</v>
      </c>
      <c r="H27" s="64"/>
    </row>
    <row r="28" spans="2:8" ht="24.95" customHeight="1">
      <c r="B28" s="62">
        <v>5</v>
      </c>
      <c r="C28" s="63" t="s">
        <v>197</v>
      </c>
      <c r="D28" s="64">
        <v>538</v>
      </c>
      <c r="E28" s="64">
        <v>33</v>
      </c>
      <c r="F28" s="64">
        <v>495</v>
      </c>
      <c r="G28" s="64">
        <v>10</v>
      </c>
      <c r="H28" s="64"/>
    </row>
    <row r="29" spans="2:8" ht="24.95" customHeight="1">
      <c r="B29" s="62"/>
      <c r="C29" s="66" t="s">
        <v>198</v>
      </c>
      <c r="D29" s="67">
        <f>SUM(D26:D28)</f>
        <v>1201</v>
      </c>
      <c r="E29" s="67">
        <f>SUM(E26:E28)</f>
        <v>104</v>
      </c>
      <c r="F29" s="67">
        <f>SUM(F26:F28)</f>
        <v>675</v>
      </c>
      <c r="G29" s="67">
        <f>SUM(G26:G28)</f>
        <v>422</v>
      </c>
      <c r="H29" s="67">
        <f>SUM(H26:H28)</f>
        <v>0</v>
      </c>
    </row>
    <row r="30" spans="2:8" ht="24.95" customHeight="1">
      <c r="B30" s="68" t="s">
        <v>199</v>
      </c>
      <c r="C30" s="66" t="s">
        <v>200</v>
      </c>
      <c r="D30" s="64"/>
      <c r="E30" s="64"/>
      <c r="F30" s="64"/>
      <c r="G30" s="64"/>
      <c r="H30" s="64"/>
    </row>
    <row r="31" spans="2:8" ht="24.95" customHeight="1">
      <c r="B31" s="62">
        <v>1</v>
      </c>
      <c r="C31" s="63" t="s">
        <v>201</v>
      </c>
      <c r="D31" s="64">
        <v>44</v>
      </c>
      <c r="E31" s="64">
        <v>3</v>
      </c>
      <c r="F31" s="64"/>
      <c r="G31" s="64">
        <v>41</v>
      </c>
      <c r="H31" s="64"/>
    </row>
    <row r="32" spans="2:8" ht="24.95" customHeight="1">
      <c r="B32" s="62">
        <v>2</v>
      </c>
      <c r="C32" s="63" t="s">
        <v>202</v>
      </c>
      <c r="D32" s="64">
        <v>69</v>
      </c>
      <c r="E32" s="64">
        <v>19</v>
      </c>
      <c r="F32" s="64">
        <v>8</v>
      </c>
      <c r="G32" s="64">
        <v>42</v>
      </c>
      <c r="H32" s="64"/>
    </row>
    <row r="33" spans="2:8" ht="24.95" customHeight="1">
      <c r="B33" s="62">
        <v>3</v>
      </c>
      <c r="C33" s="63" t="s">
        <v>203</v>
      </c>
      <c r="D33" s="64">
        <v>1</v>
      </c>
      <c r="E33" s="64"/>
      <c r="F33" s="64"/>
      <c r="G33" s="64">
        <v>1</v>
      </c>
      <c r="H33" s="64"/>
    </row>
    <row r="34" spans="2:8" ht="24.95" customHeight="1">
      <c r="B34" s="62"/>
      <c r="C34" s="66" t="s">
        <v>204</v>
      </c>
      <c r="D34" s="67">
        <f>SUM(D31:D33)</f>
        <v>114</v>
      </c>
      <c r="E34" s="67">
        <f>SUM(E31:E33)</f>
        <v>22</v>
      </c>
      <c r="F34" s="67">
        <f>SUM(F31:F33)</f>
        <v>8</v>
      </c>
      <c r="G34" s="67">
        <f>SUM(G31:G33)</f>
        <v>84</v>
      </c>
      <c r="H34" s="67">
        <f>SUM(H31:H33)</f>
        <v>0</v>
      </c>
    </row>
    <row r="35" spans="2:8" ht="24.95" customHeight="1">
      <c r="B35" s="516" t="s">
        <v>205</v>
      </c>
      <c r="C35" s="516"/>
      <c r="D35" s="69">
        <f>SUM(D24,D29,D34)</f>
        <v>3395</v>
      </c>
      <c r="E35" s="69">
        <f>SUM(E24,E29,E34)</f>
        <v>466</v>
      </c>
      <c r="F35" s="69">
        <f>SUM(F24,F29,F34)</f>
        <v>1551</v>
      </c>
      <c r="G35" s="69">
        <f>SUM(G24,G29,G34)</f>
        <v>1352</v>
      </c>
      <c r="H35" s="69">
        <f>SUM(H24,H29,H34)</f>
        <v>26</v>
      </c>
    </row>
    <row r="36" spans="2:8" ht="30.75" customHeight="1">
      <c r="B36" s="511" t="s">
        <v>206</v>
      </c>
      <c r="C36" s="512"/>
      <c r="D36" s="512"/>
      <c r="E36" s="512"/>
      <c r="F36" s="512"/>
      <c r="G36" s="512"/>
      <c r="H36" s="512"/>
    </row>
  </sheetData>
  <mergeCells count="7">
    <mergeCell ref="B36:H36"/>
    <mergeCell ref="B2:H2"/>
    <mergeCell ref="B4:B5"/>
    <mergeCell ref="C4:C5"/>
    <mergeCell ref="D4:D5"/>
    <mergeCell ref="E4:H4"/>
    <mergeCell ref="B35:C3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31</vt:i4>
      </vt:variant>
    </vt:vector>
  </HeadingPairs>
  <TitlesOfParts>
    <vt:vector size="31" baseType="lpstr">
      <vt:lpstr>A3</vt:lpstr>
      <vt:lpstr>A4</vt:lpstr>
      <vt:lpstr>A5</vt:lpstr>
      <vt:lpstr>A6</vt:lpstr>
      <vt:lpstr>A7</vt:lpstr>
      <vt:lpstr>A8</vt:lpstr>
      <vt:lpstr>A2</vt:lpstr>
      <vt:lpstr>D1</vt:lpstr>
      <vt:lpstr>A</vt:lpstr>
      <vt:lpstr>B</vt:lpstr>
      <vt:lpstr>C</vt:lpstr>
      <vt:lpstr>E</vt:lpstr>
      <vt:lpstr>IA AND IB</vt:lpstr>
      <vt:lpstr>IIA</vt:lpstr>
      <vt:lpstr>IIB</vt:lpstr>
      <vt:lpstr>IIC</vt:lpstr>
      <vt:lpstr>IID</vt:lpstr>
      <vt:lpstr>III</vt:lpstr>
      <vt:lpstr>IV</vt:lpstr>
      <vt:lpstr>X</vt:lpstr>
      <vt:lpstr>XI</vt:lpstr>
      <vt:lpstr>XII</vt:lpstr>
      <vt:lpstr>XIII</vt:lpstr>
      <vt:lpstr>XV</vt:lpstr>
      <vt:lpstr>XVI</vt:lpstr>
      <vt:lpstr>XVII</vt:lpstr>
      <vt:lpstr>XVIII-1</vt:lpstr>
      <vt:lpstr>XVIII-2</vt:lpstr>
      <vt:lpstr>XVIII-3</vt:lpstr>
      <vt:lpstr>XVIII-4</vt:lpstr>
      <vt:lpstr>XIX</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2014-08-06T11:29:02Z</dcterms:modified>
</cp:coreProperties>
</file>