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bkgstat" sheetId="16" r:id="rId1"/>
    <sheet name="ebt" sheetId="17" r:id="rId2"/>
    <sheet name="fip ABOVE 2000" sheetId="18" r:id="rId3"/>
    <sheet name="FIP-1600-200" sheetId="19" r:id="rId4"/>
    <sheet name="depadv" sheetId="1" r:id="rId5"/>
    <sheet name="psa" sheetId="2" r:id="rId6"/>
    <sheet name="wsa" sheetId="3" r:id="rId7"/>
    <sheet name="hl" sheetId="4" r:id="rId8"/>
    <sheet name="edn" sheetId="5" r:id="rId9"/>
    <sheet name="MSME" sheetId="6" r:id="rId10"/>
    <sheet name="acp" sheetId="7" r:id="rId11"/>
    <sheet name="minorit" sheetId="8" r:id="rId12"/>
    <sheet name="women" sheetId="9" r:id="rId13"/>
    <sheet name="kcc" sheetId="10" r:id="rId14"/>
    <sheet name="shg" sheetId="11" r:id="rId15"/>
    <sheet name="gss" sheetId="12" r:id="rId16"/>
    <sheet name="npa" sheetId="13" r:id="rId17"/>
    <sheet name="rec.acts" sheetId="14" r:id="rId18"/>
    <sheet name="rract.pendency" sheetId="15" r:id="rId19"/>
  </sheets>
  <externalReferences>
    <externalReference r:id="rId20"/>
  </externalReferences>
  <calcPr calcId="125725"/>
</workbook>
</file>

<file path=xl/calcChain.xml><?xml version="1.0" encoding="utf-8"?>
<calcChain xmlns="http://schemas.openxmlformats.org/spreadsheetml/2006/main">
  <c r="C34" i="19"/>
  <c r="G36" i="18"/>
  <c r="F36"/>
  <c r="E36"/>
  <c r="D36"/>
  <c r="C36"/>
  <c r="G31"/>
  <c r="G37" s="1"/>
  <c r="F31"/>
  <c r="E31"/>
  <c r="D31"/>
  <c r="C31"/>
  <c r="C37" s="1"/>
  <c r="G24"/>
  <c r="F24"/>
  <c r="F37" s="1"/>
  <c r="E24"/>
  <c r="E37" s="1"/>
  <c r="D24"/>
  <c r="D37" s="1"/>
  <c r="C24"/>
  <c r="J72" i="14"/>
  <c r="I72"/>
  <c r="H72"/>
  <c r="G72"/>
  <c r="F72"/>
  <c r="E72"/>
  <c r="D72"/>
  <c r="C72"/>
  <c r="J71"/>
  <c r="I71"/>
  <c r="H71"/>
  <c r="G71"/>
  <c r="F71"/>
  <c r="E71"/>
  <c r="D71"/>
  <c r="C71"/>
  <c r="J70"/>
  <c r="I70"/>
  <c r="H70"/>
  <c r="G70"/>
  <c r="F70"/>
  <c r="E70"/>
  <c r="D70"/>
  <c r="C70"/>
  <c r="J69"/>
  <c r="I69"/>
  <c r="H69"/>
  <c r="G69"/>
  <c r="F69"/>
  <c r="E69"/>
  <c r="D69"/>
  <c r="C69"/>
  <c r="J68"/>
  <c r="I68"/>
  <c r="H68"/>
  <c r="G68"/>
  <c r="F68"/>
  <c r="E68"/>
  <c r="D68"/>
  <c r="C68"/>
  <c r="J67"/>
  <c r="I67"/>
  <c r="H67"/>
  <c r="G67"/>
  <c r="F67"/>
  <c r="E67"/>
  <c r="D67"/>
  <c r="C67"/>
  <c r="J66"/>
  <c r="I66"/>
  <c r="H66"/>
  <c r="G66"/>
  <c r="F66"/>
  <c r="E66"/>
  <c r="D66"/>
  <c r="C66"/>
  <c r="J65"/>
  <c r="I65"/>
  <c r="H65"/>
  <c r="G65"/>
  <c r="F65"/>
  <c r="E65"/>
  <c r="D65"/>
  <c r="C65"/>
  <c r="J64"/>
  <c r="I64"/>
  <c r="H64"/>
  <c r="G64"/>
  <c r="F64"/>
  <c r="E64"/>
  <c r="D64"/>
  <c r="C64"/>
  <c r="J63"/>
  <c r="I63"/>
  <c r="H63"/>
  <c r="G63"/>
  <c r="F63"/>
  <c r="E63"/>
  <c r="D63"/>
  <c r="C63"/>
  <c r="J62"/>
  <c r="I62"/>
  <c r="H62"/>
  <c r="G62"/>
  <c r="F62"/>
  <c r="E62"/>
  <c r="D62"/>
  <c r="C62"/>
  <c r="J61"/>
  <c r="I61"/>
  <c r="H61"/>
  <c r="G61"/>
  <c r="F61"/>
  <c r="E61"/>
  <c r="D61"/>
  <c r="C61"/>
  <c r="J60"/>
  <c r="I60"/>
  <c r="H60"/>
  <c r="G60"/>
  <c r="F60"/>
  <c r="E60"/>
  <c r="D60"/>
  <c r="C60"/>
  <c r="J59"/>
  <c r="I59"/>
  <c r="H59"/>
  <c r="G59"/>
  <c r="F59"/>
  <c r="E59"/>
  <c r="D59"/>
  <c r="C59"/>
  <c r="J58"/>
  <c r="I58"/>
  <c r="H58"/>
  <c r="G58"/>
  <c r="F58"/>
  <c r="E58"/>
  <c r="D58"/>
  <c r="C58"/>
  <c r="J57"/>
  <c r="I57"/>
  <c r="H57"/>
  <c r="G57"/>
  <c r="F57"/>
  <c r="E57"/>
  <c r="D57"/>
  <c r="C57"/>
  <c r="J55"/>
  <c r="I55"/>
  <c r="H55"/>
  <c r="G55"/>
  <c r="F55"/>
  <c r="E55"/>
  <c r="D55"/>
  <c r="C55"/>
  <c r="J53"/>
  <c r="I53"/>
  <c r="H53"/>
  <c r="G53"/>
  <c r="F53"/>
  <c r="E53"/>
  <c r="D53"/>
  <c r="C53"/>
  <c r="J52"/>
  <c r="I52"/>
  <c r="H52"/>
  <c r="G52"/>
  <c r="F52"/>
  <c r="E52"/>
  <c r="D52"/>
  <c r="C52"/>
  <c r="J50"/>
  <c r="J56" s="1"/>
  <c r="I50"/>
  <c r="I56" s="1"/>
  <c r="H50"/>
  <c r="H56" s="1"/>
  <c r="G50"/>
  <c r="G56" s="1"/>
  <c r="F50"/>
  <c r="F56" s="1"/>
  <c r="E50"/>
  <c r="E56" s="1"/>
  <c r="D50"/>
  <c r="D56" s="1"/>
  <c r="C50"/>
  <c r="C56" s="1"/>
  <c r="J49"/>
  <c r="I49"/>
  <c r="H49"/>
  <c r="G49"/>
  <c r="F49"/>
  <c r="E49"/>
  <c r="D49"/>
  <c r="C49"/>
  <c r="J48"/>
  <c r="I48"/>
  <c r="H48"/>
  <c r="G48"/>
  <c r="F48"/>
  <c r="E48"/>
  <c r="D48"/>
  <c r="C48"/>
  <c r="J47"/>
  <c r="I47"/>
  <c r="H47"/>
  <c r="G47"/>
  <c r="F47"/>
  <c r="E47"/>
  <c r="D47"/>
  <c r="C47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0"/>
  <c r="I40"/>
  <c r="H40"/>
  <c r="G40"/>
  <c r="F40"/>
  <c r="E40"/>
  <c r="D40"/>
  <c r="C40"/>
  <c r="J39"/>
  <c r="I39"/>
  <c r="H39"/>
  <c r="G39"/>
  <c r="F39"/>
  <c r="E39"/>
  <c r="D39"/>
  <c r="C39"/>
  <c r="J38"/>
  <c r="I38"/>
  <c r="H38"/>
  <c r="G38"/>
  <c r="F38"/>
  <c r="E38"/>
  <c r="D38"/>
  <c r="C38"/>
  <c r="J37"/>
  <c r="I37"/>
  <c r="H37"/>
  <c r="G37"/>
  <c r="F37"/>
  <c r="E37"/>
  <c r="D37"/>
  <c r="C37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30"/>
  <c r="I30"/>
  <c r="H30"/>
  <c r="G30"/>
  <c r="F30"/>
  <c r="E30"/>
  <c r="D30"/>
  <c r="C30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3"/>
  <c r="I23"/>
  <c r="H23"/>
  <c r="G23"/>
  <c r="F23"/>
  <c r="E23"/>
  <c r="D23"/>
  <c r="C23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8"/>
  <c r="I18"/>
  <c r="H18"/>
  <c r="G18"/>
  <c r="F18"/>
  <c r="E18"/>
  <c r="D18"/>
  <c r="C18"/>
  <c r="J17"/>
  <c r="I17"/>
  <c r="H17"/>
  <c r="G17"/>
  <c r="F17"/>
  <c r="E17"/>
  <c r="D17"/>
  <c r="C17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</calcChain>
</file>

<file path=xl/comments1.xml><?xml version="1.0" encoding="utf-8"?>
<comments xmlns="http://schemas.openxmlformats.org/spreadsheetml/2006/main">
  <authors>
    <author>Author</author>
  </authors>
  <commentList>
    <comment ref="B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  <comment ref="O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  <comment ref="B7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 apexbank metro figures  ,,in the same feed back mentioned by the apexbank.Remaining figures taken under DCCBs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  <comment ref="B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 apexbank metro figures  ,,in the same feed back mentioned by the apexbank.Remaining figures taken under DCCBs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  <comment ref="B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 apexbank metro figures  ,,in the same feed back mentioned by the apexbank.Remaining figures taken under DCCBs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6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  <comment ref="B6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<sst xmlns="http://schemas.openxmlformats.org/spreadsheetml/2006/main" count="1894" uniqueCount="502">
  <si>
    <t>AGENDA - 11</t>
  </si>
  <si>
    <t>ANNEXURE - I A</t>
  </si>
  <si>
    <t>ANNEXURE - I B</t>
  </si>
  <si>
    <t xml:space="preserve">    BANKING DATA - NUMBER OF BANK BRANCHES &amp; LEVEL OF DEPOSITS  AS AT JUNE 2012 (Rs.in lakhs)</t>
  </si>
  <si>
    <t>BANKING DATA - LEVEL OF BANK ADVANCES &amp; CREDIT DEPOSIT RATIO AS AT JUNE 2012               (AMOUNT IN LAKHS)</t>
  </si>
  <si>
    <t>Sl.</t>
  </si>
  <si>
    <t>Name of Bank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</si>
  <si>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</si>
  <si>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</si>
  <si>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</si>
  <si>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</si>
  <si>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</si>
  <si>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</si>
  <si>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</si>
  <si>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</si>
  <si>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</si>
  <si>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JUNE 2012</t>
  </si>
  <si>
    <t>AS AT JUNE 2012</t>
  </si>
  <si>
    <t>(A)</t>
  </si>
  <si>
    <t>Major Banks</t>
  </si>
  <si>
    <t>Rural</t>
  </si>
  <si>
    <t>S.Urban</t>
  </si>
  <si>
    <t>Urban</t>
  </si>
  <si>
    <t>Total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</si>
  <si>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</si>
  <si>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</si>
  <si>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</si>
  <si>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</si>
  <si>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</si>
  <si>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</si>
  <si>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</si>
  <si>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 xml:space="preserve">  Total (A)</t>
  </si>
  <si>
    <t>(B)Oth.Nationalised Bks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</si>
  <si>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</si>
  <si>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</si>
  <si>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</si>
  <si>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</si>
  <si>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</si>
  <si>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</si>
  <si>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</si>
  <si>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</si>
  <si>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</si>
  <si>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</si>
  <si>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</si>
  <si>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>Punjab &amp; Sind Bank</t>
  </si>
  <si>
    <t>S Bk of Patiala</t>
  </si>
  <si>
    <t>S.Bk.of B &amp; J</t>
  </si>
  <si>
    <t>S.Bk.of Travancor</t>
  </si>
  <si>
    <t xml:space="preserve">U C O Bank </t>
  </si>
  <si>
    <t>Union Bk.of India</t>
  </si>
  <si>
    <t>United Bk.of India</t>
  </si>
  <si>
    <t>IDBI Bank</t>
  </si>
  <si>
    <t>Total (B)</t>
  </si>
  <si>
    <t>BANKING DATA - LEVEL OF BANK ADVANCES &amp; CREDIT DEPOSIT RATIO AS AT JUNE 2012 (AMOUNT IN LAKHS)</t>
  </si>
  <si>
    <t>NUMBER OF BRANCHES</t>
  </si>
  <si>
    <t>(C)</t>
  </si>
  <si>
    <t>Other Comm.Banks</t>
  </si>
  <si>
    <t>Karnataka Bk.Ltd</t>
  </si>
  <si>
    <t>ING Vysya Bank Ltd.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</si>
  <si>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</si>
  <si>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</si>
  <si>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</si>
  <si>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</si>
  <si>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</si>
  <si>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</si>
  <si>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</si>
  <si>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Ratnakar Bank</t>
  </si>
  <si>
    <t>South Indian Bk.</t>
  </si>
  <si>
    <t>Tamilnadu Merc. Bk.</t>
  </si>
  <si>
    <t>HDFC  Bank</t>
  </si>
  <si>
    <t>ICICI Bank</t>
  </si>
  <si>
    <t>AXIS Bank</t>
  </si>
  <si>
    <t>IndusInd Bank</t>
  </si>
  <si>
    <t>IndusIndBank</t>
  </si>
  <si>
    <t>Total(C)</t>
  </si>
  <si>
    <t>(D)</t>
  </si>
  <si>
    <t xml:space="preserve">  R R B 's</t>
  </si>
  <si>
    <t>Cauvery Kalpatharu Gr. Bk.</t>
  </si>
  <si>
    <t>Chiko Gr.Bk.</t>
  </si>
  <si>
    <t>Krishna Gr.Bk.</t>
  </si>
  <si>
    <t>Karnataka Vikas Gr Bk</t>
  </si>
  <si>
    <t>Pragathi Gr Bk</t>
  </si>
  <si>
    <t>Visveswaraiah.Gr.Bk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</si>
  <si>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</si>
  <si>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</si>
  <si>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</si>
  <si>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</si>
  <si>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</si>
  <si>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</si>
  <si>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</si>
  <si>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</si>
  <si>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</si>
  <si>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</si>
  <si>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</si>
  <si>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</si>
  <si>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>Grand Total</t>
  </si>
  <si>
    <t xml:space="preserve">NUMBER OF BRANCHES </t>
  </si>
  <si>
    <t>AGENDA -11</t>
  </si>
  <si>
    <t>ANNEXURE - II A</t>
  </si>
  <si>
    <t>BANKING DATA - LEVEL OF PRIORITY SECTOR ADVANCES AS AT  JUNE 2012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</si>
  <si>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</si>
  <si>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</si>
  <si>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</si>
  <si>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</si>
  <si>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</si>
  <si>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</si>
  <si>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</si>
  <si>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 xml:space="preserve">Punjab Natl.Bank </t>
  </si>
  <si>
    <t xml:space="preserve">S Bk of Patiala </t>
  </si>
  <si>
    <t xml:space="preserve">S.Bk.of B &amp; J </t>
  </si>
  <si>
    <t xml:space="preserve">S.Bk.of Travancor </t>
  </si>
  <si>
    <t>( C )</t>
  </si>
  <si>
    <t>City Union Bk</t>
  </si>
  <si>
    <t xml:space="preserve">Tamilnadu Merc. Bk. </t>
  </si>
  <si>
    <t xml:space="preserve"> Total  of  Comm Bks+RRBs</t>
  </si>
  <si>
    <t>Karnataka Industrial Co-op. Bank</t>
  </si>
  <si>
    <t xml:space="preserve">ANNEXURE -II B </t>
  </si>
  <si>
    <t>BANKWISE DATA ON OUTSTANDINGS UNDER PSA AS At  JUNE 2012(Amount in lakhs)</t>
  </si>
  <si>
    <t>Weak Sec.Adv.</t>
  </si>
  <si>
    <t>SF/MF</t>
  </si>
  <si>
    <t>SC/ST</t>
  </si>
  <si>
    <t>D R I</t>
  </si>
  <si>
    <t>ANNEXURE - II B</t>
  </si>
  <si>
    <t>BANKWISE DATA ON OUTSTANDINGS UNDER PSA AS AT  JUNE 2012(Amount in lakhs)</t>
  </si>
  <si>
    <t xml:space="preserve"> Total  COMM BKS+RRBs(A+B+C+D)</t>
  </si>
  <si>
    <t>GRAND TOTAL</t>
  </si>
  <si>
    <t>SLBC KARNATAKA :CONVENOR  SYNDICATE BANK</t>
  </si>
  <si>
    <t>ANNEXURE II C</t>
  </si>
  <si>
    <t>DETAILS HOUSING AND REVERSE MORTGAGE LOANS JUNE  2012   ( AMOUNT IN LAKHS)</t>
  </si>
  <si>
    <t>HOUSING LOANS  OUTSTANDING</t>
  </si>
  <si>
    <t>REVERSE MORTGAGE</t>
  </si>
  <si>
    <t>DISBURSEMENT  SINCE 01.04.2012</t>
  </si>
  <si>
    <t>DIRECT</t>
  </si>
  <si>
    <t>INDIRECT</t>
  </si>
  <si>
    <t xml:space="preserve">TOTAL </t>
  </si>
  <si>
    <t>(both direct and indirect)</t>
  </si>
  <si>
    <t>No. of a/cs</t>
  </si>
  <si>
    <t>Amount</t>
  </si>
  <si>
    <t>NO OF ACCOUNTS</t>
  </si>
  <si>
    <t>AMOUNT</t>
  </si>
  <si>
    <t xml:space="preserve"> (B)</t>
  </si>
  <si>
    <t>Oth.Nationalised Bks</t>
  </si>
  <si>
    <t>Statebank of Travancore</t>
  </si>
  <si>
    <t>IDBI BANK</t>
  </si>
  <si>
    <t>ING- Vysya Bank ltd</t>
  </si>
  <si>
    <t>Catholic Syrian Bk.</t>
  </si>
  <si>
    <t>Jammu and Kashmir Bank ltd</t>
  </si>
  <si>
    <t>Ratnakar bank ltd</t>
  </si>
  <si>
    <t>Lakshmi Vilas Bank</t>
  </si>
  <si>
    <t>HDFC BANK</t>
  </si>
  <si>
    <t>ICICI BANK</t>
  </si>
  <si>
    <t>AXIS BANK</t>
  </si>
  <si>
    <t>Total (C)</t>
  </si>
  <si>
    <t>Cauvery Kalpatharu Gr. Bank</t>
  </si>
  <si>
    <t>Krishna Grameena Bank</t>
  </si>
  <si>
    <t>Karnataka Vikas Gr. Bank</t>
  </si>
  <si>
    <t>Pragathi Grameena Bank</t>
  </si>
  <si>
    <t>Vishweshwaraiah Gr. Bank</t>
  </si>
  <si>
    <t>TOTAL OF RRBs</t>
  </si>
  <si>
    <t>Total (Comm.Banks)A+B+C</t>
  </si>
  <si>
    <t>Total Of Com Bks &amp; RRBs</t>
  </si>
  <si>
    <t>DCCBs</t>
  </si>
  <si>
    <t>Indl.Co.Op.Bank</t>
  </si>
  <si>
    <t xml:space="preserve">GRAND TOTAL </t>
  </si>
  <si>
    <t>STATE LEVEL BANKERS' COMMITTEE-Karnataka</t>
  </si>
  <si>
    <t>COVENOR - SyndicateBank, Corporate Office, Bangalore</t>
  </si>
  <si>
    <t xml:space="preserve">  ANNEXURE II D</t>
  </si>
  <si>
    <t>AGENDA 11</t>
  </si>
  <si>
    <t>Progress Report under  EDUCATION LOAN Scheme for the quarter                                     JUNE 2012</t>
  </si>
  <si>
    <t>[Amount in Rs. Lac]</t>
  </si>
  <si>
    <t>Sl. No.</t>
  </si>
  <si>
    <t>Particulars</t>
  </si>
  <si>
    <t>No. of A/cs</t>
  </si>
  <si>
    <t>No. of loan applications received during the  Financial Year</t>
  </si>
  <si>
    <t>No. of loan applications considered during the  Financial Year</t>
  </si>
  <si>
    <t>No. of loans sanctioned  during the during the Financial Year</t>
  </si>
  <si>
    <t>No. of loan application pending at the end of the during the  end of theFinancial Year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</si>
  <si>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</si>
  <si>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</si>
  <si>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</si>
  <si>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</si>
  <si>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</si>
  <si>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</si>
  <si>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</si>
  <si>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</si>
  <si>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</si>
  <si>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</si>
  <si>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</si>
  <si>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</si>
  <si>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</si>
  <si>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</si>
  <si>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</si>
  <si>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</si>
  <si>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</si>
  <si>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</si>
  <si>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</si>
  <si>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</si>
  <si>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</si>
  <si>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</si>
  <si>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</si>
  <si>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</si>
  <si>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</si>
  <si>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</si>
  <si>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 JUNE   2012</t>
  </si>
  <si>
    <t>FINANCING MICRO, SMALL &amp; MEDIUM ENTERPRISES AS AT JUNE   2012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</si>
  <si>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</si>
  <si>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</si>
  <si>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</si>
  <si>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</si>
  <si>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</si>
  <si>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</si>
  <si>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</si>
  <si>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</si>
  <si>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</si>
  <si>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</si>
  <si>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</si>
  <si>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</si>
  <si>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</si>
  <si>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S Bk of Patiala*</t>
  </si>
  <si>
    <t>State Bank of Bikaner and Jaipur</t>
  </si>
  <si>
    <t>S.Bk.of Travancor *</t>
  </si>
  <si>
    <t>TOTAL[Com.Bks]</t>
  </si>
  <si>
    <t>Cauvery Gr.Bk.</t>
  </si>
  <si>
    <t>Total Of Comm Bks and RRBs</t>
  </si>
  <si>
    <t>CO-OP SECTOR</t>
  </si>
  <si>
    <t>AGENDA - 12.0</t>
  </si>
  <si>
    <t>ANNEXURE - IV</t>
  </si>
  <si>
    <t>BANKWISE DATA ON DISBURSEMENTS UNDER PRIORITY SECTOR ADVANCES AS AT JUNE 2012 (Amount in lakhs)</t>
  </si>
  <si>
    <t>Sl..No</t>
  </si>
  <si>
    <t>P  R  I  M  A  R  Y</t>
  </si>
  <si>
    <t>TOTAL</t>
  </si>
  <si>
    <t>Crop Loan</t>
  </si>
  <si>
    <t>Term Loan</t>
  </si>
  <si>
    <t>TARGET</t>
  </si>
  <si>
    <t>Disbursements (Amount)</t>
  </si>
  <si>
    <t>During the Qtr</t>
  </si>
  <si>
    <t>Cumulative from 1st April</t>
  </si>
  <si>
    <t>BANKWISE DATA ON DISBURSEMENTS UNDER PRIORITY SECTOR ADVANCES AS AT JUNE 2012(Amount in lakhs)</t>
  </si>
  <si>
    <t>Grand Total (A+B+C+D)</t>
  </si>
  <si>
    <t>AGENDA -  14.1</t>
  </si>
  <si>
    <t>ANNEXURE -X</t>
  </si>
  <si>
    <t>BANKWISE/RELIGION WISE DISBURSEMENTS AND TOTAL OUTSTANDINGS  TO MINORITIES DURING THE QTR. ENDED JUNE 2012 (Amount in lakhs)</t>
  </si>
  <si>
    <t>CHRISTIANS</t>
  </si>
  <si>
    <t>MUSLIMS</t>
  </si>
  <si>
    <t>SIKHS</t>
  </si>
  <si>
    <t>NEO-BUDDHISTS</t>
  </si>
  <si>
    <t>ZOROSTRIANS</t>
  </si>
  <si>
    <t>Cumulative Disbursements from 1st April</t>
  </si>
  <si>
    <t>Balance Outstanding</t>
  </si>
  <si>
    <t>Amt.</t>
  </si>
  <si>
    <t>S Bk of Patiala *</t>
  </si>
  <si>
    <t>S.Bk.of B &amp; J *</t>
  </si>
  <si>
    <t>AGENDA - 14.1</t>
  </si>
  <si>
    <t>BANKWISE/RELIGION WISE DISBURSEMENTS AND TOTAL OUTSTANDINGS  TO MINORITIES DURING THE QTR. ENDED  JUNE  2012 (Amount in lakhs)</t>
  </si>
  <si>
    <t>Ratnakar Bank *</t>
  </si>
  <si>
    <t>Tamilnadu Merc. Bk. *</t>
  </si>
  <si>
    <t>Kar Ind Coop Bank Ltd</t>
  </si>
  <si>
    <t>TOTAL (A+B+C+D+E+F)</t>
  </si>
  <si>
    <t>AGENDA - 14.2</t>
  </si>
  <si>
    <t>ANNEXURE - XI</t>
  </si>
  <si>
    <t>BANKWISE DISBURSEMENTS AND  O/S ADVANCES TO WOMEN, EX-SERVICEMEN &amp; EXPORT AS AT  JUNE 2012 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</si>
  <si>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</si>
  <si>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</si>
  <si>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</si>
  <si>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</si>
  <si>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 JUNE 2012  (Amount in lakhs)</t>
  </si>
  <si>
    <t xml:space="preserve">     AGENDA - 14.3                            ANNEXURE - XII</t>
  </si>
  <si>
    <t>BANKWISE DATA ON KISAN CREDIT CARDS DATA AS AT   JUNE 2012(Amount in lakhs)</t>
  </si>
  <si>
    <t>During the year from 1st April</t>
  </si>
  <si>
    <t>Cum. since Inception</t>
  </si>
  <si>
    <t>Outstanding as at the end of the Qtr</t>
  </si>
  <si>
    <t>KCC Holders covered under PAIS</t>
  </si>
  <si>
    <t>Target</t>
  </si>
  <si>
    <t>for</t>
  </si>
  <si>
    <t>Cards</t>
  </si>
  <si>
    <t>2012-13</t>
  </si>
  <si>
    <t>Issued</t>
  </si>
  <si>
    <t>Sanctd.</t>
  </si>
  <si>
    <t xml:space="preserve">J &amp; K Bank Ltd. </t>
  </si>
  <si>
    <t>COVENOR - SyndicateBank, Corporate  Office, Bangalore</t>
  </si>
  <si>
    <t>AGENDA 15</t>
  </si>
  <si>
    <t xml:space="preserve">ALL BANKS           </t>
  </si>
  <si>
    <t>ANNEXURE XIII    A to D</t>
  </si>
  <si>
    <t>Progress Report under SHG Bank Linkage for the quarter    JUNE   2012</t>
  </si>
  <si>
    <t>Of which exclusively to Women</t>
  </si>
  <si>
    <t>A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</si>
  <si>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</si>
  <si>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</si>
  <si>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</si>
  <si>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</si>
  <si>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 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</si>
  <si>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</si>
  <si>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</si>
  <si>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</si>
  <si>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</si>
  <si>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</si>
  <si>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</si>
  <si>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</si>
  <si>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</si>
  <si>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</si>
  <si>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</si>
  <si>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</si>
  <si>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</si>
  <si>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</si>
  <si>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</si>
  <si>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</si>
  <si>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</si>
  <si>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</si>
  <si>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</si>
  <si>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</si>
  <si>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</si>
  <si>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</si>
  <si>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</si>
  <si>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</si>
  <si>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</si>
  <si>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AGENDA  20.1                                   ANNEXURE XV</t>
  </si>
  <si>
    <t>AGENDA  20.1                                    ANNEXURE XV A</t>
  </si>
  <si>
    <t>AGENDA  20.1                        ANNEXURE -XV B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</si>
  <si>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</si>
  <si>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</si>
  <si>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</si>
  <si>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 xml:space="preserve">Sl.No </t>
  </si>
  <si>
    <t>SGSY AS ON JUNE 2012 (Rs.in Lakhs)</t>
  </si>
  <si>
    <t xml:space="preserve"> SJSRY  AS ON JUNE 2012 (Rs.in Lakhs)</t>
  </si>
  <si>
    <t>PMEGP AS ON JUNE 2012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</si>
  <si>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</si>
  <si>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</si>
  <si>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</si>
  <si>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</si>
  <si>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</si>
  <si>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</si>
  <si>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</si>
  <si>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</si>
  <si>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</si>
  <si>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</si>
  <si>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</si>
  <si>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</si>
  <si>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</si>
  <si>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</si>
  <si>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S.Bk.of B &amp; J*</t>
  </si>
  <si>
    <t>S.Bk.of Travancor*</t>
  </si>
  <si>
    <t>United Bk.of India*</t>
  </si>
  <si>
    <t>Private Banks</t>
  </si>
  <si>
    <t>INGVysya Bank Ltd.</t>
  </si>
  <si>
    <t>Other Private Banks</t>
  </si>
  <si>
    <t>Cauvery Kalpathru</t>
  </si>
  <si>
    <t>Chiko Gr.Bk</t>
  </si>
  <si>
    <t xml:space="preserve"> </t>
  </si>
  <si>
    <t>Total Of ALL Banks</t>
  </si>
  <si>
    <t>E</t>
  </si>
  <si>
    <t>Co-Operative Sector</t>
  </si>
  <si>
    <t>D C C Banks</t>
  </si>
  <si>
    <t>Ind.Co.Op.Bank</t>
  </si>
  <si>
    <t>F</t>
  </si>
  <si>
    <t>AGENDA -20.2                                                               ANNEXURE XVI</t>
  </si>
  <si>
    <t xml:space="preserve">                                                                                          Amount in lakhs</t>
  </si>
  <si>
    <t>NON-PERFORMING ASSETS - POSITION AS ON  JUNE 2012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</si>
  <si>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</si>
  <si>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</si>
  <si>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</si>
  <si>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</si>
  <si>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</si>
  <si>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</si>
  <si>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</si>
  <si>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</si>
  <si>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</si>
  <si>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Punjab Natl.Bank*</t>
  </si>
  <si>
    <t>OTHER BANKS</t>
  </si>
  <si>
    <t>Cauvery Kalp. Gr.Bk.</t>
  </si>
  <si>
    <t>Kar.Vikas Gr Bk</t>
  </si>
  <si>
    <t>Grand Total(A+B+C+D)</t>
  </si>
  <si>
    <t>AGENDA -20.4</t>
  </si>
  <si>
    <t>ANNEXURE - XVII                                                 Amount in lakhs</t>
  </si>
  <si>
    <t>BANKWISE RECOVERY PERFORMANCE AS AT JUNE 2012   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</si>
  <si>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</si>
  <si>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</si>
  <si>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</si>
  <si>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</si>
  <si>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</si>
  <si>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Vysya Bank Ltd.</t>
  </si>
  <si>
    <t>Others</t>
  </si>
  <si>
    <t>TOTAL OF ALLBANKS</t>
  </si>
  <si>
    <t>K.S.Coop.Apex Bk/DCC Banks</t>
  </si>
  <si>
    <t>Bk.of Rajastan</t>
  </si>
  <si>
    <t>Bharat Overseas Bk.</t>
  </si>
  <si>
    <t>Federal Bank</t>
  </si>
  <si>
    <t>Ganesh Bk.of K'wad</t>
  </si>
  <si>
    <t>Nedungadi Bank</t>
  </si>
  <si>
    <t>Sangli Bank</t>
  </si>
  <si>
    <t>United Western Bk.</t>
  </si>
  <si>
    <t>ANNEXURE -XVIII</t>
  </si>
  <si>
    <t>BANKWISE &amp; AGE-WISE  APPLICATIONS PENDING UNDER R R ACT AS AT  JUNE 2012</t>
  </si>
  <si>
    <t>UPTO 1 YR</t>
  </si>
  <si>
    <t>1 TO 3 YRS.</t>
  </si>
  <si>
    <t>3 YRS &amp; ABOVE</t>
  </si>
  <si>
    <t>K.S.Coop.Apex Bk./DCC BANKS</t>
  </si>
  <si>
    <t>Total(Others)</t>
  </si>
  <si>
    <t>STATE LEVEL BANKER'S COMMITTEE-KARNATAKA</t>
  </si>
  <si>
    <t>AMOUNT IN CRORES</t>
  </si>
  <si>
    <t>S.No.</t>
  </si>
  <si>
    <t>Variation Y-o-Y</t>
  </si>
  <si>
    <t>%ge</t>
  </si>
  <si>
    <t>Deposits</t>
  </si>
  <si>
    <t>Advances</t>
  </si>
  <si>
    <t>Credit-Deposit Ratio</t>
  </si>
  <si>
    <t>Total PSA</t>
  </si>
  <si>
    <t>%ge to Total Advances</t>
  </si>
  <si>
    <t>Advances to MSME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</si>
  <si>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</si>
  <si>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</si>
  <si>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</si>
  <si>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</si>
  <si>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</si>
  <si>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</si>
  <si>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</si>
  <si>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</si>
  <si>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TotalPRIORITY SECTOR Advances</t>
  </si>
  <si>
    <t>D R I Advances</t>
  </si>
  <si>
    <r>
      <t>Branch Net work [</t>
    </r>
    <r>
      <rPr>
        <b/>
        <sz val="10"/>
        <color indexed="8"/>
        <rFont val="Arial"/>
        <family val="2"/>
      </rPr>
      <t>in Nos.]</t>
    </r>
  </si>
  <si>
    <t>[i]    Rural</t>
  </si>
  <si>
    <t>[ii]   Semi-Urban</t>
  </si>
  <si>
    <t>[iii]  Urban</t>
  </si>
  <si>
    <t>[iv]  Metro/PT</t>
  </si>
  <si>
    <t>Total  Branches</t>
  </si>
  <si>
    <t>122  MEETING::: BANKING STATISTICS</t>
  </si>
  <si>
    <t>STATUS on EBT PROGRESS as on 27.08.2012                            (AGENDA 3.11 ANNEXURE C)</t>
  </si>
  <si>
    <t>SSP</t>
  </si>
  <si>
    <t>Name of the District</t>
  </si>
  <si>
    <t>Name of the Bank</t>
  </si>
  <si>
    <t>Data Received</t>
  </si>
  <si>
    <t>Enrolment Completed</t>
  </si>
  <si>
    <t>Accounts Opened</t>
  </si>
  <si>
    <t>Cards Issued</t>
  </si>
  <si>
    <t>Record  Submitted ( SSP)</t>
  </si>
  <si>
    <t>Record Cleared ( SSP)</t>
  </si>
  <si>
    <t>NREGA</t>
  </si>
  <si>
    <t>ONE DISTRICT ONE BANK MODEL</t>
  </si>
  <si>
    <t>Chamrajnagara</t>
  </si>
  <si>
    <t>SBM</t>
  </si>
  <si>
    <t>Dharwad</t>
  </si>
  <si>
    <t>Axis Bank</t>
  </si>
  <si>
    <t>Mandya</t>
  </si>
  <si>
    <t>Total of 3 Districts ( 1 Dist. &amp; 1 Bank)</t>
  </si>
  <si>
    <t>ONE DISTRICT MANY BANK MODEL</t>
  </si>
  <si>
    <t>GULBARGA</t>
  </si>
  <si>
    <t>Canara</t>
  </si>
  <si>
    <t>Karnataka Bank</t>
  </si>
  <si>
    <t>Krishna Gramin Bk</t>
  </si>
  <si>
    <t>SBH</t>
  </si>
  <si>
    <t>SBI</t>
  </si>
  <si>
    <t>Total of GULBARGA</t>
  </si>
  <si>
    <t>YADGIR</t>
  </si>
  <si>
    <t>Total of YADGIR</t>
  </si>
  <si>
    <t>CHITRADURGA</t>
  </si>
  <si>
    <t>ING Vysya</t>
  </si>
  <si>
    <t>IOB</t>
  </si>
  <si>
    <t>PGB</t>
  </si>
  <si>
    <t>SyndicateBank</t>
  </si>
  <si>
    <t>Total of CHITRADURGA</t>
  </si>
  <si>
    <t>BELLARY</t>
  </si>
  <si>
    <t>BANK OF INDIA</t>
  </si>
  <si>
    <t>BANK OF MAHARASTRA</t>
  </si>
  <si>
    <t>CANARA BANK</t>
  </si>
  <si>
    <t>CENTRAL BANK OF INDIA</t>
  </si>
  <si>
    <t>CORPORATION BANK</t>
  </si>
  <si>
    <t>ING VYSYA</t>
  </si>
  <si>
    <t>KARNATAKA BANK</t>
  </si>
  <si>
    <t>````````````````````````````````````````````````````````````````````````````````````````````````````````````````````````````````````````````````````````````````````````````````</t>
  </si>
  <si>
    <t>SYNDICATEBANK</t>
  </si>
  <si>
    <t>VIJAYA BANK</t>
  </si>
  <si>
    <t>TOTAL OF BELLARY</t>
  </si>
  <si>
    <t>(Data Source: Technical Service Providers )</t>
  </si>
  <si>
    <t xml:space="preserve">                                                          SLBC KARNATAKA    CONVENOR BANK: SYNDICATE BANK                AGENDA 3.2  Annexure     A                                                                                         </t>
  </si>
  <si>
    <t>BANK WISE PROGRESS IN THE IMPLEMENTATION OF  FIP HAVING POPULATION OVER 2000 TILL  JUNE    2012</t>
  </si>
  <si>
    <t>NAME OF THE STATE</t>
  </si>
  <si>
    <t>KARNATAKA</t>
  </si>
  <si>
    <t>Total No. of villages allotted</t>
  </si>
  <si>
    <t>ACHIEVEMENT UPTO JUNE    2012</t>
  </si>
  <si>
    <t>Through brick &amp; mortar branches</t>
  </si>
  <si>
    <t>Through ultra small branches opened</t>
  </si>
  <si>
    <t>Through BCA appointed</t>
  </si>
  <si>
    <t>Through mobile van</t>
  </si>
  <si>
    <t>PSBs</t>
  </si>
  <si>
    <t>TOTAL FOR PSB</t>
  </si>
  <si>
    <t>B</t>
  </si>
  <si>
    <t>RRBs</t>
  </si>
  <si>
    <t>ChicKoGrameena Bank</t>
  </si>
  <si>
    <t>Krishna Gr. Bank</t>
  </si>
  <si>
    <t>Total For RRBs</t>
  </si>
  <si>
    <t>PRIVATE BANKs</t>
  </si>
  <si>
    <t>TOTAL for PVTBanks</t>
  </si>
  <si>
    <t>Total  for the State</t>
  </si>
  <si>
    <t>Indian Bank having one Banking service centre(sattelite Branch) included in Brick and mortar Branches</t>
  </si>
  <si>
    <t>Dated  01/08/2012</t>
  </si>
  <si>
    <t>Name of the SLBC Bank  :SYNDICATE BANK</t>
  </si>
  <si>
    <t>Oriental bank Of Commerce</t>
  </si>
  <si>
    <t>Visveshwaraya Gr. Bank</t>
  </si>
  <si>
    <t>ICICI Bank Limited</t>
  </si>
  <si>
    <t>IDBI BANK LTD</t>
  </si>
  <si>
    <t>SLBC-KARNATAKA  (AGENDA 3.2.1  ANNEXURE B)</t>
  </si>
  <si>
    <t>FINANCIAL INCLUSION ACTION PLAN FOR COVERING UNBANKED-VILLAGES WITH POPULATION OF 1600 TO 2000  (As per Census 2001)</t>
  </si>
  <si>
    <t>BANK WISE  VILLAGES ALLOTMENT ( As per GP-Bank  wise Allotment)</t>
  </si>
</sst>
</file>

<file path=xl/styles.xml><?xml version="1.0" encoding="utf-8"?>
<styleSheet xmlns="http://schemas.openxmlformats.org/spreadsheetml/2006/main">
  <numFmts count="1">
    <numFmt numFmtId="164" formatCode="0;[Red]0"/>
  </numFmts>
  <fonts count="4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name val="Times New Roman"/>
      <family val="1"/>
    </font>
    <font>
      <b/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1"/>
      <name val="Arial"/>
    </font>
    <font>
      <sz val="12"/>
      <name val="Arial"/>
    </font>
    <font>
      <b/>
      <sz val="12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  <charset val="186"/>
    </font>
    <font>
      <sz val="12"/>
      <name val="Courier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  <charset val="186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4" fillId="0" borderId="0"/>
  </cellStyleXfs>
  <cellXfs count="555">
    <xf numFmtId="0" fontId="0" fillId="0" borderId="0" xfId="0"/>
    <xf numFmtId="0" fontId="2" fillId="0" borderId="0" xfId="0" applyNumberFormat="1" applyFont="1" applyAlignment="1" applyProtection="1">
      <alignment horizontal="right"/>
    </xf>
    <xf numFmtId="1" fontId="2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Border="1" applyAlignment="1" applyProtection="1">
      <alignment horizontal="right"/>
    </xf>
    <xf numFmtId="0" fontId="2" fillId="0" borderId="0" xfId="0" applyNumberFormat="1" applyFont="1" applyAlignment="1" applyProtection="1">
      <alignment horizontal="left"/>
    </xf>
    <xf numFmtId="2" fontId="2" fillId="0" borderId="2" xfId="0" applyNumberFormat="1" applyFont="1" applyBorder="1" applyAlignment="1" applyProtection="1">
      <alignment horizontal="right"/>
    </xf>
    <xf numFmtId="1" fontId="2" fillId="0" borderId="2" xfId="0" applyNumberFormat="1" applyFont="1" applyBorder="1" applyAlignment="1" applyProtection="1">
      <alignment horizontal="right"/>
    </xf>
    <xf numFmtId="2" fontId="3" fillId="0" borderId="2" xfId="0" applyNumberFormat="1" applyFont="1" applyBorder="1" applyAlignment="1" applyProtection="1">
      <alignment horizontal="right"/>
    </xf>
    <xf numFmtId="1" fontId="1" fillId="0" borderId="2" xfId="0" applyNumberFormat="1" applyFont="1" applyBorder="1" applyAlignment="1" applyProtection="1">
      <alignment horizontal="right"/>
    </xf>
    <xf numFmtId="1" fontId="2" fillId="0" borderId="4" xfId="0" applyNumberFormat="1" applyFont="1" applyBorder="1" applyAlignment="1" applyProtection="1">
      <alignment horizontal="right"/>
    </xf>
    <xf numFmtId="2" fontId="2" fillId="0" borderId="4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1" fillId="0" borderId="6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/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protection locked="0"/>
    </xf>
    <xf numFmtId="0" fontId="6" fillId="0" borderId="2" xfId="0" quotePrefix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left"/>
    </xf>
    <xf numFmtId="0" fontId="0" fillId="0" borderId="0" xfId="0" applyNumberFormat="1" applyFont="1" applyAlignment="1" applyProtection="1">
      <protection locked="0"/>
    </xf>
    <xf numFmtId="1" fontId="1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9" fillId="0" borderId="2" xfId="0" applyNumberFormat="1" applyFont="1" applyBorder="1" applyAlignment="1">
      <alignment horizontal="right"/>
    </xf>
    <xf numFmtId="1" fontId="9" fillId="0" borderId="2" xfId="0" applyNumberFormat="1" applyFont="1" applyBorder="1" applyAlignment="1" applyProtection="1">
      <protection locked="0"/>
    </xf>
    <xf numFmtId="1" fontId="9" fillId="0" borderId="2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/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9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4" fillId="0" borderId="2" xfId="0" quotePrefix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/>
    <xf numFmtId="0" fontId="10" fillId="0" borderId="0" xfId="0" applyFont="1" applyAlignment="1" applyProtection="1">
      <protection locked="0"/>
    </xf>
    <xf numFmtId="1" fontId="11" fillId="0" borderId="2" xfId="0" applyNumberFormat="1" applyFont="1" applyBorder="1" applyAlignment="1" applyProtection="1">
      <alignment horizontal="right"/>
    </xf>
    <xf numFmtId="1" fontId="11" fillId="0" borderId="2" xfId="0" applyNumberFormat="1" applyFont="1" applyBorder="1" applyAlignment="1" applyProtection="1"/>
    <xf numFmtId="1" fontId="12" fillId="0" borderId="2" xfId="0" applyNumberFormat="1" applyFont="1" applyBorder="1" applyAlignment="1" applyProtection="1"/>
    <xf numFmtId="0" fontId="11" fillId="0" borderId="0" xfId="0" applyFont="1" applyAlignment="1" applyProtection="1"/>
    <xf numFmtId="0" fontId="11" fillId="0" borderId="2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/>
    <xf numFmtId="0" fontId="11" fillId="0" borderId="2" xfId="0" applyFont="1" applyBorder="1" applyAlignment="1" applyProtection="1"/>
    <xf numFmtId="0" fontId="11" fillId="0" borderId="9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3" fillId="0" borderId="2" xfId="0" quotePrefix="1" applyFont="1" applyFill="1" applyBorder="1" applyAlignment="1" applyProtection="1">
      <alignment horizontal="center"/>
      <protection locked="0"/>
    </xf>
    <xf numFmtId="0" fontId="15" fillId="0" borderId="0" xfId="0" applyNumberFormat="1" applyFont="1" applyAlignment="1" applyProtection="1">
      <protection locked="0"/>
    </xf>
    <xf numFmtId="0" fontId="16" fillId="0" borderId="0" xfId="0" applyNumberFormat="1" applyFont="1" applyAlignment="1" applyProtection="1">
      <protection locked="0"/>
    </xf>
    <xf numFmtId="1" fontId="16" fillId="0" borderId="2" xfId="0" applyNumberFormat="1" applyFont="1" applyFill="1" applyBorder="1" applyAlignment="1" applyProtection="1">
      <protection locked="0"/>
    </xf>
    <xf numFmtId="1" fontId="16" fillId="2" borderId="2" xfId="0" applyNumberFormat="1" applyFont="1" applyFill="1" applyBorder="1" applyAlignment="1" applyProtection="1">
      <protection locked="0"/>
    </xf>
    <xf numFmtId="1" fontId="16" fillId="0" borderId="2" xfId="0" applyNumberFormat="1" applyFont="1" applyBorder="1" applyAlignment="1" applyProtection="1">
      <protection locked="0"/>
    </xf>
    <xf numFmtId="0" fontId="16" fillId="2" borderId="2" xfId="0" applyFont="1" applyFill="1" applyBorder="1" applyAlignment="1" applyProtection="1">
      <protection locked="0"/>
    </xf>
    <xf numFmtId="0" fontId="16" fillId="0" borderId="0" xfId="0" applyFont="1" applyAlignment="1" applyProtection="1">
      <protection locked="0"/>
    </xf>
    <xf numFmtId="0" fontId="16" fillId="2" borderId="2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vertical="top" wrapText="1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/>
    <xf numFmtId="0" fontId="16" fillId="0" borderId="2" xfId="0" applyFont="1" applyBorder="1" applyAlignment="1" applyProtection="1">
      <protection locked="0"/>
    </xf>
    <xf numFmtId="0" fontId="16" fillId="0" borderId="2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/>
    <xf numFmtId="0" fontId="16" fillId="0" borderId="2" xfId="0" applyFont="1" applyFill="1" applyBorder="1" applyAlignment="1" applyProtection="1">
      <protection locked="0"/>
    </xf>
    <xf numFmtId="0" fontId="15" fillId="2" borderId="2" xfId="0" applyFont="1" applyFill="1" applyBorder="1" applyAlignment="1" applyProtection="1">
      <protection locked="0"/>
    </xf>
    <xf numFmtId="0" fontId="16" fillId="2" borderId="2" xfId="0" applyFont="1" applyFill="1" applyBorder="1" applyAlignment="1" applyProtection="1">
      <alignment horizontal="fill"/>
      <protection locked="0"/>
    </xf>
    <xf numFmtId="0" fontId="16" fillId="2" borderId="2" xfId="0" quotePrefix="1" applyFont="1" applyFill="1" applyBorder="1" applyAlignment="1" applyProtection="1">
      <alignment horizontal="center"/>
    </xf>
    <xf numFmtId="0" fontId="2" fillId="0" borderId="0" xfId="0" applyNumberFormat="1" applyFont="1" applyAlignment="1"/>
    <xf numFmtId="0" fontId="2" fillId="0" borderId="0" xfId="0" applyFont="1"/>
    <xf numFmtId="0" fontId="17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1" fontId="2" fillId="0" borderId="2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" fontId="1" fillId="0" borderId="2" xfId="0" applyNumberFormat="1" applyFont="1" applyBorder="1"/>
    <xf numFmtId="0" fontId="17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18" fillId="0" borderId="0" xfId="0" applyNumberFormat="1" applyFont="1" applyAlignment="1" applyProtection="1">
      <protection locked="0"/>
    </xf>
    <xf numFmtId="1" fontId="18" fillId="0" borderId="2" xfId="0" applyNumberFormat="1" applyFont="1" applyBorder="1" applyAlignment="1" applyProtection="1">
      <protection locked="0"/>
    </xf>
    <xf numFmtId="1" fontId="9" fillId="0" borderId="2" xfId="0" applyNumberFormat="1" applyFont="1" applyBorder="1" applyAlignment="1" applyProtection="1">
      <alignment horizontal="center"/>
    </xf>
    <xf numFmtId="2" fontId="9" fillId="0" borderId="2" xfId="0" applyNumberFormat="1" applyFont="1" applyBorder="1" applyAlignment="1" applyProtection="1">
      <alignment horizontal="center"/>
    </xf>
    <xf numFmtId="1" fontId="18" fillId="0" borderId="2" xfId="0" applyNumberFormat="1" applyFont="1" applyBorder="1" applyAlignment="1" applyProtection="1">
      <alignment horizontal="right"/>
    </xf>
    <xf numFmtId="1" fontId="19" fillId="0" borderId="2" xfId="0" applyNumberFormat="1" applyFont="1" applyBorder="1" applyAlignment="1" applyProtection="1">
      <alignment horizontal="right"/>
    </xf>
    <xf numFmtId="2" fontId="18" fillId="0" borderId="2" xfId="0" applyNumberFormat="1" applyFont="1" applyBorder="1" applyAlignment="1" applyProtection="1">
      <alignment horizontal="right"/>
    </xf>
    <xf numFmtId="1" fontId="19" fillId="0" borderId="2" xfId="0" applyNumberFormat="1" applyFont="1" applyBorder="1" applyAlignment="1" applyProtection="1">
      <protection locked="0"/>
    </xf>
    <xf numFmtId="1" fontId="18" fillId="0" borderId="0" xfId="0" applyNumberFormat="1" applyFont="1" applyAlignment="1" applyProtection="1">
      <protection locked="0"/>
    </xf>
    <xf numFmtId="0" fontId="18" fillId="0" borderId="2" xfId="0" applyFont="1" applyBorder="1" applyAlignment="1" applyProtection="1">
      <protection locked="0"/>
    </xf>
    <xf numFmtId="0" fontId="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protection locked="0"/>
    </xf>
    <xf numFmtId="0" fontId="17" fillId="2" borderId="2" xfId="0" applyFont="1" applyFill="1" applyBorder="1" applyAlignment="1" applyProtection="1">
      <protection locked="0"/>
    </xf>
    <xf numFmtId="0" fontId="9" fillId="0" borderId="2" xfId="0" applyFont="1" applyBorder="1" applyAlignment="1" applyProtection="1"/>
    <xf numFmtId="0" fontId="18" fillId="0" borderId="2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/>
    <xf numFmtId="0" fontId="9" fillId="0" borderId="2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/>
    <xf numFmtId="0" fontId="6" fillId="0" borderId="2" xfId="0" quotePrefix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/>
    <xf numFmtId="1" fontId="0" fillId="0" borderId="2" xfId="0" applyNumberFormat="1" applyFont="1" applyBorder="1" applyAlignment="1" applyProtection="1"/>
    <xf numFmtId="1" fontId="21" fillId="0" borderId="2" xfId="0" applyNumberFormat="1" applyFont="1" applyBorder="1" applyAlignment="1" applyProtection="1"/>
    <xf numFmtId="1" fontId="0" fillId="0" borderId="2" xfId="0" applyNumberFormat="1" applyFont="1" applyBorder="1" applyAlignment="1" applyProtection="1">
      <alignment horizontal="right"/>
    </xf>
    <xf numFmtId="1" fontId="21" fillId="0" borderId="3" xfId="0" applyNumberFormat="1" applyFont="1" applyBorder="1" applyAlignment="1" applyProtection="1"/>
    <xf numFmtId="1" fontId="0" fillId="0" borderId="0" xfId="0" applyNumberFormat="1" applyFont="1" applyBorder="1" applyAlignment="1" applyProtection="1"/>
    <xf numFmtId="1" fontId="0" fillId="0" borderId="0" xfId="0" applyNumberFormat="1" applyFont="1" applyAlignment="1" applyProtection="1"/>
    <xf numFmtId="0" fontId="0" fillId="0" borderId="0" xfId="0" applyFont="1" applyAlignment="1" applyProtection="1">
      <protection locked="0"/>
    </xf>
    <xf numFmtId="0" fontId="9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/>
    <xf numFmtId="0" fontId="0" fillId="0" borderId="7" xfId="0" applyFont="1" applyBorder="1" applyAlignment="1" applyProtection="1"/>
    <xf numFmtId="0" fontId="2" fillId="0" borderId="2" xfId="0" applyFont="1" applyBorder="1" applyAlignment="1" applyProtection="1"/>
    <xf numFmtId="0" fontId="0" fillId="0" borderId="0" xfId="0" applyFont="1" applyAlignment="1" applyProtection="1"/>
    <xf numFmtId="1" fontId="23" fillId="0" borderId="6" xfId="0" applyNumberFormat="1" applyFont="1" applyBorder="1" applyAlignment="1" applyProtection="1">
      <alignment horizontal="right"/>
    </xf>
    <xf numFmtId="2" fontId="23" fillId="0" borderId="2" xfId="0" applyNumberFormat="1" applyFont="1" applyBorder="1" applyAlignment="1" applyProtection="1">
      <alignment horizontal="right"/>
    </xf>
    <xf numFmtId="1" fontId="23" fillId="0" borderId="2" xfId="0" applyNumberFormat="1" applyFont="1" applyBorder="1" applyAlignment="1" applyProtection="1">
      <alignment horizontal="right"/>
    </xf>
    <xf numFmtId="1" fontId="22" fillId="0" borderId="2" xfId="0" applyNumberFormat="1" applyFont="1" applyBorder="1" applyAlignment="1" applyProtection="1">
      <alignment horizontal="right"/>
    </xf>
    <xf numFmtId="2" fontId="22" fillId="0" borderId="2" xfId="0" applyNumberFormat="1" applyFont="1" applyBorder="1" applyAlignment="1" applyProtection="1">
      <alignment horizontal="right"/>
    </xf>
    <xf numFmtId="1" fontId="22" fillId="0" borderId="2" xfId="0" applyNumberFormat="1" applyFont="1" applyBorder="1" applyAlignment="1" applyProtection="1"/>
    <xf numFmtId="1" fontId="23" fillId="0" borderId="2" xfId="0" applyNumberFormat="1" applyFont="1" applyBorder="1" applyAlignment="1" applyProtection="1"/>
    <xf numFmtId="0" fontId="22" fillId="0" borderId="0" xfId="0" applyNumberFormat="1" applyFont="1" applyAlignment="1" applyProtection="1"/>
    <xf numFmtId="0" fontId="23" fillId="0" borderId="0" xfId="0" applyFont="1" applyAlignment="1" applyProtection="1"/>
    <xf numFmtId="0" fontId="23" fillId="0" borderId="2" xfId="0" applyFont="1" applyBorder="1" applyAlignment="1" applyProtection="1">
      <alignment horizontal="center"/>
    </xf>
    <xf numFmtId="0" fontId="23" fillId="0" borderId="2" xfId="0" applyFont="1" applyBorder="1" applyAlignment="1" applyProtection="1"/>
    <xf numFmtId="0" fontId="22" fillId="0" borderId="2" xfId="0" applyFont="1" applyBorder="1" applyAlignment="1" applyProtection="1">
      <alignment horizontal="center"/>
    </xf>
    <xf numFmtId="0" fontId="22" fillId="0" borderId="2" xfId="0" applyFont="1" applyBorder="1" applyAlignment="1" applyProtection="1"/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protection locked="0"/>
    </xf>
    <xf numFmtId="0" fontId="24" fillId="0" borderId="2" xfId="0" applyFont="1" applyFill="1" applyBorder="1" applyAlignment="1" applyProtection="1">
      <protection locked="0"/>
    </xf>
    <xf numFmtId="0" fontId="24" fillId="0" borderId="2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2" fillId="0" borderId="0" xfId="0" applyFont="1" applyAlignment="1" applyProtection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Alignment="1" applyProtection="1"/>
    <xf numFmtId="0" fontId="23" fillId="0" borderId="2" xfId="0" applyFont="1" applyFill="1" applyBorder="1" applyAlignment="1" applyProtection="1">
      <alignment horizontal="left"/>
    </xf>
    <xf numFmtId="0" fontId="24" fillId="0" borderId="2" xfId="0" quotePrefix="1" applyFont="1" applyFill="1" applyBorder="1" applyAlignment="1" applyProtection="1">
      <alignment horizontal="center"/>
      <protection locked="0"/>
    </xf>
    <xf numFmtId="0" fontId="25" fillId="0" borderId="2" xfId="0" applyFont="1" applyFill="1" applyBorder="1" applyAlignment="1" applyProtection="1">
      <protection locked="0"/>
    </xf>
    <xf numFmtId="0" fontId="21" fillId="0" borderId="0" xfId="0" applyNumberFormat="1" applyFont="1" applyAlignment="1" applyProtection="1">
      <protection locked="0"/>
    </xf>
    <xf numFmtId="1" fontId="21" fillId="0" borderId="0" xfId="0" applyNumberFormat="1" applyFont="1" applyAlignment="1" applyProtection="1"/>
    <xf numFmtId="1" fontId="21" fillId="0" borderId="0" xfId="0" applyNumberFormat="1" applyFont="1" applyAlignment="1" applyProtection="1">
      <protection locked="0"/>
    </xf>
    <xf numFmtId="1" fontId="0" fillId="0" borderId="2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Alignment="1" applyProtection="1">
      <protection locked="0"/>
    </xf>
    <xf numFmtId="2" fontId="0" fillId="0" borderId="2" xfId="0" applyNumberFormat="1" applyFont="1" applyBorder="1" applyAlignment="1" applyProtection="1">
      <alignment horizontal="right"/>
    </xf>
    <xf numFmtId="0" fontId="21" fillId="0" borderId="0" xfId="0" applyFont="1" applyAlignment="1" applyProtection="1"/>
    <xf numFmtId="0" fontId="21" fillId="0" borderId="1" xfId="0" applyFont="1" applyBorder="1" applyAlignment="1" applyProtection="1">
      <alignment horizontal="right"/>
    </xf>
    <xf numFmtId="0" fontId="21" fillId="0" borderId="0" xfId="0" applyFont="1" applyAlignment="1" applyProtection="1">
      <protection locked="0"/>
    </xf>
    <xf numFmtId="0" fontId="26" fillId="0" borderId="0" xfId="0" applyFont="1" applyAlignment="1" applyProtection="1">
      <alignment horizontal="right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Alignment="1" applyProtection="1">
      <protection locked="0"/>
    </xf>
    <xf numFmtId="2" fontId="23" fillId="0" borderId="2" xfId="0" applyNumberFormat="1" applyFont="1" applyBorder="1" applyAlignment="1" applyProtection="1">
      <alignment horizontal="center"/>
    </xf>
    <xf numFmtId="1" fontId="23" fillId="0" borderId="6" xfId="0" applyNumberFormat="1" applyFont="1" applyBorder="1" applyAlignment="1" applyProtection="1">
      <alignment horizontal="center"/>
    </xf>
    <xf numFmtId="1" fontId="23" fillId="0" borderId="2" xfId="0" applyNumberFormat="1" applyFont="1" applyBorder="1" applyAlignment="1" applyProtection="1">
      <alignment horizontal="center"/>
    </xf>
    <xf numFmtId="2" fontId="23" fillId="0" borderId="4" xfId="0" applyNumberFormat="1" applyFont="1" applyBorder="1" applyAlignment="1" applyProtection="1">
      <alignment horizontal="center"/>
    </xf>
    <xf numFmtId="1" fontId="23" fillId="0" borderId="2" xfId="0" applyNumberFormat="1" applyFont="1" applyBorder="1" applyAlignment="1">
      <alignment horizontal="center"/>
    </xf>
    <xf numFmtId="1" fontId="22" fillId="0" borderId="2" xfId="0" applyNumberFormat="1" applyFont="1" applyBorder="1" applyProtection="1"/>
    <xf numFmtId="2" fontId="22" fillId="0" borderId="6" xfId="0" applyNumberFormat="1" applyFont="1" applyBorder="1" applyProtection="1"/>
    <xf numFmtId="1" fontId="22" fillId="0" borderId="6" xfId="0" applyNumberFormat="1" applyFont="1" applyBorder="1" applyAlignment="1" applyProtection="1">
      <alignment horizontal="right"/>
    </xf>
    <xf numFmtId="1" fontId="22" fillId="2" borderId="2" xfId="0" applyNumberFormat="1" applyFont="1" applyFill="1" applyBorder="1" applyAlignment="1">
      <alignment horizontal="right"/>
    </xf>
    <xf numFmtId="2" fontId="22" fillId="0" borderId="2" xfId="0" applyNumberFormat="1" applyFont="1" applyBorder="1"/>
    <xf numFmtId="1" fontId="22" fillId="0" borderId="2" xfId="0" applyNumberFormat="1" applyFont="1" applyBorder="1" applyAlignment="1">
      <alignment horizontal="right"/>
    </xf>
    <xf numFmtId="2" fontId="22" fillId="0" borderId="2" xfId="0" applyNumberFormat="1" applyFont="1" applyBorder="1" applyAlignment="1" applyProtection="1">
      <alignment horizontal="center"/>
    </xf>
    <xf numFmtId="1" fontId="22" fillId="0" borderId="3" xfId="0" applyNumberFormat="1" applyFont="1" applyBorder="1" applyAlignment="1" applyProtection="1"/>
    <xf numFmtId="1" fontId="22" fillId="0" borderId="6" xfId="0" applyNumberFormat="1" applyFont="1" applyBorder="1" applyAlignment="1" applyProtection="1"/>
    <xf numFmtId="1" fontId="22" fillId="0" borderId="6" xfId="0" applyNumberFormat="1" applyFont="1" applyBorder="1" applyAlignment="1" applyProtection="1">
      <alignment horizontal="center"/>
    </xf>
    <xf numFmtId="1" fontId="22" fillId="0" borderId="2" xfId="0" applyNumberFormat="1" applyFont="1" applyBorder="1" applyAlignment="1" applyProtection="1">
      <alignment horizontal="center"/>
    </xf>
    <xf numFmtId="2" fontId="22" fillId="0" borderId="4" xfId="0" applyNumberFormat="1" applyFont="1" applyBorder="1" applyAlignment="1" applyProtection="1">
      <alignment horizontal="center"/>
    </xf>
    <xf numFmtId="1" fontId="23" fillId="2" borderId="2" xfId="0" applyNumberFormat="1" applyFont="1" applyFill="1" applyBorder="1" applyAlignment="1">
      <alignment horizontal="right"/>
    </xf>
    <xf numFmtId="0" fontId="23" fillId="0" borderId="9" xfId="0" applyFont="1" applyBorder="1" applyAlignment="1" applyProtection="1"/>
    <xf numFmtId="0" fontId="23" fillId="0" borderId="0" xfId="0" applyFont="1" applyBorder="1" applyAlignment="1" applyProtection="1"/>
    <xf numFmtId="0" fontId="23" fillId="0" borderId="11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0" fontId="23" fillId="0" borderId="4" xfId="0" applyFont="1" applyBorder="1" applyAlignment="1" applyProtection="1"/>
    <xf numFmtId="0" fontId="23" fillId="0" borderId="4" xfId="0" applyFont="1" applyBorder="1" applyAlignment="1" applyProtection="1">
      <alignment horizontal="right"/>
    </xf>
    <xf numFmtId="0" fontId="23" fillId="0" borderId="11" xfId="0" applyFont="1" applyBorder="1" applyAlignment="1" applyProtection="1">
      <alignment horizontal="right"/>
    </xf>
    <xf numFmtId="0" fontId="23" fillId="0" borderId="2" xfId="0" applyFont="1" applyBorder="1" applyAlignment="1" applyProtection="1">
      <alignment horizontal="right"/>
    </xf>
    <xf numFmtId="0" fontId="22" fillId="0" borderId="3" xfId="0" applyFont="1" applyBorder="1" applyAlignment="1" applyProtection="1"/>
    <xf numFmtId="0" fontId="23" fillId="0" borderId="3" xfId="0" applyFont="1" applyBorder="1" applyAlignment="1" applyProtection="1"/>
    <xf numFmtId="0" fontId="22" fillId="0" borderId="6" xfId="0" applyFont="1" applyBorder="1" applyAlignment="1" applyProtection="1"/>
    <xf numFmtId="0" fontId="22" fillId="0" borderId="4" xfId="0" applyFont="1" applyBorder="1" applyAlignment="1" applyProtection="1"/>
    <xf numFmtId="0" fontId="22" fillId="0" borderId="4" xfId="0" applyFont="1" applyBorder="1" applyAlignment="1" applyProtection="1">
      <alignment horizontal="right"/>
    </xf>
    <xf numFmtId="0" fontId="22" fillId="0" borderId="11" xfId="0" applyFont="1" applyBorder="1" applyAlignment="1" applyProtection="1">
      <alignment horizontal="right"/>
    </xf>
    <xf numFmtId="0" fontId="22" fillId="0" borderId="2" xfId="0" applyFont="1" applyBorder="1" applyAlignment="1" applyProtection="1">
      <alignment horizontal="right"/>
    </xf>
    <xf numFmtId="0" fontId="1" fillId="0" borderId="2" xfId="0" applyFont="1" applyBorder="1"/>
    <xf numFmtId="0" fontId="27" fillId="0" borderId="0" xfId="0" applyFont="1" applyAlignment="1">
      <alignment horizontal="center"/>
    </xf>
    <xf numFmtId="0" fontId="1" fillId="0" borderId="1" xfId="0" applyFont="1" applyBorder="1" applyAlignment="1">
      <alignment horizontal="centerContinuous" vertical="center"/>
    </xf>
    <xf numFmtId="0" fontId="2" fillId="0" borderId="2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Border="1"/>
    <xf numFmtId="1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 applyProtection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/>
    </xf>
    <xf numFmtId="1" fontId="2" fillId="0" borderId="2" xfId="0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right"/>
    </xf>
    <xf numFmtId="1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right"/>
    </xf>
    <xf numFmtId="0" fontId="28" fillId="0" borderId="2" xfId="0" applyFont="1" applyFill="1" applyBorder="1" applyAlignment="1" applyProtection="1">
      <alignment horizontal="center"/>
    </xf>
    <xf numFmtId="0" fontId="2" fillId="0" borderId="3" xfId="0" applyFont="1" applyBorder="1" applyAlignment="1" applyProtection="1"/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</xf>
    <xf numFmtId="0" fontId="17" fillId="0" borderId="2" xfId="0" applyFont="1" applyBorder="1"/>
    <xf numFmtId="0" fontId="17" fillId="0" borderId="2" xfId="0" applyFont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left"/>
    </xf>
    <xf numFmtId="0" fontId="17" fillId="2" borderId="0" xfId="0" applyFont="1" applyFill="1"/>
    <xf numFmtId="0" fontId="9" fillId="0" borderId="2" xfId="0" applyFont="1" applyBorder="1"/>
    <xf numFmtId="1" fontId="17" fillId="0" borderId="2" xfId="0" applyNumberFormat="1" applyFont="1" applyBorder="1"/>
    <xf numFmtId="0" fontId="31" fillId="0" borderId="2" xfId="0" applyFont="1" applyFill="1" applyBorder="1" applyAlignment="1" applyProtection="1">
      <alignment horizontal="left"/>
    </xf>
    <xf numFmtId="1" fontId="9" fillId="0" borderId="2" xfId="0" applyNumberFormat="1" applyFont="1" applyBorder="1"/>
    <xf numFmtId="0" fontId="17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left"/>
    </xf>
    <xf numFmtId="0" fontId="32" fillId="0" borderId="2" xfId="0" applyFont="1" applyBorder="1"/>
    <xf numFmtId="0" fontId="9" fillId="0" borderId="2" xfId="0" applyFont="1" applyFill="1" applyBorder="1" applyAlignment="1" applyProtection="1">
      <alignment horizontal="center"/>
      <protection locked="0"/>
    </xf>
    <xf numFmtId="2" fontId="17" fillId="0" borderId="2" xfId="0" applyNumberFormat="1" applyFont="1" applyBorder="1"/>
    <xf numFmtId="2" fontId="9" fillId="0" borderId="2" xfId="0" applyNumberFormat="1" applyFont="1" applyBorder="1"/>
    <xf numFmtId="0" fontId="17" fillId="0" borderId="2" xfId="0" applyFont="1" applyFill="1" applyBorder="1" applyAlignment="1" applyProtection="1">
      <alignment horizontal="left"/>
      <protection locked="0"/>
    </xf>
    <xf numFmtId="0" fontId="32" fillId="0" borderId="0" xfId="0" applyFont="1"/>
    <xf numFmtId="1" fontId="17" fillId="0" borderId="2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17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17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1" fillId="0" borderId="3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/>
    </xf>
    <xf numFmtId="1" fontId="11" fillId="0" borderId="2" xfId="0" applyNumberFormat="1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2" borderId="2" xfId="0" applyFont="1" applyFill="1" applyBorder="1" applyAlignment="1" applyProtection="1">
      <alignment wrapText="1"/>
      <protection locked="0"/>
    </xf>
    <xf numFmtId="1" fontId="9" fillId="0" borderId="2" xfId="0" applyNumberFormat="1" applyFont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/>
    </xf>
    <xf numFmtId="1" fontId="9" fillId="0" borderId="3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8" fillId="0" borderId="5" xfId="0" applyNumberFormat="1" applyFont="1" applyBorder="1" applyAlignment="1" applyProtection="1">
      <alignment horizontal="center"/>
      <protection locked="0"/>
    </xf>
    <xf numFmtId="1" fontId="18" fillId="0" borderId="6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wrapText="1"/>
    </xf>
    <xf numFmtId="1" fontId="23" fillId="0" borderId="2" xfId="0" applyNumberFormat="1" applyFont="1" applyBorder="1" applyAlignment="1" applyProtection="1">
      <alignment horizontal="center" wrapText="1"/>
    </xf>
    <xf numFmtId="0" fontId="23" fillId="0" borderId="6" xfId="0" applyFont="1" applyBorder="1" applyAlignment="1" applyProtection="1">
      <alignment horizontal="center" wrapText="1"/>
    </xf>
    <xf numFmtId="0" fontId="22" fillId="0" borderId="0" xfId="0" applyFont="1" applyAlignment="1" applyProtection="1">
      <alignment horizontal="center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1" fontId="23" fillId="0" borderId="6" xfId="0" applyNumberFormat="1" applyFont="1" applyBorder="1" applyAlignment="1" applyProtection="1">
      <alignment horizontal="center"/>
    </xf>
    <xf numFmtId="1" fontId="23" fillId="0" borderId="2" xfId="0" applyNumberFormat="1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left"/>
    </xf>
    <xf numFmtId="0" fontId="23" fillId="0" borderId="6" xfId="0" applyFont="1" applyBorder="1" applyAlignment="1" applyProtection="1">
      <alignment horizontal="left"/>
    </xf>
    <xf numFmtId="0" fontId="23" fillId="0" borderId="0" xfId="0" applyFont="1" applyAlignment="1" applyProtection="1">
      <alignment horizontal="center"/>
    </xf>
    <xf numFmtId="0" fontId="23" fillId="0" borderId="1" xfId="0" applyFont="1" applyBorder="1" applyAlignment="1" applyProtection="1">
      <alignment horizontal="right"/>
    </xf>
    <xf numFmtId="2" fontId="9" fillId="0" borderId="2" xfId="0" applyNumberFormat="1" applyFont="1" applyBorder="1" applyAlignment="1" applyProtection="1">
      <alignment horizontal="center" wrapText="1"/>
    </xf>
    <xf numFmtId="0" fontId="23" fillId="0" borderId="0" xfId="0" applyFont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2" fontId="1" fillId="0" borderId="2" xfId="0" applyNumberFormat="1" applyFont="1" applyBorder="1" applyAlignment="1" applyProtection="1">
      <alignment horizontal="center"/>
    </xf>
    <xf numFmtId="2" fontId="9" fillId="0" borderId="3" xfId="0" applyNumberFormat="1" applyFont="1" applyBorder="1" applyAlignment="1" applyProtection="1">
      <alignment horizontal="center" wrapText="1"/>
    </xf>
    <xf numFmtId="2" fontId="9" fillId="0" borderId="6" xfId="0" applyNumberFormat="1" applyFont="1" applyBorder="1" applyAlignment="1" applyProtection="1">
      <alignment horizontal="center" wrapText="1"/>
    </xf>
    <xf numFmtId="2" fontId="1" fillId="0" borderId="3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center"/>
    </xf>
    <xf numFmtId="1" fontId="23" fillId="0" borderId="3" xfId="0" applyNumberFormat="1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1" fontId="23" fillId="0" borderId="5" xfId="0" applyNumberFormat="1" applyFont="1" applyBorder="1" applyAlignment="1" applyProtection="1">
      <alignment horizontal="center"/>
    </xf>
    <xf numFmtId="2" fontId="22" fillId="0" borderId="5" xfId="0" applyNumberFormat="1" applyFont="1" applyBorder="1" applyAlignment="1" applyProtection="1">
      <alignment horizontal="center"/>
    </xf>
    <xf numFmtId="2" fontId="22" fillId="0" borderId="6" xfId="0" applyNumberFormat="1" applyFont="1" applyBorder="1" applyAlignment="1" applyProtection="1">
      <alignment horizontal="center"/>
    </xf>
    <xf numFmtId="1" fontId="22" fillId="0" borderId="3" xfId="0" applyNumberFormat="1" applyFont="1" applyBorder="1" applyAlignment="1" applyProtection="1">
      <alignment horizontal="center"/>
    </xf>
    <xf numFmtId="1" fontId="22" fillId="0" borderId="6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2" fontId="23" fillId="0" borderId="3" xfId="0" applyNumberFormat="1" applyFont="1" applyBorder="1" applyAlignment="1" applyProtection="1">
      <alignment horizontal="center" wrapText="1"/>
    </xf>
    <xf numFmtId="2" fontId="23" fillId="0" borderId="6" xfId="0" applyNumberFormat="1" applyFont="1" applyBorder="1" applyAlignment="1" applyProtection="1">
      <alignment horizont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wrapText="1"/>
    </xf>
    <xf numFmtId="0" fontId="23" fillId="0" borderId="14" xfId="0" applyFont="1" applyBorder="1" applyAlignment="1" applyProtection="1">
      <alignment horizontal="center" wrapText="1"/>
    </xf>
    <xf numFmtId="0" fontId="23" fillId="0" borderId="7" xfId="0" applyFont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 wrapText="1"/>
      <protection locked="0"/>
    </xf>
    <xf numFmtId="0" fontId="3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33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34" fillId="0" borderId="2" xfId="0" applyFont="1" applyBorder="1" applyAlignment="1">
      <alignment vertical="top" wrapText="1"/>
    </xf>
    <xf numFmtId="17" fontId="35" fillId="0" borderId="2" xfId="0" applyNumberFormat="1" applyFont="1" applyBorder="1" applyAlignment="1">
      <alignment horizontal="right" wrapText="1"/>
    </xf>
    <xf numFmtId="17" fontId="19" fillId="0" borderId="0" xfId="0" applyNumberFormat="1" applyFont="1"/>
    <xf numFmtId="0" fontId="34" fillId="0" borderId="2" xfId="0" applyFont="1" applyBorder="1" applyAlignment="1">
      <alignment horizontal="center" wrapText="1"/>
    </xf>
    <xf numFmtId="0" fontId="36" fillId="0" borderId="2" xfId="0" applyFont="1" applyBorder="1" applyAlignment="1">
      <alignment vertical="top" wrapText="1"/>
    </xf>
    <xf numFmtId="0" fontId="34" fillId="0" borderId="2" xfId="0" applyFont="1" applyBorder="1" applyAlignment="1">
      <alignment horizontal="right" wrapText="1"/>
    </xf>
    <xf numFmtId="0" fontId="21" fillId="0" borderId="2" xfId="0" applyFont="1" applyBorder="1" applyAlignment="1">
      <alignment horizontal="right" vertical="top" wrapText="1"/>
    </xf>
    <xf numFmtId="0" fontId="34" fillId="0" borderId="2" xfId="0" applyFont="1" applyBorder="1" applyAlignment="1">
      <alignment horizontal="right" vertical="top" wrapText="1"/>
    </xf>
    <xf numFmtId="2" fontId="19" fillId="0" borderId="2" xfId="0" applyNumberFormat="1" applyFont="1" applyBorder="1"/>
    <xf numFmtId="2" fontId="34" fillId="0" borderId="2" xfId="0" applyNumberFormat="1" applyFont="1" applyBorder="1" applyAlignment="1">
      <alignment horizontal="right" vertical="top" wrapText="1"/>
    </xf>
    <xf numFmtId="0" fontId="25" fillId="0" borderId="2" xfId="0" applyFont="1" applyBorder="1" applyAlignment="1">
      <alignment vertical="top" wrapText="1"/>
    </xf>
    <xf numFmtId="2" fontId="21" fillId="0" borderId="2" xfId="0" applyNumberFormat="1" applyFont="1" applyBorder="1" applyAlignment="1">
      <alignment horizontal="right" vertical="top" wrapText="1"/>
    </xf>
    <xf numFmtId="0" fontId="21" fillId="0" borderId="2" xfId="0" applyFont="1" applyBorder="1" applyAlignment="1">
      <alignment horizontal="right" wrapText="1"/>
    </xf>
    <xf numFmtId="1" fontId="34" fillId="0" borderId="2" xfId="0" applyNumberFormat="1" applyFont="1" applyBorder="1" applyAlignment="1">
      <alignment horizontal="right" vertical="top" wrapText="1"/>
    </xf>
    <xf numFmtId="0" fontId="37" fillId="0" borderId="3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6" fillId="0" borderId="2" xfId="0" applyFont="1" applyBorder="1"/>
    <xf numFmtId="0" fontId="34" fillId="0" borderId="2" xfId="0" applyFont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4" fillId="0" borderId="2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0" fontId="34" fillId="3" borderId="3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34" fillId="3" borderId="6" xfId="0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center"/>
    </xf>
    <xf numFmtId="0" fontId="34" fillId="0" borderId="2" xfId="0" applyFont="1" applyBorder="1"/>
    <xf numFmtId="0" fontId="13" fillId="0" borderId="2" xfId="0" applyFont="1" applyBorder="1"/>
    <xf numFmtId="0" fontId="34" fillId="3" borderId="2" xfId="0" applyFont="1" applyFill="1" applyBorder="1"/>
    <xf numFmtId="0" fontId="34" fillId="3" borderId="3" xfId="0" applyFont="1" applyFill="1" applyBorder="1" applyAlignment="1">
      <alignment horizontal="center"/>
    </xf>
    <xf numFmtId="0" fontId="34" fillId="3" borderId="5" xfId="0" applyFont="1" applyFill="1" applyBorder="1" applyAlignment="1">
      <alignment horizontal="center"/>
    </xf>
    <xf numFmtId="0" fontId="34" fillId="3" borderId="6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left" vertical="center" wrapText="1"/>
    </xf>
    <xf numFmtId="0" fontId="40" fillId="0" borderId="2" xfId="0" applyFont="1" applyBorder="1"/>
    <xf numFmtId="0" fontId="12" fillId="0" borderId="2" xfId="0" applyFont="1" applyBorder="1"/>
    <xf numFmtId="0" fontId="41" fillId="0" borderId="2" xfId="0" applyFont="1" applyBorder="1"/>
    <xf numFmtId="0" fontId="34" fillId="0" borderId="3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right"/>
    </xf>
    <xf numFmtId="164" fontId="13" fillId="0" borderId="2" xfId="0" applyNumberFormat="1" applyFont="1" applyBorder="1"/>
    <xf numFmtId="0" fontId="34" fillId="0" borderId="2" xfId="0" applyFont="1" applyBorder="1" applyAlignment="1">
      <alignment horizontal="left"/>
    </xf>
    <xf numFmtId="164" fontId="12" fillId="0" borderId="2" xfId="0" applyNumberFormat="1" applyFont="1" applyBorder="1"/>
    <xf numFmtId="0" fontId="34" fillId="0" borderId="2" xfId="0" applyFont="1" applyBorder="1" applyAlignment="1">
      <alignment wrapText="1"/>
    </xf>
    <xf numFmtId="0" fontId="36" fillId="0" borderId="2" xfId="0" applyFont="1" applyBorder="1" applyAlignment="1">
      <alignment wrapText="1"/>
    </xf>
    <xf numFmtId="0" fontId="34" fillId="0" borderId="3" xfId="0" applyFont="1" applyBorder="1" applyAlignment="1"/>
    <xf numFmtId="0" fontId="21" fillId="2" borderId="3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left"/>
    </xf>
    <xf numFmtId="164" fontId="12" fillId="2" borderId="2" xfId="0" applyNumberFormat="1" applyFont="1" applyFill="1" applyBorder="1"/>
    <xf numFmtId="0" fontId="42" fillId="2" borderId="2" xfId="0" applyFont="1" applyFill="1" applyBorder="1"/>
    <xf numFmtId="0" fontId="36" fillId="0" borderId="3" xfId="0" applyFont="1" applyBorder="1" applyAlignment="1">
      <alignment horizontal="right"/>
    </xf>
    <xf numFmtId="0" fontId="36" fillId="0" borderId="5" xfId="0" applyFont="1" applyBorder="1" applyAlignment="1">
      <alignment horizontal="right"/>
    </xf>
    <xf numFmtId="0" fontId="36" fillId="0" borderId="6" xfId="0" applyFont="1" applyBorder="1" applyAlignment="1">
      <alignment horizontal="right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43" fillId="0" borderId="2" xfId="0" applyFont="1" applyBorder="1"/>
    <xf numFmtId="0" fontId="43" fillId="0" borderId="2" xfId="1" applyFont="1" applyFill="1" applyBorder="1" applyAlignment="1">
      <alignment horizontal="left" wrapText="1"/>
    </xf>
    <xf numFmtId="0" fontId="43" fillId="0" borderId="2" xfId="0" applyFont="1" applyBorder="1" applyAlignment="1">
      <alignment horizontal="right"/>
    </xf>
    <xf numFmtId="0" fontId="21" fillId="0" borderId="2" xfId="1" applyFont="1" applyFill="1" applyBorder="1" applyAlignment="1">
      <alignment horizontal="left" wrapText="1"/>
    </xf>
    <xf numFmtId="0" fontId="21" fillId="0" borderId="2" xfId="0" applyFont="1" applyBorder="1" applyAlignment="1">
      <alignment horizontal="right"/>
    </xf>
    <xf numFmtId="0" fontId="21" fillId="0" borderId="2" xfId="0" applyFont="1" applyBorder="1"/>
    <xf numFmtId="0" fontId="18" fillId="0" borderId="0" xfId="0" applyFont="1"/>
    <xf numFmtId="0" fontId="43" fillId="0" borderId="2" xfId="0" applyFont="1" applyBorder="1" applyAlignment="1">
      <alignment horizontal="center" vertical="top" wrapText="1"/>
    </xf>
    <xf numFmtId="0" fontId="43" fillId="0" borderId="2" xfId="0" applyFont="1" applyBorder="1" applyAlignment="1">
      <alignment vertical="top" wrapText="1"/>
    </xf>
    <xf numFmtId="0" fontId="21" fillId="0" borderId="15" xfId="0" applyFont="1" applyBorder="1" applyAlignment="1">
      <alignment horizontal="left" vertical="top" wrapText="1"/>
    </xf>
    <xf numFmtId="14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top" wrapText="1"/>
    </xf>
    <xf numFmtId="0" fontId="13" fillId="0" borderId="2" xfId="1" applyFont="1" applyFill="1" applyBorder="1" applyAlignment="1">
      <alignment horizontal="right" wrapText="1"/>
    </xf>
    <xf numFmtId="0" fontId="13" fillId="0" borderId="2" xfId="1" applyFont="1" applyFill="1" applyBorder="1" applyAlignment="1">
      <alignment horizontal="left" wrapText="1"/>
    </xf>
    <xf numFmtId="0" fontId="11" fillId="0" borderId="2" xfId="0" applyFont="1" applyBorder="1"/>
    <xf numFmtId="0" fontId="11" fillId="0" borderId="2" xfId="0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feedbackNPAs%20data%20entry-JUNE-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"/>
      <sheetName val="RRActs"/>
      <sheetName val="PENDENCY"/>
      <sheetName val="NPA"/>
      <sheetName val="gssnpaposition"/>
    </sheetNames>
    <sheetDataSet>
      <sheetData sheetId="0">
        <row r="9"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P10">
            <v>235</v>
          </cell>
          <cell r="BQ10">
            <v>140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235</v>
          </cell>
          <cell r="BW10">
            <v>140</v>
          </cell>
        </row>
        <row r="11">
          <cell r="BP11">
            <v>13986</v>
          </cell>
          <cell r="BQ11">
            <v>11631</v>
          </cell>
          <cell r="BR11">
            <v>769</v>
          </cell>
          <cell r="BS11">
            <v>86</v>
          </cell>
          <cell r="BT11">
            <v>6250</v>
          </cell>
          <cell r="BU11">
            <v>7332</v>
          </cell>
          <cell r="BV11">
            <v>8505</v>
          </cell>
          <cell r="BW11">
            <v>4385</v>
          </cell>
        </row>
        <row r="12"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</row>
        <row r="13">
          <cell r="BP13">
            <v>4243</v>
          </cell>
          <cell r="BQ13">
            <v>189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4243</v>
          </cell>
          <cell r="BW13">
            <v>189</v>
          </cell>
        </row>
        <row r="14">
          <cell r="BP14">
            <v>113</v>
          </cell>
          <cell r="BQ14">
            <v>164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113</v>
          </cell>
          <cell r="BW14">
            <v>164</v>
          </cell>
        </row>
        <row r="15">
          <cell r="BP15">
            <v>548</v>
          </cell>
          <cell r="BQ15">
            <v>79</v>
          </cell>
          <cell r="BR15">
            <v>1024</v>
          </cell>
          <cell r="BS15">
            <v>433</v>
          </cell>
          <cell r="BT15">
            <v>199</v>
          </cell>
          <cell r="BU15">
            <v>25</v>
          </cell>
          <cell r="BV15">
            <v>1373</v>
          </cell>
          <cell r="BW15">
            <v>487</v>
          </cell>
        </row>
        <row r="16">
          <cell r="BP16">
            <v>19125</v>
          </cell>
          <cell r="BQ16">
            <v>12203</v>
          </cell>
          <cell r="BR16">
            <v>1793</v>
          </cell>
          <cell r="BS16">
            <v>519</v>
          </cell>
          <cell r="BT16">
            <v>6449</v>
          </cell>
          <cell r="BU16">
            <v>7357</v>
          </cell>
          <cell r="BV16">
            <v>14469</v>
          </cell>
          <cell r="BW16">
            <v>5365</v>
          </cell>
        </row>
        <row r="18"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</row>
        <row r="19"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</row>
        <row r="20">
          <cell r="BP20">
            <v>38</v>
          </cell>
          <cell r="BQ20">
            <v>13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38</v>
          </cell>
          <cell r="BW20">
            <v>13</v>
          </cell>
        </row>
        <row r="21"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</row>
        <row r="22"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</row>
        <row r="24"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BV25">
            <v>0</v>
          </cell>
          <cell r="BW25">
            <v>0</v>
          </cell>
        </row>
        <row r="26"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BP28">
            <v>85</v>
          </cell>
          <cell r="BQ28">
            <v>11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85</v>
          </cell>
          <cell r="BW28">
            <v>11</v>
          </cell>
        </row>
        <row r="29"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</row>
        <row r="33"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</row>
        <row r="34">
          <cell r="BP34">
            <v>1648</v>
          </cell>
          <cell r="BQ34">
            <v>4924</v>
          </cell>
          <cell r="BV34">
            <v>1648</v>
          </cell>
          <cell r="BW34">
            <v>4924</v>
          </cell>
        </row>
        <row r="35"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</row>
        <row r="36">
          <cell r="BP36">
            <v>1771</v>
          </cell>
          <cell r="BQ36">
            <v>4948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1771</v>
          </cell>
          <cell r="BW36">
            <v>4948</v>
          </cell>
        </row>
        <row r="38">
          <cell r="BP38">
            <v>211</v>
          </cell>
          <cell r="BQ38">
            <v>122</v>
          </cell>
          <cell r="BR38">
            <v>5</v>
          </cell>
          <cell r="BS38">
            <v>2</v>
          </cell>
          <cell r="BT38">
            <v>51</v>
          </cell>
          <cell r="BU38">
            <v>34</v>
          </cell>
          <cell r="BV38">
            <v>165</v>
          </cell>
          <cell r="BW38">
            <v>90</v>
          </cell>
        </row>
        <row r="39"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  <cell r="BW39">
            <v>0</v>
          </cell>
        </row>
        <row r="40"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</row>
        <row r="41">
          <cell r="BP41">
            <v>211</v>
          </cell>
          <cell r="BQ41">
            <v>122</v>
          </cell>
          <cell r="BR41">
            <v>5</v>
          </cell>
          <cell r="BS41">
            <v>2</v>
          </cell>
          <cell r="BT41">
            <v>51</v>
          </cell>
          <cell r="BU41">
            <v>34</v>
          </cell>
          <cell r="BV41">
            <v>165</v>
          </cell>
          <cell r="BW41">
            <v>90</v>
          </cell>
        </row>
        <row r="44">
          <cell r="BP44">
            <v>811</v>
          </cell>
          <cell r="BQ44">
            <v>1634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811</v>
          </cell>
          <cell r="BW44">
            <v>1634</v>
          </cell>
        </row>
        <row r="45">
          <cell r="BP45">
            <v>127</v>
          </cell>
          <cell r="BQ45">
            <v>22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127</v>
          </cell>
          <cell r="BW45">
            <v>22</v>
          </cell>
        </row>
        <row r="46"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BP47">
            <v>2748</v>
          </cell>
          <cell r="BQ47">
            <v>681</v>
          </cell>
          <cell r="BR47">
            <v>156</v>
          </cell>
          <cell r="BS47">
            <v>208</v>
          </cell>
          <cell r="BT47">
            <v>56</v>
          </cell>
          <cell r="BU47">
            <v>44</v>
          </cell>
          <cell r="BV47">
            <v>2848</v>
          </cell>
          <cell r="BW47">
            <v>845</v>
          </cell>
        </row>
        <row r="48">
          <cell r="BP48">
            <v>698</v>
          </cell>
          <cell r="BQ48">
            <v>107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698</v>
          </cell>
          <cell r="BW48">
            <v>107</v>
          </cell>
        </row>
        <row r="49">
          <cell r="BP49">
            <v>3185</v>
          </cell>
          <cell r="BQ49">
            <v>155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3185</v>
          </cell>
          <cell r="BW49">
            <v>155</v>
          </cell>
        </row>
        <row r="50">
          <cell r="BP50">
            <v>7569</v>
          </cell>
          <cell r="BQ50">
            <v>2599</v>
          </cell>
          <cell r="BR50">
            <v>156</v>
          </cell>
          <cell r="BS50">
            <v>208</v>
          </cell>
          <cell r="BT50">
            <v>56</v>
          </cell>
          <cell r="BU50">
            <v>44</v>
          </cell>
          <cell r="BV50">
            <v>7669</v>
          </cell>
          <cell r="BW50">
            <v>2763</v>
          </cell>
        </row>
        <row r="51">
          <cell r="BP51">
            <v>28676</v>
          </cell>
          <cell r="BQ51">
            <v>19872</v>
          </cell>
          <cell r="BR51">
            <v>1954</v>
          </cell>
          <cell r="BS51">
            <v>729</v>
          </cell>
          <cell r="BT51">
            <v>6556</v>
          </cell>
          <cell r="BU51">
            <v>7435</v>
          </cell>
          <cell r="BV51">
            <v>24074</v>
          </cell>
          <cell r="BW51">
            <v>13166</v>
          </cell>
        </row>
        <row r="53">
          <cell r="BP53">
            <v>0</v>
          </cell>
          <cell r="BQ53">
            <v>0</v>
          </cell>
          <cell r="BV53">
            <v>0</v>
          </cell>
          <cell r="BW53">
            <v>0</v>
          </cell>
        </row>
        <row r="54">
          <cell r="BP54">
            <v>1442</v>
          </cell>
          <cell r="BQ54">
            <v>2769</v>
          </cell>
          <cell r="BT54">
            <v>0</v>
          </cell>
          <cell r="BU54">
            <v>0</v>
          </cell>
          <cell r="BV54">
            <v>1442</v>
          </cell>
          <cell r="BW54">
            <v>2769</v>
          </cell>
        </row>
        <row r="57">
          <cell r="BP57">
            <v>1442</v>
          </cell>
          <cell r="BQ57">
            <v>2769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1442</v>
          </cell>
          <cell r="BW57">
            <v>2769</v>
          </cell>
        </row>
        <row r="62">
          <cell r="BV62">
            <v>0</v>
          </cell>
          <cell r="BW62">
            <v>0</v>
          </cell>
        </row>
        <row r="63"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</row>
        <row r="65">
          <cell r="BV65">
            <v>0</v>
          </cell>
          <cell r="BW65">
            <v>0</v>
          </cell>
        </row>
        <row r="66">
          <cell r="BV66">
            <v>0</v>
          </cell>
          <cell r="BW66">
            <v>0</v>
          </cell>
        </row>
        <row r="67"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</row>
        <row r="68"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</row>
        <row r="69"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</row>
        <row r="70"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</row>
        <row r="71"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</row>
        <row r="72"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</row>
        <row r="74"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</row>
        <row r="75"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</row>
        <row r="76">
          <cell r="BV76">
            <v>0</v>
          </cell>
          <cell r="BW76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tabSelected="1" workbookViewId="0">
      <selection activeCell="J7" sqref="J7"/>
    </sheetView>
  </sheetViews>
  <sheetFormatPr defaultRowHeight="15"/>
  <cols>
    <col min="2" max="2" width="9.28515625" bestFit="1" customWidth="1"/>
    <col min="3" max="3" width="28.140625" customWidth="1"/>
    <col min="4" max="4" width="12" bestFit="1" customWidth="1"/>
    <col min="5" max="6" width="12.5703125" customWidth="1"/>
    <col min="7" max="7" width="14.28515625" customWidth="1"/>
    <col min="8" max="8" width="9.28515625" bestFit="1" customWidth="1"/>
    <col min="258" max="258" width="9.28515625" bestFit="1" customWidth="1"/>
    <col min="259" max="259" width="28.140625" customWidth="1"/>
    <col min="260" max="260" width="12" bestFit="1" customWidth="1"/>
    <col min="261" max="262" width="12.5703125" customWidth="1"/>
    <col min="263" max="263" width="14.28515625" customWidth="1"/>
    <col min="264" max="264" width="9.28515625" bestFit="1" customWidth="1"/>
    <col min="514" max="514" width="9.28515625" bestFit="1" customWidth="1"/>
    <col min="515" max="515" width="28.140625" customWidth="1"/>
    <col min="516" max="516" width="12" bestFit="1" customWidth="1"/>
    <col min="517" max="518" width="12.5703125" customWidth="1"/>
    <col min="519" max="519" width="14.28515625" customWidth="1"/>
    <col min="520" max="520" width="9.28515625" bestFit="1" customWidth="1"/>
    <col min="770" max="770" width="9.28515625" bestFit="1" customWidth="1"/>
    <col min="771" max="771" width="28.140625" customWidth="1"/>
    <col min="772" max="772" width="12" bestFit="1" customWidth="1"/>
    <col min="773" max="774" width="12.5703125" customWidth="1"/>
    <col min="775" max="775" width="14.28515625" customWidth="1"/>
    <col min="776" max="776" width="9.28515625" bestFit="1" customWidth="1"/>
    <col min="1026" max="1026" width="9.28515625" bestFit="1" customWidth="1"/>
    <col min="1027" max="1027" width="28.140625" customWidth="1"/>
    <col min="1028" max="1028" width="12" bestFit="1" customWidth="1"/>
    <col min="1029" max="1030" width="12.5703125" customWidth="1"/>
    <col min="1031" max="1031" width="14.28515625" customWidth="1"/>
    <col min="1032" max="1032" width="9.28515625" bestFit="1" customWidth="1"/>
    <col min="1282" max="1282" width="9.28515625" bestFit="1" customWidth="1"/>
    <col min="1283" max="1283" width="28.140625" customWidth="1"/>
    <col min="1284" max="1284" width="12" bestFit="1" customWidth="1"/>
    <col min="1285" max="1286" width="12.5703125" customWidth="1"/>
    <col min="1287" max="1287" width="14.28515625" customWidth="1"/>
    <col min="1288" max="1288" width="9.28515625" bestFit="1" customWidth="1"/>
    <col min="1538" max="1538" width="9.28515625" bestFit="1" customWidth="1"/>
    <col min="1539" max="1539" width="28.140625" customWidth="1"/>
    <col min="1540" max="1540" width="12" bestFit="1" customWidth="1"/>
    <col min="1541" max="1542" width="12.5703125" customWidth="1"/>
    <col min="1543" max="1543" width="14.28515625" customWidth="1"/>
    <col min="1544" max="1544" width="9.28515625" bestFit="1" customWidth="1"/>
    <col min="1794" max="1794" width="9.28515625" bestFit="1" customWidth="1"/>
    <col min="1795" max="1795" width="28.140625" customWidth="1"/>
    <col min="1796" max="1796" width="12" bestFit="1" customWidth="1"/>
    <col min="1797" max="1798" width="12.5703125" customWidth="1"/>
    <col min="1799" max="1799" width="14.28515625" customWidth="1"/>
    <col min="1800" max="1800" width="9.28515625" bestFit="1" customWidth="1"/>
    <col min="2050" max="2050" width="9.28515625" bestFit="1" customWidth="1"/>
    <col min="2051" max="2051" width="28.140625" customWidth="1"/>
    <col min="2052" max="2052" width="12" bestFit="1" customWidth="1"/>
    <col min="2053" max="2054" width="12.5703125" customWidth="1"/>
    <col min="2055" max="2055" width="14.28515625" customWidth="1"/>
    <col min="2056" max="2056" width="9.28515625" bestFit="1" customWidth="1"/>
    <col min="2306" max="2306" width="9.28515625" bestFit="1" customWidth="1"/>
    <col min="2307" max="2307" width="28.140625" customWidth="1"/>
    <col min="2308" max="2308" width="12" bestFit="1" customWidth="1"/>
    <col min="2309" max="2310" width="12.5703125" customWidth="1"/>
    <col min="2311" max="2311" width="14.28515625" customWidth="1"/>
    <col min="2312" max="2312" width="9.28515625" bestFit="1" customWidth="1"/>
    <col min="2562" max="2562" width="9.28515625" bestFit="1" customWidth="1"/>
    <col min="2563" max="2563" width="28.140625" customWidth="1"/>
    <col min="2564" max="2564" width="12" bestFit="1" customWidth="1"/>
    <col min="2565" max="2566" width="12.5703125" customWidth="1"/>
    <col min="2567" max="2567" width="14.28515625" customWidth="1"/>
    <col min="2568" max="2568" width="9.28515625" bestFit="1" customWidth="1"/>
    <col min="2818" max="2818" width="9.28515625" bestFit="1" customWidth="1"/>
    <col min="2819" max="2819" width="28.140625" customWidth="1"/>
    <col min="2820" max="2820" width="12" bestFit="1" customWidth="1"/>
    <col min="2821" max="2822" width="12.5703125" customWidth="1"/>
    <col min="2823" max="2823" width="14.28515625" customWidth="1"/>
    <col min="2824" max="2824" width="9.28515625" bestFit="1" customWidth="1"/>
    <col min="3074" max="3074" width="9.28515625" bestFit="1" customWidth="1"/>
    <col min="3075" max="3075" width="28.140625" customWidth="1"/>
    <col min="3076" max="3076" width="12" bestFit="1" customWidth="1"/>
    <col min="3077" max="3078" width="12.5703125" customWidth="1"/>
    <col min="3079" max="3079" width="14.28515625" customWidth="1"/>
    <col min="3080" max="3080" width="9.28515625" bestFit="1" customWidth="1"/>
    <col min="3330" max="3330" width="9.28515625" bestFit="1" customWidth="1"/>
    <col min="3331" max="3331" width="28.140625" customWidth="1"/>
    <col min="3332" max="3332" width="12" bestFit="1" customWidth="1"/>
    <col min="3333" max="3334" width="12.5703125" customWidth="1"/>
    <col min="3335" max="3335" width="14.28515625" customWidth="1"/>
    <col min="3336" max="3336" width="9.28515625" bestFit="1" customWidth="1"/>
    <col min="3586" max="3586" width="9.28515625" bestFit="1" customWidth="1"/>
    <col min="3587" max="3587" width="28.140625" customWidth="1"/>
    <col min="3588" max="3588" width="12" bestFit="1" customWidth="1"/>
    <col min="3589" max="3590" width="12.5703125" customWidth="1"/>
    <col min="3591" max="3591" width="14.28515625" customWidth="1"/>
    <col min="3592" max="3592" width="9.28515625" bestFit="1" customWidth="1"/>
    <col min="3842" max="3842" width="9.28515625" bestFit="1" customWidth="1"/>
    <col min="3843" max="3843" width="28.140625" customWidth="1"/>
    <col min="3844" max="3844" width="12" bestFit="1" customWidth="1"/>
    <col min="3845" max="3846" width="12.5703125" customWidth="1"/>
    <col min="3847" max="3847" width="14.28515625" customWidth="1"/>
    <col min="3848" max="3848" width="9.28515625" bestFit="1" customWidth="1"/>
    <col min="4098" max="4098" width="9.28515625" bestFit="1" customWidth="1"/>
    <col min="4099" max="4099" width="28.140625" customWidth="1"/>
    <col min="4100" max="4100" width="12" bestFit="1" customWidth="1"/>
    <col min="4101" max="4102" width="12.5703125" customWidth="1"/>
    <col min="4103" max="4103" width="14.28515625" customWidth="1"/>
    <col min="4104" max="4104" width="9.28515625" bestFit="1" customWidth="1"/>
    <col min="4354" max="4354" width="9.28515625" bestFit="1" customWidth="1"/>
    <col min="4355" max="4355" width="28.140625" customWidth="1"/>
    <col min="4356" max="4356" width="12" bestFit="1" customWidth="1"/>
    <col min="4357" max="4358" width="12.5703125" customWidth="1"/>
    <col min="4359" max="4359" width="14.28515625" customWidth="1"/>
    <col min="4360" max="4360" width="9.28515625" bestFit="1" customWidth="1"/>
    <col min="4610" max="4610" width="9.28515625" bestFit="1" customWidth="1"/>
    <col min="4611" max="4611" width="28.140625" customWidth="1"/>
    <col min="4612" max="4612" width="12" bestFit="1" customWidth="1"/>
    <col min="4613" max="4614" width="12.5703125" customWidth="1"/>
    <col min="4615" max="4615" width="14.28515625" customWidth="1"/>
    <col min="4616" max="4616" width="9.28515625" bestFit="1" customWidth="1"/>
    <col min="4866" max="4866" width="9.28515625" bestFit="1" customWidth="1"/>
    <col min="4867" max="4867" width="28.140625" customWidth="1"/>
    <col min="4868" max="4868" width="12" bestFit="1" customWidth="1"/>
    <col min="4869" max="4870" width="12.5703125" customWidth="1"/>
    <col min="4871" max="4871" width="14.28515625" customWidth="1"/>
    <col min="4872" max="4872" width="9.28515625" bestFit="1" customWidth="1"/>
    <col min="5122" max="5122" width="9.28515625" bestFit="1" customWidth="1"/>
    <col min="5123" max="5123" width="28.140625" customWidth="1"/>
    <col min="5124" max="5124" width="12" bestFit="1" customWidth="1"/>
    <col min="5125" max="5126" width="12.5703125" customWidth="1"/>
    <col min="5127" max="5127" width="14.28515625" customWidth="1"/>
    <col min="5128" max="5128" width="9.28515625" bestFit="1" customWidth="1"/>
    <col min="5378" max="5378" width="9.28515625" bestFit="1" customWidth="1"/>
    <col min="5379" max="5379" width="28.140625" customWidth="1"/>
    <col min="5380" max="5380" width="12" bestFit="1" customWidth="1"/>
    <col min="5381" max="5382" width="12.5703125" customWidth="1"/>
    <col min="5383" max="5383" width="14.28515625" customWidth="1"/>
    <col min="5384" max="5384" width="9.28515625" bestFit="1" customWidth="1"/>
    <col min="5634" max="5634" width="9.28515625" bestFit="1" customWidth="1"/>
    <col min="5635" max="5635" width="28.140625" customWidth="1"/>
    <col min="5636" max="5636" width="12" bestFit="1" customWidth="1"/>
    <col min="5637" max="5638" width="12.5703125" customWidth="1"/>
    <col min="5639" max="5639" width="14.28515625" customWidth="1"/>
    <col min="5640" max="5640" width="9.28515625" bestFit="1" customWidth="1"/>
    <col min="5890" max="5890" width="9.28515625" bestFit="1" customWidth="1"/>
    <col min="5891" max="5891" width="28.140625" customWidth="1"/>
    <col min="5892" max="5892" width="12" bestFit="1" customWidth="1"/>
    <col min="5893" max="5894" width="12.5703125" customWidth="1"/>
    <col min="5895" max="5895" width="14.28515625" customWidth="1"/>
    <col min="5896" max="5896" width="9.28515625" bestFit="1" customWidth="1"/>
    <col min="6146" max="6146" width="9.28515625" bestFit="1" customWidth="1"/>
    <col min="6147" max="6147" width="28.140625" customWidth="1"/>
    <col min="6148" max="6148" width="12" bestFit="1" customWidth="1"/>
    <col min="6149" max="6150" width="12.5703125" customWidth="1"/>
    <col min="6151" max="6151" width="14.28515625" customWidth="1"/>
    <col min="6152" max="6152" width="9.28515625" bestFit="1" customWidth="1"/>
    <col min="6402" max="6402" width="9.28515625" bestFit="1" customWidth="1"/>
    <col min="6403" max="6403" width="28.140625" customWidth="1"/>
    <col min="6404" max="6404" width="12" bestFit="1" customWidth="1"/>
    <col min="6405" max="6406" width="12.5703125" customWidth="1"/>
    <col min="6407" max="6407" width="14.28515625" customWidth="1"/>
    <col min="6408" max="6408" width="9.28515625" bestFit="1" customWidth="1"/>
    <col min="6658" max="6658" width="9.28515625" bestFit="1" customWidth="1"/>
    <col min="6659" max="6659" width="28.140625" customWidth="1"/>
    <col min="6660" max="6660" width="12" bestFit="1" customWidth="1"/>
    <col min="6661" max="6662" width="12.5703125" customWidth="1"/>
    <col min="6663" max="6663" width="14.28515625" customWidth="1"/>
    <col min="6664" max="6664" width="9.28515625" bestFit="1" customWidth="1"/>
    <col min="6914" max="6914" width="9.28515625" bestFit="1" customWidth="1"/>
    <col min="6915" max="6915" width="28.140625" customWidth="1"/>
    <col min="6916" max="6916" width="12" bestFit="1" customWidth="1"/>
    <col min="6917" max="6918" width="12.5703125" customWidth="1"/>
    <col min="6919" max="6919" width="14.28515625" customWidth="1"/>
    <col min="6920" max="6920" width="9.28515625" bestFit="1" customWidth="1"/>
    <col min="7170" max="7170" width="9.28515625" bestFit="1" customWidth="1"/>
    <col min="7171" max="7171" width="28.140625" customWidth="1"/>
    <col min="7172" max="7172" width="12" bestFit="1" customWidth="1"/>
    <col min="7173" max="7174" width="12.5703125" customWidth="1"/>
    <col min="7175" max="7175" width="14.28515625" customWidth="1"/>
    <col min="7176" max="7176" width="9.28515625" bestFit="1" customWidth="1"/>
    <col min="7426" max="7426" width="9.28515625" bestFit="1" customWidth="1"/>
    <col min="7427" max="7427" width="28.140625" customWidth="1"/>
    <col min="7428" max="7428" width="12" bestFit="1" customWidth="1"/>
    <col min="7429" max="7430" width="12.5703125" customWidth="1"/>
    <col min="7431" max="7431" width="14.28515625" customWidth="1"/>
    <col min="7432" max="7432" width="9.28515625" bestFit="1" customWidth="1"/>
    <col min="7682" max="7682" width="9.28515625" bestFit="1" customWidth="1"/>
    <col min="7683" max="7683" width="28.140625" customWidth="1"/>
    <col min="7684" max="7684" width="12" bestFit="1" customWidth="1"/>
    <col min="7685" max="7686" width="12.5703125" customWidth="1"/>
    <col min="7687" max="7687" width="14.28515625" customWidth="1"/>
    <col min="7688" max="7688" width="9.28515625" bestFit="1" customWidth="1"/>
    <col min="7938" max="7938" width="9.28515625" bestFit="1" customWidth="1"/>
    <col min="7939" max="7939" width="28.140625" customWidth="1"/>
    <col min="7940" max="7940" width="12" bestFit="1" customWidth="1"/>
    <col min="7941" max="7942" width="12.5703125" customWidth="1"/>
    <col min="7943" max="7943" width="14.28515625" customWidth="1"/>
    <col min="7944" max="7944" width="9.28515625" bestFit="1" customWidth="1"/>
    <col min="8194" max="8194" width="9.28515625" bestFit="1" customWidth="1"/>
    <col min="8195" max="8195" width="28.140625" customWidth="1"/>
    <col min="8196" max="8196" width="12" bestFit="1" customWidth="1"/>
    <col min="8197" max="8198" width="12.5703125" customWidth="1"/>
    <col min="8199" max="8199" width="14.28515625" customWidth="1"/>
    <col min="8200" max="8200" width="9.28515625" bestFit="1" customWidth="1"/>
    <col min="8450" max="8450" width="9.28515625" bestFit="1" customWidth="1"/>
    <col min="8451" max="8451" width="28.140625" customWidth="1"/>
    <col min="8452" max="8452" width="12" bestFit="1" customWidth="1"/>
    <col min="8453" max="8454" width="12.5703125" customWidth="1"/>
    <col min="8455" max="8455" width="14.28515625" customWidth="1"/>
    <col min="8456" max="8456" width="9.28515625" bestFit="1" customWidth="1"/>
    <col min="8706" max="8706" width="9.28515625" bestFit="1" customWidth="1"/>
    <col min="8707" max="8707" width="28.140625" customWidth="1"/>
    <col min="8708" max="8708" width="12" bestFit="1" customWidth="1"/>
    <col min="8709" max="8710" width="12.5703125" customWidth="1"/>
    <col min="8711" max="8711" width="14.28515625" customWidth="1"/>
    <col min="8712" max="8712" width="9.28515625" bestFit="1" customWidth="1"/>
    <col min="8962" max="8962" width="9.28515625" bestFit="1" customWidth="1"/>
    <col min="8963" max="8963" width="28.140625" customWidth="1"/>
    <col min="8964" max="8964" width="12" bestFit="1" customWidth="1"/>
    <col min="8965" max="8966" width="12.5703125" customWidth="1"/>
    <col min="8967" max="8967" width="14.28515625" customWidth="1"/>
    <col min="8968" max="8968" width="9.28515625" bestFit="1" customWidth="1"/>
    <col min="9218" max="9218" width="9.28515625" bestFit="1" customWidth="1"/>
    <col min="9219" max="9219" width="28.140625" customWidth="1"/>
    <col min="9220" max="9220" width="12" bestFit="1" customWidth="1"/>
    <col min="9221" max="9222" width="12.5703125" customWidth="1"/>
    <col min="9223" max="9223" width="14.28515625" customWidth="1"/>
    <col min="9224" max="9224" width="9.28515625" bestFit="1" customWidth="1"/>
    <col min="9474" max="9474" width="9.28515625" bestFit="1" customWidth="1"/>
    <col min="9475" max="9475" width="28.140625" customWidth="1"/>
    <col min="9476" max="9476" width="12" bestFit="1" customWidth="1"/>
    <col min="9477" max="9478" width="12.5703125" customWidth="1"/>
    <col min="9479" max="9479" width="14.28515625" customWidth="1"/>
    <col min="9480" max="9480" width="9.28515625" bestFit="1" customWidth="1"/>
    <col min="9730" max="9730" width="9.28515625" bestFit="1" customWidth="1"/>
    <col min="9731" max="9731" width="28.140625" customWidth="1"/>
    <col min="9732" max="9732" width="12" bestFit="1" customWidth="1"/>
    <col min="9733" max="9734" width="12.5703125" customWidth="1"/>
    <col min="9735" max="9735" width="14.28515625" customWidth="1"/>
    <col min="9736" max="9736" width="9.28515625" bestFit="1" customWidth="1"/>
    <col min="9986" max="9986" width="9.28515625" bestFit="1" customWidth="1"/>
    <col min="9987" max="9987" width="28.140625" customWidth="1"/>
    <col min="9988" max="9988" width="12" bestFit="1" customWidth="1"/>
    <col min="9989" max="9990" width="12.5703125" customWidth="1"/>
    <col min="9991" max="9991" width="14.28515625" customWidth="1"/>
    <col min="9992" max="9992" width="9.28515625" bestFit="1" customWidth="1"/>
    <col min="10242" max="10242" width="9.28515625" bestFit="1" customWidth="1"/>
    <col min="10243" max="10243" width="28.140625" customWidth="1"/>
    <col min="10244" max="10244" width="12" bestFit="1" customWidth="1"/>
    <col min="10245" max="10246" width="12.5703125" customWidth="1"/>
    <col min="10247" max="10247" width="14.28515625" customWidth="1"/>
    <col min="10248" max="10248" width="9.28515625" bestFit="1" customWidth="1"/>
    <col min="10498" max="10498" width="9.28515625" bestFit="1" customWidth="1"/>
    <col min="10499" max="10499" width="28.140625" customWidth="1"/>
    <col min="10500" max="10500" width="12" bestFit="1" customWidth="1"/>
    <col min="10501" max="10502" width="12.5703125" customWidth="1"/>
    <col min="10503" max="10503" width="14.28515625" customWidth="1"/>
    <col min="10504" max="10504" width="9.28515625" bestFit="1" customWidth="1"/>
    <col min="10754" max="10754" width="9.28515625" bestFit="1" customWidth="1"/>
    <col min="10755" max="10755" width="28.140625" customWidth="1"/>
    <col min="10756" max="10756" width="12" bestFit="1" customWidth="1"/>
    <col min="10757" max="10758" width="12.5703125" customWidth="1"/>
    <col min="10759" max="10759" width="14.28515625" customWidth="1"/>
    <col min="10760" max="10760" width="9.28515625" bestFit="1" customWidth="1"/>
    <col min="11010" max="11010" width="9.28515625" bestFit="1" customWidth="1"/>
    <col min="11011" max="11011" width="28.140625" customWidth="1"/>
    <col min="11012" max="11012" width="12" bestFit="1" customWidth="1"/>
    <col min="11013" max="11014" width="12.5703125" customWidth="1"/>
    <col min="11015" max="11015" width="14.28515625" customWidth="1"/>
    <col min="11016" max="11016" width="9.28515625" bestFit="1" customWidth="1"/>
    <col min="11266" max="11266" width="9.28515625" bestFit="1" customWidth="1"/>
    <col min="11267" max="11267" width="28.140625" customWidth="1"/>
    <col min="11268" max="11268" width="12" bestFit="1" customWidth="1"/>
    <col min="11269" max="11270" width="12.5703125" customWidth="1"/>
    <col min="11271" max="11271" width="14.28515625" customWidth="1"/>
    <col min="11272" max="11272" width="9.28515625" bestFit="1" customWidth="1"/>
    <col min="11522" max="11522" width="9.28515625" bestFit="1" customWidth="1"/>
    <col min="11523" max="11523" width="28.140625" customWidth="1"/>
    <col min="11524" max="11524" width="12" bestFit="1" customWidth="1"/>
    <col min="11525" max="11526" width="12.5703125" customWidth="1"/>
    <col min="11527" max="11527" width="14.28515625" customWidth="1"/>
    <col min="11528" max="11528" width="9.28515625" bestFit="1" customWidth="1"/>
    <col min="11778" max="11778" width="9.28515625" bestFit="1" customWidth="1"/>
    <col min="11779" max="11779" width="28.140625" customWidth="1"/>
    <col min="11780" max="11780" width="12" bestFit="1" customWidth="1"/>
    <col min="11781" max="11782" width="12.5703125" customWidth="1"/>
    <col min="11783" max="11783" width="14.28515625" customWidth="1"/>
    <col min="11784" max="11784" width="9.28515625" bestFit="1" customWidth="1"/>
    <col min="12034" max="12034" width="9.28515625" bestFit="1" customWidth="1"/>
    <col min="12035" max="12035" width="28.140625" customWidth="1"/>
    <col min="12036" max="12036" width="12" bestFit="1" customWidth="1"/>
    <col min="12037" max="12038" width="12.5703125" customWidth="1"/>
    <col min="12039" max="12039" width="14.28515625" customWidth="1"/>
    <col min="12040" max="12040" width="9.28515625" bestFit="1" customWidth="1"/>
    <col min="12290" max="12290" width="9.28515625" bestFit="1" customWidth="1"/>
    <col min="12291" max="12291" width="28.140625" customWidth="1"/>
    <col min="12292" max="12292" width="12" bestFit="1" customWidth="1"/>
    <col min="12293" max="12294" width="12.5703125" customWidth="1"/>
    <col min="12295" max="12295" width="14.28515625" customWidth="1"/>
    <col min="12296" max="12296" width="9.28515625" bestFit="1" customWidth="1"/>
    <col min="12546" max="12546" width="9.28515625" bestFit="1" customWidth="1"/>
    <col min="12547" max="12547" width="28.140625" customWidth="1"/>
    <col min="12548" max="12548" width="12" bestFit="1" customWidth="1"/>
    <col min="12549" max="12550" width="12.5703125" customWidth="1"/>
    <col min="12551" max="12551" width="14.28515625" customWidth="1"/>
    <col min="12552" max="12552" width="9.28515625" bestFit="1" customWidth="1"/>
    <col min="12802" max="12802" width="9.28515625" bestFit="1" customWidth="1"/>
    <col min="12803" max="12803" width="28.140625" customWidth="1"/>
    <col min="12804" max="12804" width="12" bestFit="1" customWidth="1"/>
    <col min="12805" max="12806" width="12.5703125" customWidth="1"/>
    <col min="12807" max="12807" width="14.28515625" customWidth="1"/>
    <col min="12808" max="12808" width="9.28515625" bestFit="1" customWidth="1"/>
    <col min="13058" max="13058" width="9.28515625" bestFit="1" customWidth="1"/>
    <col min="13059" max="13059" width="28.140625" customWidth="1"/>
    <col min="13060" max="13060" width="12" bestFit="1" customWidth="1"/>
    <col min="13061" max="13062" width="12.5703125" customWidth="1"/>
    <col min="13063" max="13063" width="14.28515625" customWidth="1"/>
    <col min="13064" max="13064" width="9.28515625" bestFit="1" customWidth="1"/>
    <col min="13314" max="13314" width="9.28515625" bestFit="1" customWidth="1"/>
    <col min="13315" max="13315" width="28.140625" customWidth="1"/>
    <col min="13316" max="13316" width="12" bestFit="1" customWidth="1"/>
    <col min="13317" max="13318" width="12.5703125" customWidth="1"/>
    <col min="13319" max="13319" width="14.28515625" customWidth="1"/>
    <col min="13320" max="13320" width="9.28515625" bestFit="1" customWidth="1"/>
    <col min="13570" max="13570" width="9.28515625" bestFit="1" customWidth="1"/>
    <col min="13571" max="13571" width="28.140625" customWidth="1"/>
    <col min="13572" max="13572" width="12" bestFit="1" customWidth="1"/>
    <col min="13573" max="13574" width="12.5703125" customWidth="1"/>
    <col min="13575" max="13575" width="14.28515625" customWidth="1"/>
    <col min="13576" max="13576" width="9.28515625" bestFit="1" customWidth="1"/>
    <col min="13826" max="13826" width="9.28515625" bestFit="1" customWidth="1"/>
    <col min="13827" max="13827" width="28.140625" customWidth="1"/>
    <col min="13828" max="13828" width="12" bestFit="1" customWidth="1"/>
    <col min="13829" max="13830" width="12.5703125" customWidth="1"/>
    <col min="13831" max="13831" width="14.28515625" customWidth="1"/>
    <col min="13832" max="13832" width="9.28515625" bestFit="1" customWidth="1"/>
    <col min="14082" max="14082" width="9.28515625" bestFit="1" customWidth="1"/>
    <col min="14083" max="14083" width="28.140625" customWidth="1"/>
    <col min="14084" max="14084" width="12" bestFit="1" customWidth="1"/>
    <col min="14085" max="14086" width="12.5703125" customWidth="1"/>
    <col min="14087" max="14087" width="14.28515625" customWidth="1"/>
    <col min="14088" max="14088" width="9.28515625" bestFit="1" customWidth="1"/>
    <col min="14338" max="14338" width="9.28515625" bestFit="1" customWidth="1"/>
    <col min="14339" max="14339" width="28.140625" customWidth="1"/>
    <col min="14340" max="14340" width="12" bestFit="1" customWidth="1"/>
    <col min="14341" max="14342" width="12.5703125" customWidth="1"/>
    <col min="14343" max="14343" width="14.28515625" customWidth="1"/>
    <col min="14344" max="14344" width="9.28515625" bestFit="1" customWidth="1"/>
    <col min="14594" max="14594" width="9.28515625" bestFit="1" customWidth="1"/>
    <col min="14595" max="14595" width="28.140625" customWidth="1"/>
    <col min="14596" max="14596" width="12" bestFit="1" customWidth="1"/>
    <col min="14597" max="14598" width="12.5703125" customWidth="1"/>
    <col min="14599" max="14599" width="14.28515625" customWidth="1"/>
    <col min="14600" max="14600" width="9.28515625" bestFit="1" customWidth="1"/>
    <col min="14850" max="14850" width="9.28515625" bestFit="1" customWidth="1"/>
    <col min="14851" max="14851" width="28.140625" customWidth="1"/>
    <col min="14852" max="14852" width="12" bestFit="1" customWidth="1"/>
    <col min="14853" max="14854" width="12.5703125" customWidth="1"/>
    <col min="14855" max="14855" width="14.28515625" customWidth="1"/>
    <col min="14856" max="14856" width="9.28515625" bestFit="1" customWidth="1"/>
    <col min="15106" max="15106" width="9.28515625" bestFit="1" customWidth="1"/>
    <col min="15107" max="15107" width="28.140625" customWidth="1"/>
    <col min="15108" max="15108" width="12" bestFit="1" customWidth="1"/>
    <col min="15109" max="15110" width="12.5703125" customWidth="1"/>
    <col min="15111" max="15111" width="14.28515625" customWidth="1"/>
    <col min="15112" max="15112" width="9.28515625" bestFit="1" customWidth="1"/>
    <col min="15362" max="15362" width="9.28515625" bestFit="1" customWidth="1"/>
    <col min="15363" max="15363" width="28.140625" customWidth="1"/>
    <col min="15364" max="15364" width="12" bestFit="1" customWidth="1"/>
    <col min="15365" max="15366" width="12.5703125" customWidth="1"/>
    <col min="15367" max="15367" width="14.28515625" customWidth="1"/>
    <col min="15368" max="15368" width="9.28515625" bestFit="1" customWidth="1"/>
    <col min="15618" max="15618" width="9.28515625" bestFit="1" customWidth="1"/>
    <col min="15619" max="15619" width="28.140625" customWidth="1"/>
    <col min="15620" max="15620" width="12" bestFit="1" customWidth="1"/>
    <col min="15621" max="15622" width="12.5703125" customWidth="1"/>
    <col min="15623" max="15623" width="14.28515625" customWidth="1"/>
    <col min="15624" max="15624" width="9.28515625" bestFit="1" customWidth="1"/>
    <col min="15874" max="15874" width="9.28515625" bestFit="1" customWidth="1"/>
    <col min="15875" max="15875" width="28.140625" customWidth="1"/>
    <col min="15876" max="15876" width="12" bestFit="1" customWidth="1"/>
    <col min="15877" max="15878" width="12.5703125" customWidth="1"/>
    <col min="15879" max="15879" width="14.28515625" customWidth="1"/>
    <col min="15880" max="15880" width="9.28515625" bestFit="1" customWidth="1"/>
    <col min="16130" max="16130" width="9.28515625" bestFit="1" customWidth="1"/>
    <col min="16131" max="16131" width="28.140625" customWidth="1"/>
    <col min="16132" max="16132" width="12" bestFit="1" customWidth="1"/>
    <col min="16133" max="16134" width="12.5703125" customWidth="1"/>
    <col min="16135" max="16135" width="14.28515625" customWidth="1"/>
    <col min="16136" max="16136" width="9.28515625" bestFit="1" customWidth="1"/>
  </cols>
  <sheetData>
    <row r="2" spans="2:8" ht="21" customHeight="1">
      <c r="B2" s="457" t="s">
        <v>397</v>
      </c>
      <c r="C2" s="457"/>
      <c r="D2" s="457"/>
      <c r="E2" s="457"/>
      <c r="F2" s="457"/>
      <c r="G2" s="457"/>
      <c r="H2" s="457"/>
    </row>
    <row r="3" spans="2:8" ht="21" customHeight="1">
      <c r="B3" s="457" t="s">
        <v>424</v>
      </c>
      <c r="C3" s="457"/>
      <c r="D3" s="457"/>
      <c r="E3" s="457"/>
      <c r="F3" s="457"/>
      <c r="G3" s="457"/>
      <c r="H3" s="457"/>
    </row>
    <row r="4" spans="2:8" ht="21" customHeight="1">
      <c r="B4" s="458"/>
      <c r="C4" s="458"/>
      <c r="D4" s="457" t="s">
        <v>398</v>
      </c>
      <c r="E4" s="457"/>
      <c r="F4" s="457"/>
      <c r="G4" s="457"/>
      <c r="H4" s="457"/>
    </row>
    <row r="5" spans="2:8" ht="21" customHeight="1">
      <c r="B5" s="459" t="s">
        <v>399</v>
      </c>
      <c r="C5" s="459" t="s">
        <v>171</v>
      </c>
      <c r="D5" s="460">
        <v>40330</v>
      </c>
      <c r="E5" s="460">
        <v>40695</v>
      </c>
      <c r="F5" s="461">
        <v>41061</v>
      </c>
      <c r="G5" s="462" t="s">
        <v>400</v>
      </c>
      <c r="H5" s="462"/>
    </row>
    <row r="6" spans="2:8" ht="21" customHeight="1">
      <c r="B6" s="463"/>
      <c r="C6" s="459"/>
      <c r="D6" s="460"/>
      <c r="E6" s="460"/>
      <c r="F6" s="460"/>
      <c r="G6" s="464" t="s">
        <v>139</v>
      </c>
      <c r="H6" s="458" t="s">
        <v>401</v>
      </c>
    </row>
    <row r="7" spans="2:8" ht="21" customHeight="1">
      <c r="B7" s="459">
        <v>1</v>
      </c>
      <c r="C7" s="459" t="s">
        <v>402</v>
      </c>
      <c r="D7" s="465">
        <v>283571</v>
      </c>
      <c r="E7" s="465">
        <v>354999</v>
      </c>
      <c r="F7" s="465">
        <v>403153</v>
      </c>
      <c r="G7" s="466">
        <v>48154</v>
      </c>
      <c r="H7" s="467">
        <v>13.564545252240148</v>
      </c>
    </row>
    <row r="8" spans="2:8" ht="21" customHeight="1">
      <c r="B8" s="459">
        <v>2</v>
      </c>
      <c r="C8" s="459" t="s">
        <v>403</v>
      </c>
      <c r="D8" s="465">
        <v>226879</v>
      </c>
      <c r="E8" s="465">
        <v>258105</v>
      </c>
      <c r="F8" s="465">
        <v>298958</v>
      </c>
      <c r="G8" s="472">
        <v>40853</v>
      </c>
      <c r="H8" s="467">
        <v>15.828054473954397</v>
      </c>
    </row>
    <row r="9" spans="2:8" ht="21" customHeight="1">
      <c r="B9" s="469">
        <v>3</v>
      </c>
      <c r="C9" s="469" t="s">
        <v>404</v>
      </c>
      <c r="D9" s="470">
        <v>80.007828727197079</v>
      </c>
      <c r="E9" s="470">
        <v>72.705838607996071</v>
      </c>
      <c r="F9" s="470">
        <v>74.154973422001078</v>
      </c>
      <c r="G9" s="468">
        <v>1.44</v>
      </c>
      <c r="H9" s="467"/>
    </row>
    <row r="10" spans="2:8" ht="21" customHeight="1">
      <c r="B10" s="459">
        <v>4</v>
      </c>
      <c r="C10" s="459" t="s">
        <v>405</v>
      </c>
      <c r="D10" s="465">
        <v>91858</v>
      </c>
      <c r="E10" s="465">
        <v>109550</v>
      </c>
      <c r="F10" s="465">
        <v>120654</v>
      </c>
      <c r="G10" s="466">
        <v>11104</v>
      </c>
      <c r="H10" s="467">
        <v>10.136010953902327</v>
      </c>
    </row>
    <row r="11" spans="2:8" ht="21" customHeight="1">
      <c r="B11" s="459"/>
      <c r="C11" s="459" t="s">
        <v>406</v>
      </c>
      <c r="D11" s="468">
        <v>40.487660823610824</v>
      </c>
      <c r="E11" s="468">
        <v>42.443966602739195</v>
      </c>
      <c r="F11" s="468">
        <v>40.358177402845882</v>
      </c>
      <c r="G11" s="468">
        <v>-2.08</v>
      </c>
      <c r="H11" s="467"/>
    </row>
    <row r="12" spans="2:8" ht="21" customHeight="1">
      <c r="B12" s="459">
        <v>5</v>
      </c>
      <c r="C12" s="459" t="s">
        <v>407</v>
      </c>
      <c r="D12" s="466">
        <v>34120</v>
      </c>
      <c r="E12" s="466">
        <v>47343</v>
      </c>
      <c r="F12" s="466">
        <v>52387</v>
      </c>
      <c r="G12" s="466">
        <v>5044</v>
      </c>
      <c r="H12" s="467">
        <v>10.654162178146716</v>
      </c>
    </row>
    <row r="13" spans="2:8" ht="21" customHeight="1">
      <c r="B13" s="459"/>
      <c r="C13" s="459" t="s">
        <v>406</v>
      </c>
      <c r="D13" s="468">
        <v>15.038853309473332</v>
      </c>
      <c r="E13" s="468">
        <v>18.34253501481955</v>
      </c>
      <c r="F13" s="468">
        <v>17.52319723840807</v>
      </c>
      <c r="G13" s="468">
        <v>-0.81933777641147998</v>
      </c>
      <c r="H13" s="467"/>
    </row>
    <row r="14" spans="2:8" ht="21" customHeight="1">
      <c r="B14" s="459">
        <v>6</v>
      </c>
      <c r="C14" s="459" t="s">
        <v>408</v>
      </c>
      <c r="D14" s="465">
        <v>42668</v>
      </c>
      <c r="E14" s="465">
        <v>47054</v>
      </c>
      <c r="F14" s="465">
        <v>56706</v>
      </c>
      <c r="G14" s="466">
        <v>9652</v>
      </c>
      <c r="H14" s="467">
        <v>20.512602541760529</v>
      </c>
    </row>
    <row r="15" spans="2:8" ht="31.5" customHeight="1">
      <c r="B15" s="459"/>
      <c r="C15" s="459" t="s">
        <v>409</v>
      </c>
      <c r="D15" s="468">
        <v>18.806500381260495</v>
      </c>
      <c r="E15" s="468">
        <v>18.230565080103059</v>
      </c>
      <c r="F15" s="468">
        <v>18.96788177603543</v>
      </c>
      <c r="G15" s="468">
        <v>0.73731669593237115</v>
      </c>
      <c r="H15" s="467"/>
    </row>
    <row r="16" spans="2:8" ht="33.75" customHeight="1">
      <c r="B16" s="459">
        <v>7</v>
      </c>
      <c r="C16" s="459" t="s">
        <v>410</v>
      </c>
      <c r="D16" s="465">
        <v>24686</v>
      </c>
      <c r="E16" s="465">
        <v>28347</v>
      </c>
      <c r="F16" s="465">
        <v>37148</v>
      </c>
      <c r="G16" s="466">
        <v>8801</v>
      </c>
      <c r="H16" s="467">
        <v>31.04737714749356</v>
      </c>
    </row>
    <row r="17" spans="2:8" ht="33.75" customHeight="1">
      <c r="B17" s="459"/>
      <c r="C17" s="459" t="s">
        <v>411</v>
      </c>
      <c r="D17" s="468">
        <v>10.880689706848145</v>
      </c>
      <c r="E17" s="468">
        <v>10.982739582727961</v>
      </c>
      <c r="F17" s="468">
        <v>12.425825701269074</v>
      </c>
      <c r="G17" s="468">
        <v>1.45</v>
      </c>
      <c r="H17" s="467"/>
    </row>
    <row r="18" spans="2:8" ht="21" customHeight="1">
      <c r="B18" s="459">
        <v>8</v>
      </c>
      <c r="C18" s="459" t="s">
        <v>412</v>
      </c>
      <c r="D18" s="465">
        <v>7982</v>
      </c>
      <c r="E18" s="465">
        <v>8096</v>
      </c>
      <c r="F18" s="465">
        <v>8432</v>
      </c>
      <c r="G18" s="466">
        <v>336</v>
      </c>
      <c r="H18" s="467">
        <v>4.150197628458498</v>
      </c>
    </row>
    <row r="19" spans="2:8" ht="37.5" customHeight="1">
      <c r="B19" s="459"/>
      <c r="C19" s="459" t="s">
        <v>413</v>
      </c>
      <c r="D19" s="468">
        <v>3.5181748861728055</v>
      </c>
      <c r="E19" s="468">
        <v>3.1367079289436468</v>
      </c>
      <c r="F19" s="468">
        <v>2.8204630750807804</v>
      </c>
      <c r="G19" s="468">
        <v>-0.31624485386286638</v>
      </c>
      <c r="H19" s="467"/>
    </row>
    <row r="20" spans="2:8" ht="21" customHeight="1">
      <c r="B20" s="459">
        <v>9</v>
      </c>
      <c r="C20" s="459" t="s">
        <v>414</v>
      </c>
      <c r="D20" s="465">
        <v>19102</v>
      </c>
      <c r="E20" s="465">
        <v>21339</v>
      </c>
      <c r="F20" s="465">
        <v>23915</v>
      </c>
      <c r="G20" s="466">
        <v>2576</v>
      </c>
      <c r="H20" s="467">
        <v>12.071793429870191</v>
      </c>
    </row>
    <row r="21" spans="2:8" ht="21" customHeight="1">
      <c r="B21" s="459"/>
      <c r="C21" s="459" t="s">
        <v>406</v>
      </c>
      <c r="D21" s="468">
        <v>8.4194658826951816</v>
      </c>
      <c r="E21" s="468">
        <v>8.2675655256581617</v>
      </c>
      <c r="F21" s="468">
        <v>7.9994514279597801</v>
      </c>
      <c r="G21" s="468">
        <v>-0.26811409769838157</v>
      </c>
      <c r="H21" s="467"/>
    </row>
    <row r="22" spans="2:8" ht="21" customHeight="1">
      <c r="B22" s="459">
        <v>10</v>
      </c>
      <c r="C22" s="459" t="s">
        <v>415</v>
      </c>
      <c r="D22" s="465">
        <v>9532</v>
      </c>
      <c r="E22" s="465">
        <v>11007</v>
      </c>
      <c r="F22" s="465">
        <v>13505</v>
      </c>
      <c r="G22" s="466">
        <v>2498</v>
      </c>
      <c r="H22" s="467">
        <v>22.694648859816478</v>
      </c>
    </row>
    <row r="23" spans="2:8" ht="32.25" customHeight="1">
      <c r="B23" s="459"/>
      <c r="C23" s="459" t="s">
        <v>416</v>
      </c>
      <c r="D23" s="468">
        <v>10.376886063271572</v>
      </c>
      <c r="E23" s="468">
        <v>10.047466910086717</v>
      </c>
      <c r="F23" s="468">
        <v>11.193163923284764</v>
      </c>
      <c r="G23" s="468">
        <v>1.1399999999999999</v>
      </c>
      <c r="H23" s="467"/>
    </row>
    <row r="24" spans="2:8" ht="32.25" customHeight="1">
      <c r="B24" s="459">
        <v>11</v>
      </c>
      <c r="C24" s="459" t="s">
        <v>417</v>
      </c>
      <c r="D24" s="468">
        <v>58</v>
      </c>
      <c r="E24" s="468">
        <v>51</v>
      </c>
      <c r="F24" s="468">
        <v>48</v>
      </c>
      <c r="G24" s="466">
        <v>-3</v>
      </c>
      <c r="H24" s="467"/>
    </row>
    <row r="25" spans="2:8" ht="32.25" customHeight="1">
      <c r="B25" s="459"/>
      <c r="C25" s="459" t="s">
        <v>406</v>
      </c>
      <c r="D25" s="468">
        <v>0.02</v>
      </c>
      <c r="E25" s="468">
        <v>0.02</v>
      </c>
      <c r="F25" s="468">
        <v>0.02</v>
      </c>
      <c r="G25" s="466">
        <v>0</v>
      </c>
      <c r="H25" s="467"/>
    </row>
    <row r="26" spans="2:8" ht="21" customHeight="1">
      <c r="B26" s="459">
        <v>12</v>
      </c>
      <c r="C26" s="459" t="s">
        <v>418</v>
      </c>
      <c r="D26" s="464"/>
      <c r="E26" s="464"/>
      <c r="F26" s="464"/>
      <c r="G26" s="468"/>
      <c r="H26" s="458"/>
    </row>
    <row r="27" spans="2:8" ht="21" customHeight="1">
      <c r="B27" s="459"/>
      <c r="C27" s="459" t="s">
        <v>419</v>
      </c>
      <c r="D27" s="14">
        <v>2716</v>
      </c>
      <c r="E27" s="14">
        <v>2821</v>
      </c>
      <c r="F27" s="14">
        <v>2894</v>
      </c>
      <c r="G27" s="464">
        <v>73</v>
      </c>
      <c r="H27" s="467"/>
    </row>
    <row r="28" spans="2:8" ht="21" customHeight="1">
      <c r="B28" s="459"/>
      <c r="C28" s="459" t="s">
        <v>420</v>
      </c>
      <c r="D28" s="14">
        <v>1416</v>
      </c>
      <c r="E28" s="14">
        <v>1502</v>
      </c>
      <c r="F28" s="14">
        <v>1857</v>
      </c>
      <c r="G28" s="464">
        <v>355</v>
      </c>
      <c r="H28" s="467"/>
    </row>
    <row r="29" spans="2:8" ht="21" customHeight="1">
      <c r="B29" s="459"/>
      <c r="C29" s="459" t="s">
        <v>421</v>
      </c>
      <c r="D29" s="14">
        <v>1471</v>
      </c>
      <c r="E29" s="14">
        <v>1540</v>
      </c>
      <c r="F29" s="14">
        <v>1662</v>
      </c>
      <c r="G29" s="464">
        <v>122</v>
      </c>
      <c r="H29" s="467"/>
    </row>
    <row r="30" spans="2:8" ht="21" customHeight="1">
      <c r="B30" s="459"/>
      <c r="C30" s="459" t="s">
        <v>422</v>
      </c>
      <c r="D30" s="466">
        <v>1334</v>
      </c>
      <c r="E30" s="466">
        <v>1441</v>
      </c>
      <c r="F30" s="466">
        <v>1519</v>
      </c>
      <c r="G30" s="464">
        <v>78</v>
      </c>
      <c r="H30" s="467"/>
    </row>
    <row r="31" spans="2:8" ht="21" customHeight="1">
      <c r="B31" s="459"/>
      <c r="C31" s="459" t="s">
        <v>423</v>
      </c>
      <c r="D31" s="471">
        <v>6937</v>
      </c>
      <c r="E31" s="471">
        <v>7304</v>
      </c>
      <c r="F31" s="471">
        <v>7932</v>
      </c>
      <c r="G31" s="464">
        <v>628</v>
      </c>
      <c r="H31" s="467"/>
    </row>
  </sheetData>
  <mergeCells count="4">
    <mergeCell ref="B2:H2"/>
    <mergeCell ref="B3:H3"/>
    <mergeCell ref="D4:H4"/>
    <mergeCell ref="G5:H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59"/>
  <sheetViews>
    <sheetView topLeftCell="D40" workbookViewId="0">
      <selection activeCell="K47" sqref="K47"/>
    </sheetView>
  </sheetViews>
  <sheetFormatPr defaultRowHeight="12.75"/>
  <cols>
    <col min="1" max="1" width="5" style="126" customWidth="1"/>
    <col min="2" max="2" width="34" style="126" customWidth="1"/>
    <col min="3" max="3" width="9.42578125" style="134" customWidth="1"/>
    <col min="4" max="4" width="9.42578125" style="126" customWidth="1"/>
    <col min="5" max="5" width="9.42578125" style="134" customWidth="1"/>
    <col min="6" max="6" width="9.42578125" style="126" customWidth="1"/>
    <col min="7" max="7" width="8.42578125" style="126" customWidth="1"/>
    <col min="8" max="8" width="11.7109375" style="126" customWidth="1"/>
    <col min="9" max="10" width="9.42578125" style="126" customWidth="1"/>
    <col min="11" max="11" width="14.42578125" style="126" customWidth="1"/>
    <col min="12" max="12" width="11.28515625" style="126" customWidth="1"/>
    <col min="13" max="13" width="12.5703125" style="126" customWidth="1"/>
    <col min="14" max="14" width="10.140625" style="126" bestFit="1" customWidth="1"/>
    <col min="15" max="15" width="7.7109375" style="126" customWidth="1"/>
    <col min="16" max="16" width="10.42578125" style="126" bestFit="1" customWidth="1"/>
    <col min="17" max="17" width="7.5703125" style="126" bestFit="1" customWidth="1"/>
    <col min="18" max="18" width="11.5703125" style="126" bestFit="1" customWidth="1"/>
    <col min="19" max="256" width="9.140625" style="126"/>
    <col min="257" max="257" width="5" style="126" customWidth="1"/>
    <col min="258" max="258" width="34" style="126" customWidth="1"/>
    <col min="259" max="262" width="9.42578125" style="126" customWidth="1"/>
    <col min="263" max="263" width="8.42578125" style="126" customWidth="1"/>
    <col min="264" max="264" width="11.7109375" style="126" customWidth="1"/>
    <col min="265" max="266" width="9.42578125" style="126" customWidth="1"/>
    <col min="267" max="267" width="14.42578125" style="126" customWidth="1"/>
    <col min="268" max="268" width="11.28515625" style="126" customWidth="1"/>
    <col min="269" max="269" width="12.5703125" style="126" customWidth="1"/>
    <col min="270" max="270" width="10.140625" style="126" bestFit="1" customWidth="1"/>
    <col min="271" max="271" width="7.7109375" style="126" customWidth="1"/>
    <col min="272" max="272" width="10.42578125" style="126" bestFit="1" customWidth="1"/>
    <col min="273" max="273" width="7.5703125" style="126" bestFit="1" customWidth="1"/>
    <col min="274" max="274" width="11.5703125" style="126" bestFit="1" customWidth="1"/>
    <col min="275" max="512" width="9.140625" style="126"/>
    <col min="513" max="513" width="5" style="126" customWidth="1"/>
    <col min="514" max="514" width="34" style="126" customWidth="1"/>
    <col min="515" max="518" width="9.42578125" style="126" customWidth="1"/>
    <col min="519" max="519" width="8.42578125" style="126" customWidth="1"/>
    <col min="520" max="520" width="11.7109375" style="126" customWidth="1"/>
    <col min="521" max="522" width="9.42578125" style="126" customWidth="1"/>
    <col min="523" max="523" width="14.42578125" style="126" customWidth="1"/>
    <col min="524" max="524" width="11.28515625" style="126" customWidth="1"/>
    <col min="525" max="525" width="12.5703125" style="126" customWidth="1"/>
    <col min="526" max="526" width="10.140625" style="126" bestFit="1" customWidth="1"/>
    <col min="527" max="527" width="7.7109375" style="126" customWidth="1"/>
    <col min="528" max="528" width="10.42578125" style="126" bestFit="1" customWidth="1"/>
    <col min="529" max="529" width="7.5703125" style="126" bestFit="1" customWidth="1"/>
    <col min="530" max="530" width="11.5703125" style="126" bestFit="1" customWidth="1"/>
    <col min="531" max="768" width="9.140625" style="126"/>
    <col min="769" max="769" width="5" style="126" customWidth="1"/>
    <col min="770" max="770" width="34" style="126" customWidth="1"/>
    <col min="771" max="774" width="9.42578125" style="126" customWidth="1"/>
    <col min="775" max="775" width="8.42578125" style="126" customWidth="1"/>
    <col min="776" max="776" width="11.7109375" style="126" customWidth="1"/>
    <col min="777" max="778" width="9.42578125" style="126" customWidth="1"/>
    <col min="779" max="779" width="14.42578125" style="126" customWidth="1"/>
    <col min="780" max="780" width="11.28515625" style="126" customWidth="1"/>
    <col min="781" max="781" width="12.5703125" style="126" customWidth="1"/>
    <col min="782" max="782" width="10.140625" style="126" bestFit="1" customWidth="1"/>
    <col min="783" max="783" width="7.7109375" style="126" customWidth="1"/>
    <col min="784" max="784" width="10.42578125" style="126" bestFit="1" customWidth="1"/>
    <col min="785" max="785" width="7.5703125" style="126" bestFit="1" customWidth="1"/>
    <col min="786" max="786" width="11.5703125" style="126" bestFit="1" customWidth="1"/>
    <col min="787" max="1024" width="9.140625" style="126"/>
    <col min="1025" max="1025" width="5" style="126" customWidth="1"/>
    <col min="1026" max="1026" width="34" style="126" customWidth="1"/>
    <col min="1027" max="1030" width="9.42578125" style="126" customWidth="1"/>
    <col min="1031" max="1031" width="8.42578125" style="126" customWidth="1"/>
    <col min="1032" max="1032" width="11.7109375" style="126" customWidth="1"/>
    <col min="1033" max="1034" width="9.42578125" style="126" customWidth="1"/>
    <col min="1035" max="1035" width="14.42578125" style="126" customWidth="1"/>
    <col min="1036" max="1036" width="11.28515625" style="126" customWidth="1"/>
    <col min="1037" max="1037" width="12.5703125" style="126" customWidth="1"/>
    <col min="1038" max="1038" width="10.140625" style="126" bestFit="1" customWidth="1"/>
    <col min="1039" max="1039" width="7.7109375" style="126" customWidth="1"/>
    <col min="1040" max="1040" width="10.42578125" style="126" bestFit="1" customWidth="1"/>
    <col min="1041" max="1041" width="7.5703125" style="126" bestFit="1" customWidth="1"/>
    <col min="1042" max="1042" width="11.5703125" style="126" bestFit="1" customWidth="1"/>
    <col min="1043" max="1280" width="9.140625" style="126"/>
    <col min="1281" max="1281" width="5" style="126" customWidth="1"/>
    <col min="1282" max="1282" width="34" style="126" customWidth="1"/>
    <col min="1283" max="1286" width="9.42578125" style="126" customWidth="1"/>
    <col min="1287" max="1287" width="8.42578125" style="126" customWidth="1"/>
    <col min="1288" max="1288" width="11.7109375" style="126" customWidth="1"/>
    <col min="1289" max="1290" width="9.42578125" style="126" customWidth="1"/>
    <col min="1291" max="1291" width="14.42578125" style="126" customWidth="1"/>
    <col min="1292" max="1292" width="11.28515625" style="126" customWidth="1"/>
    <col min="1293" max="1293" width="12.5703125" style="126" customWidth="1"/>
    <col min="1294" max="1294" width="10.140625" style="126" bestFit="1" customWidth="1"/>
    <col min="1295" max="1295" width="7.7109375" style="126" customWidth="1"/>
    <col min="1296" max="1296" width="10.42578125" style="126" bestFit="1" customWidth="1"/>
    <col min="1297" max="1297" width="7.5703125" style="126" bestFit="1" customWidth="1"/>
    <col min="1298" max="1298" width="11.5703125" style="126" bestFit="1" customWidth="1"/>
    <col min="1299" max="1536" width="9.140625" style="126"/>
    <col min="1537" max="1537" width="5" style="126" customWidth="1"/>
    <col min="1538" max="1538" width="34" style="126" customWidth="1"/>
    <col min="1539" max="1542" width="9.42578125" style="126" customWidth="1"/>
    <col min="1543" max="1543" width="8.42578125" style="126" customWidth="1"/>
    <col min="1544" max="1544" width="11.7109375" style="126" customWidth="1"/>
    <col min="1545" max="1546" width="9.42578125" style="126" customWidth="1"/>
    <col min="1547" max="1547" width="14.42578125" style="126" customWidth="1"/>
    <col min="1548" max="1548" width="11.28515625" style="126" customWidth="1"/>
    <col min="1549" max="1549" width="12.5703125" style="126" customWidth="1"/>
    <col min="1550" max="1550" width="10.140625" style="126" bestFit="1" customWidth="1"/>
    <col min="1551" max="1551" width="7.7109375" style="126" customWidth="1"/>
    <col min="1552" max="1552" width="10.42578125" style="126" bestFit="1" customWidth="1"/>
    <col min="1553" max="1553" width="7.5703125" style="126" bestFit="1" customWidth="1"/>
    <col min="1554" max="1554" width="11.5703125" style="126" bestFit="1" customWidth="1"/>
    <col min="1555" max="1792" width="9.140625" style="126"/>
    <col min="1793" max="1793" width="5" style="126" customWidth="1"/>
    <col min="1794" max="1794" width="34" style="126" customWidth="1"/>
    <col min="1795" max="1798" width="9.42578125" style="126" customWidth="1"/>
    <col min="1799" max="1799" width="8.42578125" style="126" customWidth="1"/>
    <col min="1800" max="1800" width="11.7109375" style="126" customWidth="1"/>
    <col min="1801" max="1802" width="9.42578125" style="126" customWidth="1"/>
    <col min="1803" max="1803" width="14.42578125" style="126" customWidth="1"/>
    <col min="1804" max="1804" width="11.28515625" style="126" customWidth="1"/>
    <col min="1805" max="1805" width="12.5703125" style="126" customWidth="1"/>
    <col min="1806" max="1806" width="10.140625" style="126" bestFit="1" customWidth="1"/>
    <col min="1807" max="1807" width="7.7109375" style="126" customWidth="1"/>
    <col min="1808" max="1808" width="10.42578125" style="126" bestFit="1" customWidth="1"/>
    <col min="1809" max="1809" width="7.5703125" style="126" bestFit="1" customWidth="1"/>
    <col min="1810" max="1810" width="11.5703125" style="126" bestFit="1" customWidth="1"/>
    <col min="1811" max="2048" width="9.140625" style="126"/>
    <col min="2049" max="2049" width="5" style="126" customWidth="1"/>
    <col min="2050" max="2050" width="34" style="126" customWidth="1"/>
    <col min="2051" max="2054" width="9.42578125" style="126" customWidth="1"/>
    <col min="2055" max="2055" width="8.42578125" style="126" customWidth="1"/>
    <col min="2056" max="2056" width="11.7109375" style="126" customWidth="1"/>
    <col min="2057" max="2058" width="9.42578125" style="126" customWidth="1"/>
    <col min="2059" max="2059" width="14.42578125" style="126" customWidth="1"/>
    <col min="2060" max="2060" width="11.28515625" style="126" customWidth="1"/>
    <col min="2061" max="2061" width="12.5703125" style="126" customWidth="1"/>
    <col min="2062" max="2062" width="10.140625" style="126" bestFit="1" customWidth="1"/>
    <col min="2063" max="2063" width="7.7109375" style="126" customWidth="1"/>
    <col min="2064" max="2064" width="10.42578125" style="126" bestFit="1" customWidth="1"/>
    <col min="2065" max="2065" width="7.5703125" style="126" bestFit="1" customWidth="1"/>
    <col min="2066" max="2066" width="11.5703125" style="126" bestFit="1" customWidth="1"/>
    <col min="2067" max="2304" width="9.140625" style="126"/>
    <col min="2305" max="2305" width="5" style="126" customWidth="1"/>
    <col min="2306" max="2306" width="34" style="126" customWidth="1"/>
    <col min="2307" max="2310" width="9.42578125" style="126" customWidth="1"/>
    <col min="2311" max="2311" width="8.42578125" style="126" customWidth="1"/>
    <col min="2312" max="2312" width="11.7109375" style="126" customWidth="1"/>
    <col min="2313" max="2314" width="9.42578125" style="126" customWidth="1"/>
    <col min="2315" max="2315" width="14.42578125" style="126" customWidth="1"/>
    <col min="2316" max="2316" width="11.28515625" style="126" customWidth="1"/>
    <col min="2317" max="2317" width="12.5703125" style="126" customWidth="1"/>
    <col min="2318" max="2318" width="10.140625" style="126" bestFit="1" customWidth="1"/>
    <col min="2319" max="2319" width="7.7109375" style="126" customWidth="1"/>
    <col min="2320" max="2320" width="10.42578125" style="126" bestFit="1" customWidth="1"/>
    <col min="2321" max="2321" width="7.5703125" style="126" bestFit="1" customWidth="1"/>
    <col min="2322" max="2322" width="11.5703125" style="126" bestFit="1" customWidth="1"/>
    <col min="2323" max="2560" width="9.140625" style="126"/>
    <col min="2561" max="2561" width="5" style="126" customWidth="1"/>
    <col min="2562" max="2562" width="34" style="126" customWidth="1"/>
    <col min="2563" max="2566" width="9.42578125" style="126" customWidth="1"/>
    <col min="2567" max="2567" width="8.42578125" style="126" customWidth="1"/>
    <col min="2568" max="2568" width="11.7109375" style="126" customWidth="1"/>
    <col min="2569" max="2570" width="9.42578125" style="126" customWidth="1"/>
    <col min="2571" max="2571" width="14.42578125" style="126" customWidth="1"/>
    <col min="2572" max="2572" width="11.28515625" style="126" customWidth="1"/>
    <col min="2573" max="2573" width="12.5703125" style="126" customWidth="1"/>
    <col min="2574" max="2574" width="10.140625" style="126" bestFit="1" customWidth="1"/>
    <col min="2575" max="2575" width="7.7109375" style="126" customWidth="1"/>
    <col min="2576" max="2576" width="10.42578125" style="126" bestFit="1" customWidth="1"/>
    <col min="2577" max="2577" width="7.5703125" style="126" bestFit="1" customWidth="1"/>
    <col min="2578" max="2578" width="11.5703125" style="126" bestFit="1" customWidth="1"/>
    <col min="2579" max="2816" width="9.140625" style="126"/>
    <col min="2817" max="2817" width="5" style="126" customWidth="1"/>
    <col min="2818" max="2818" width="34" style="126" customWidth="1"/>
    <col min="2819" max="2822" width="9.42578125" style="126" customWidth="1"/>
    <col min="2823" max="2823" width="8.42578125" style="126" customWidth="1"/>
    <col min="2824" max="2824" width="11.7109375" style="126" customWidth="1"/>
    <col min="2825" max="2826" width="9.42578125" style="126" customWidth="1"/>
    <col min="2827" max="2827" width="14.42578125" style="126" customWidth="1"/>
    <col min="2828" max="2828" width="11.28515625" style="126" customWidth="1"/>
    <col min="2829" max="2829" width="12.5703125" style="126" customWidth="1"/>
    <col min="2830" max="2830" width="10.140625" style="126" bestFit="1" customWidth="1"/>
    <col min="2831" max="2831" width="7.7109375" style="126" customWidth="1"/>
    <col min="2832" max="2832" width="10.42578125" style="126" bestFit="1" customWidth="1"/>
    <col min="2833" max="2833" width="7.5703125" style="126" bestFit="1" customWidth="1"/>
    <col min="2834" max="2834" width="11.5703125" style="126" bestFit="1" customWidth="1"/>
    <col min="2835" max="3072" width="9.140625" style="126"/>
    <col min="3073" max="3073" width="5" style="126" customWidth="1"/>
    <col min="3074" max="3074" width="34" style="126" customWidth="1"/>
    <col min="3075" max="3078" width="9.42578125" style="126" customWidth="1"/>
    <col min="3079" max="3079" width="8.42578125" style="126" customWidth="1"/>
    <col min="3080" max="3080" width="11.7109375" style="126" customWidth="1"/>
    <col min="3081" max="3082" width="9.42578125" style="126" customWidth="1"/>
    <col min="3083" max="3083" width="14.42578125" style="126" customWidth="1"/>
    <col min="3084" max="3084" width="11.28515625" style="126" customWidth="1"/>
    <col min="3085" max="3085" width="12.5703125" style="126" customWidth="1"/>
    <col min="3086" max="3086" width="10.140625" style="126" bestFit="1" customWidth="1"/>
    <col min="3087" max="3087" width="7.7109375" style="126" customWidth="1"/>
    <col min="3088" max="3088" width="10.42578125" style="126" bestFit="1" customWidth="1"/>
    <col min="3089" max="3089" width="7.5703125" style="126" bestFit="1" customWidth="1"/>
    <col min="3090" max="3090" width="11.5703125" style="126" bestFit="1" customWidth="1"/>
    <col min="3091" max="3328" width="9.140625" style="126"/>
    <col min="3329" max="3329" width="5" style="126" customWidth="1"/>
    <col min="3330" max="3330" width="34" style="126" customWidth="1"/>
    <col min="3331" max="3334" width="9.42578125" style="126" customWidth="1"/>
    <col min="3335" max="3335" width="8.42578125" style="126" customWidth="1"/>
    <col min="3336" max="3336" width="11.7109375" style="126" customWidth="1"/>
    <col min="3337" max="3338" width="9.42578125" style="126" customWidth="1"/>
    <col min="3339" max="3339" width="14.42578125" style="126" customWidth="1"/>
    <col min="3340" max="3340" width="11.28515625" style="126" customWidth="1"/>
    <col min="3341" max="3341" width="12.5703125" style="126" customWidth="1"/>
    <col min="3342" max="3342" width="10.140625" style="126" bestFit="1" customWidth="1"/>
    <col min="3343" max="3343" width="7.7109375" style="126" customWidth="1"/>
    <col min="3344" max="3344" width="10.42578125" style="126" bestFit="1" customWidth="1"/>
    <col min="3345" max="3345" width="7.5703125" style="126" bestFit="1" customWidth="1"/>
    <col min="3346" max="3346" width="11.5703125" style="126" bestFit="1" customWidth="1"/>
    <col min="3347" max="3584" width="9.140625" style="126"/>
    <col min="3585" max="3585" width="5" style="126" customWidth="1"/>
    <col min="3586" max="3586" width="34" style="126" customWidth="1"/>
    <col min="3587" max="3590" width="9.42578125" style="126" customWidth="1"/>
    <col min="3591" max="3591" width="8.42578125" style="126" customWidth="1"/>
    <col min="3592" max="3592" width="11.7109375" style="126" customWidth="1"/>
    <col min="3593" max="3594" width="9.42578125" style="126" customWidth="1"/>
    <col min="3595" max="3595" width="14.42578125" style="126" customWidth="1"/>
    <col min="3596" max="3596" width="11.28515625" style="126" customWidth="1"/>
    <col min="3597" max="3597" width="12.5703125" style="126" customWidth="1"/>
    <col min="3598" max="3598" width="10.140625" style="126" bestFit="1" customWidth="1"/>
    <col min="3599" max="3599" width="7.7109375" style="126" customWidth="1"/>
    <col min="3600" max="3600" width="10.42578125" style="126" bestFit="1" customWidth="1"/>
    <col min="3601" max="3601" width="7.5703125" style="126" bestFit="1" customWidth="1"/>
    <col min="3602" max="3602" width="11.5703125" style="126" bestFit="1" customWidth="1"/>
    <col min="3603" max="3840" width="9.140625" style="126"/>
    <col min="3841" max="3841" width="5" style="126" customWidth="1"/>
    <col min="3842" max="3842" width="34" style="126" customWidth="1"/>
    <col min="3843" max="3846" width="9.42578125" style="126" customWidth="1"/>
    <col min="3847" max="3847" width="8.42578125" style="126" customWidth="1"/>
    <col min="3848" max="3848" width="11.7109375" style="126" customWidth="1"/>
    <col min="3849" max="3850" width="9.42578125" style="126" customWidth="1"/>
    <col min="3851" max="3851" width="14.42578125" style="126" customWidth="1"/>
    <col min="3852" max="3852" width="11.28515625" style="126" customWidth="1"/>
    <col min="3853" max="3853" width="12.5703125" style="126" customWidth="1"/>
    <col min="3854" max="3854" width="10.140625" style="126" bestFit="1" customWidth="1"/>
    <col min="3855" max="3855" width="7.7109375" style="126" customWidth="1"/>
    <col min="3856" max="3856" width="10.42578125" style="126" bestFit="1" customWidth="1"/>
    <col min="3857" max="3857" width="7.5703125" style="126" bestFit="1" customWidth="1"/>
    <col min="3858" max="3858" width="11.5703125" style="126" bestFit="1" customWidth="1"/>
    <col min="3859" max="4096" width="9.140625" style="126"/>
    <col min="4097" max="4097" width="5" style="126" customWidth="1"/>
    <col min="4098" max="4098" width="34" style="126" customWidth="1"/>
    <col min="4099" max="4102" width="9.42578125" style="126" customWidth="1"/>
    <col min="4103" max="4103" width="8.42578125" style="126" customWidth="1"/>
    <col min="4104" max="4104" width="11.7109375" style="126" customWidth="1"/>
    <col min="4105" max="4106" width="9.42578125" style="126" customWidth="1"/>
    <col min="4107" max="4107" width="14.42578125" style="126" customWidth="1"/>
    <col min="4108" max="4108" width="11.28515625" style="126" customWidth="1"/>
    <col min="4109" max="4109" width="12.5703125" style="126" customWidth="1"/>
    <col min="4110" max="4110" width="10.140625" style="126" bestFit="1" customWidth="1"/>
    <col min="4111" max="4111" width="7.7109375" style="126" customWidth="1"/>
    <col min="4112" max="4112" width="10.42578125" style="126" bestFit="1" customWidth="1"/>
    <col min="4113" max="4113" width="7.5703125" style="126" bestFit="1" customWidth="1"/>
    <col min="4114" max="4114" width="11.5703125" style="126" bestFit="1" customWidth="1"/>
    <col min="4115" max="4352" width="9.140625" style="126"/>
    <col min="4353" max="4353" width="5" style="126" customWidth="1"/>
    <col min="4354" max="4354" width="34" style="126" customWidth="1"/>
    <col min="4355" max="4358" width="9.42578125" style="126" customWidth="1"/>
    <col min="4359" max="4359" width="8.42578125" style="126" customWidth="1"/>
    <col min="4360" max="4360" width="11.7109375" style="126" customWidth="1"/>
    <col min="4361" max="4362" width="9.42578125" style="126" customWidth="1"/>
    <col min="4363" max="4363" width="14.42578125" style="126" customWidth="1"/>
    <col min="4364" max="4364" width="11.28515625" style="126" customWidth="1"/>
    <col min="4365" max="4365" width="12.5703125" style="126" customWidth="1"/>
    <col min="4366" max="4366" width="10.140625" style="126" bestFit="1" customWidth="1"/>
    <col min="4367" max="4367" width="7.7109375" style="126" customWidth="1"/>
    <col min="4368" max="4368" width="10.42578125" style="126" bestFit="1" customWidth="1"/>
    <col min="4369" max="4369" width="7.5703125" style="126" bestFit="1" customWidth="1"/>
    <col min="4370" max="4370" width="11.5703125" style="126" bestFit="1" customWidth="1"/>
    <col min="4371" max="4608" width="9.140625" style="126"/>
    <col min="4609" max="4609" width="5" style="126" customWidth="1"/>
    <col min="4610" max="4610" width="34" style="126" customWidth="1"/>
    <col min="4611" max="4614" width="9.42578125" style="126" customWidth="1"/>
    <col min="4615" max="4615" width="8.42578125" style="126" customWidth="1"/>
    <col min="4616" max="4616" width="11.7109375" style="126" customWidth="1"/>
    <col min="4617" max="4618" width="9.42578125" style="126" customWidth="1"/>
    <col min="4619" max="4619" width="14.42578125" style="126" customWidth="1"/>
    <col min="4620" max="4620" width="11.28515625" style="126" customWidth="1"/>
    <col min="4621" max="4621" width="12.5703125" style="126" customWidth="1"/>
    <col min="4622" max="4622" width="10.140625" style="126" bestFit="1" customWidth="1"/>
    <col min="4623" max="4623" width="7.7109375" style="126" customWidth="1"/>
    <col min="4624" max="4624" width="10.42578125" style="126" bestFit="1" customWidth="1"/>
    <col min="4625" max="4625" width="7.5703125" style="126" bestFit="1" customWidth="1"/>
    <col min="4626" max="4626" width="11.5703125" style="126" bestFit="1" customWidth="1"/>
    <col min="4627" max="4864" width="9.140625" style="126"/>
    <col min="4865" max="4865" width="5" style="126" customWidth="1"/>
    <col min="4866" max="4866" width="34" style="126" customWidth="1"/>
    <col min="4867" max="4870" width="9.42578125" style="126" customWidth="1"/>
    <col min="4871" max="4871" width="8.42578125" style="126" customWidth="1"/>
    <col min="4872" max="4872" width="11.7109375" style="126" customWidth="1"/>
    <col min="4873" max="4874" width="9.42578125" style="126" customWidth="1"/>
    <col min="4875" max="4875" width="14.42578125" style="126" customWidth="1"/>
    <col min="4876" max="4876" width="11.28515625" style="126" customWidth="1"/>
    <col min="4877" max="4877" width="12.5703125" style="126" customWidth="1"/>
    <col min="4878" max="4878" width="10.140625" style="126" bestFit="1" customWidth="1"/>
    <col min="4879" max="4879" width="7.7109375" style="126" customWidth="1"/>
    <col min="4880" max="4880" width="10.42578125" style="126" bestFit="1" customWidth="1"/>
    <col min="4881" max="4881" width="7.5703125" style="126" bestFit="1" customWidth="1"/>
    <col min="4882" max="4882" width="11.5703125" style="126" bestFit="1" customWidth="1"/>
    <col min="4883" max="5120" width="9.140625" style="126"/>
    <col min="5121" max="5121" width="5" style="126" customWidth="1"/>
    <col min="5122" max="5122" width="34" style="126" customWidth="1"/>
    <col min="5123" max="5126" width="9.42578125" style="126" customWidth="1"/>
    <col min="5127" max="5127" width="8.42578125" style="126" customWidth="1"/>
    <col min="5128" max="5128" width="11.7109375" style="126" customWidth="1"/>
    <col min="5129" max="5130" width="9.42578125" style="126" customWidth="1"/>
    <col min="5131" max="5131" width="14.42578125" style="126" customWidth="1"/>
    <col min="5132" max="5132" width="11.28515625" style="126" customWidth="1"/>
    <col min="5133" max="5133" width="12.5703125" style="126" customWidth="1"/>
    <col min="5134" max="5134" width="10.140625" style="126" bestFit="1" customWidth="1"/>
    <col min="5135" max="5135" width="7.7109375" style="126" customWidth="1"/>
    <col min="5136" max="5136" width="10.42578125" style="126" bestFit="1" customWidth="1"/>
    <col min="5137" max="5137" width="7.5703125" style="126" bestFit="1" customWidth="1"/>
    <col min="5138" max="5138" width="11.5703125" style="126" bestFit="1" customWidth="1"/>
    <col min="5139" max="5376" width="9.140625" style="126"/>
    <col min="5377" max="5377" width="5" style="126" customWidth="1"/>
    <col min="5378" max="5378" width="34" style="126" customWidth="1"/>
    <col min="5379" max="5382" width="9.42578125" style="126" customWidth="1"/>
    <col min="5383" max="5383" width="8.42578125" style="126" customWidth="1"/>
    <col min="5384" max="5384" width="11.7109375" style="126" customWidth="1"/>
    <col min="5385" max="5386" width="9.42578125" style="126" customWidth="1"/>
    <col min="5387" max="5387" width="14.42578125" style="126" customWidth="1"/>
    <col min="5388" max="5388" width="11.28515625" style="126" customWidth="1"/>
    <col min="5389" max="5389" width="12.5703125" style="126" customWidth="1"/>
    <col min="5390" max="5390" width="10.140625" style="126" bestFit="1" customWidth="1"/>
    <col min="5391" max="5391" width="7.7109375" style="126" customWidth="1"/>
    <col min="5392" max="5392" width="10.42578125" style="126" bestFit="1" customWidth="1"/>
    <col min="5393" max="5393" width="7.5703125" style="126" bestFit="1" customWidth="1"/>
    <col min="5394" max="5394" width="11.5703125" style="126" bestFit="1" customWidth="1"/>
    <col min="5395" max="5632" width="9.140625" style="126"/>
    <col min="5633" max="5633" width="5" style="126" customWidth="1"/>
    <col min="5634" max="5634" width="34" style="126" customWidth="1"/>
    <col min="5635" max="5638" width="9.42578125" style="126" customWidth="1"/>
    <col min="5639" max="5639" width="8.42578125" style="126" customWidth="1"/>
    <col min="5640" max="5640" width="11.7109375" style="126" customWidth="1"/>
    <col min="5641" max="5642" width="9.42578125" style="126" customWidth="1"/>
    <col min="5643" max="5643" width="14.42578125" style="126" customWidth="1"/>
    <col min="5644" max="5644" width="11.28515625" style="126" customWidth="1"/>
    <col min="5645" max="5645" width="12.5703125" style="126" customWidth="1"/>
    <col min="5646" max="5646" width="10.140625" style="126" bestFit="1" customWidth="1"/>
    <col min="5647" max="5647" width="7.7109375" style="126" customWidth="1"/>
    <col min="5648" max="5648" width="10.42578125" style="126" bestFit="1" customWidth="1"/>
    <col min="5649" max="5649" width="7.5703125" style="126" bestFit="1" customWidth="1"/>
    <col min="5650" max="5650" width="11.5703125" style="126" bestFit="1" customWidth="1"/>
    <col min="5651" max="5888" width="9.140625" style="126"/>
    <col min="5889" max="5889" width="5" style="126" customWidth="1"/>
    <col min="5890" max="5890" width="34" style="126" customWidth="1"/>
    <col min="5891" max="5894" width="9.42578125" style="126" customWidth="1"/>
    <col min="5895" max="5895" width="8.42578125" style="126" customWidth="1"/>
    <col min="5896" max="5896" width="11.7109375" style="126" customWidth="1"/>
    <col min="5897" max="5898" width="9.42578125" style="126" customWidth="1"/>
    <col min="5899" max="5899" width="14.42578125" style="126" customWidth="1"/>
    <col min="5900" max="5900" width="11.28515625" style="126" customWidth="1"/>
    <col min="5901" max="5901" width="12.5703125" style="126" customWidth="1"/>
    <col min="5902" max="5902" width="10.140625" style="126" bestFit="1" customWidth="1"/>
    <col min="5903" max="5903" width="7.7109375" style="126" customWidth="1"/>
    <col min="5904" max="5904" width="10.42578125" style="126" bestFit="1" customWidth="1"/>
    <col min="5905" max="5905" width="7.5703125" style="126" bestFit="1" customWidth="1"/>
    <col min="5906" max="5906" width="11.5703125" style="126" bestFit="1" customWidth="1"/>
    <col min="5907" max="6144" width="9.140625" style="126"/>
    <col min="6145" max="6145" width="5" style="126" customWidth="1"/>
    <col min="6146" max="6146" width="34" style="126" customWidth="1"/>
    <col min="6147" max="6150" width="9.42578125" style="126" customWidth="1"/>
    <col min="6151" max="6151" width="8.42578125" style="126" customWidth="1"/>
    <col min="6152" max="6152" width="11.7109375" style="126" customWidth="1"/>
    <col min="6153" max="6154" width="9.42578125" style="126" customWidth="1"/>
    <col min="6155" max="6155" width="14.42578125" style="126" customWidth="1"/>
    <col min="6156" max="6156" width="11.28515625" style="126" customWidth="1"/>
    <col min="6157" max="6157" width="12.5703125" style="126" customWidth="1"/>
    <col min="6158" max="6158" width="10.140625" style="126" bestFit="1" customWidth="1"/>
    <col min="6159" max="6159" width="7.7109375" style="126" customWidth="1"/>
    <col min="6160" max="6160" width="10.42578125" style="126" bestFit="1" customWidth="1"/>
    <col min="6161" max="6161" width="7.5703125" style="126" bestFit="1" customWidth="1"/>
    <col min="6162" max="6162" width="11.5703125" style="126" bestFit="1" customWidth="1"/>
    <col min="6163" max="6400" width="9.140625" style="126"/>
    <col min="6401" max="6401" width="5" style="126" customWidth="1"/>
    <col min="6402" max="6402" width="34" style="126" customWidth="1"/>
    <col min="6403" max="6406" width="9.42578125" style="126" customWidth="1"/>
    <col min="6407" max="6407" width="8.42578125" style="126" customWidth="1"/>
    <col min="6408" max="6408" width="11.7109375" style="126" customWidth="1"/>
    <col min="6409" max="6410" width="9.42578125" style="126" customWidth="1"/>
    <col min="6411" max="6411" width="14.42578125" style="126" customWidth="1"/>
    <col min="6412" max="6412" width="11.28515625" style="126" customWidth="1"/>
    <col min="6413" max="6413" width="12.5703125" style="126" customWidth="1"/>
    <col min="6414" max="6414" width="10.140625" style="126" bestFit="1" customWidth="1"/>
    <col min="6415" max="6415" width="7.7109375" style="126" customWidth="1"/>
    <col min="6416" max="6416" width="10.42578125" style="126" bestFit="1" customWidth="1"/>
    <col min="6417" max="6417" width="7.5703125" style="126" bestFit="1" customWidth="1"/>
    <col min="6418" max="6418" width="11.5703125" style="126" bestFit="1" customWidth="1"/>
    <col min="6419" max="6656" width="9.140625" style="126"/>
    <col min="6657" max="6657" width="5" style="126" customWidth="1"/>
    <col min="6658" max="6658" width="34" style="126" customWidth="1"/>
    <col min="6659" max="6662" width="9.42578125" style="126" customWidth="1"/>
    <col min="6663" max="6663" width="8.42578125" style="126" customWidth="1"/>
    <col min="6664" max="6664" width="11.7109375" style="126" customWidth="1"/>
    <col min="6665" max="6666" width="9.42578125" style="126" customWidth="1"/>
    <col min="6667" max="6667" width="14.42578125" style="126" customWidth="1"/>
    <col min="6668" max="6668" width="11.28515625" style="126" customWidth="1"/>
    <col min="6669" max="6669" width="12.5703125" style="126" customWidth="1"/>
    <col min="6670" max="6670" width="10.140625" style="126" bestFit="1" customWidth="1"/>
    <col min="6671" max="6671" width="7.7109375" style="126" customWidth="1"/>
    <col min="6672" max="6672" width="10.42578125" style="126" bestFit="1" customWidth="1"/>
    <col min="6673" max="6673" width="7.5703125" style="126" bestFit="1" customWidth="1"/>
    <col min="6674" max="6674" width="11.5703125" style="126" bestFit="1" customWidth="1"/>
    <col min="6675" max="6912" width="9.140625" style="126"/>
    <col min="6913" max="6913" width="5" style="126" customWidth="1"/>
    <col min="6914" max="6914" width="34" style="126" customWidth="1"/>
    <col min="6915" max="6918" width="9.42578125" style="126" customWidth="1"/>
    <col min="6919" max="6919" width="8.42578125" style="126" customWidth="1"/>
    <col min="6920" max="6920" width="11.7109375" style="126" customWidth="1"/>
    <col min="6921" max="6922" width="9.42578125" style="126" customWidth="1"/>
    <col min="6923" max="6923" width="14.42578125" style="126" customWidth="1"/>
    <col min="6924" max="6924" width="11.28515625" style="126" customWidth="1"/>
    <col min="6925" max="6925" width="12.5703125" style="126" customWidth="1"/>
    <col min="6926" max="6926" width="10.140625" style="126" bestFit="1" customWidth="1"/>
    <col min="6927" max="6927" width="7.7109375" style="126" customWidth="1"/>
    <col min="6928" max="6928" width="10.42578125" style="126" bestFit="1" customWidth="1"/>
    <col min="6929" max="6929" width="7.5703125" style="126" bestFit="1" customWidth="1"/>
    <col min="6930" max="6930" width="11.5703125" style="126" bestFit="1" customWidth="1"/>
    <col min="6931" max="7168" width="9.140625" style="126"/>
    <col min="7169" max="7169" width="5" style="126" customWidth="1"/>
    <col min="7170" max="7170" width="34" style="126" customWidth="1"/>
    <col min="7171" max="7174" width="9.42578125" style="126" customWidth="1"/>
    <col min="7175" max="7175" width="8.42578125" style="126" customWidth="1"/>
    <col min="7176" max="7176" width="11.7109375" style="126" customWidth="1"/>
    <col min="7177" max="7178" width="9.42578125" style="126" customWidth="1"/>
    <col min="7179" max="7179" width="14.42578125" style="126" customWidth="1"/>
    <col min="7180" max="7180" width="11.28515625" style="126" customWidth="1"/>
    <col min="7181" max="7181" width="12.5703125" style="126" customWidth="1"/>
    <col min="7182" max="7182" width="10.140625" style="126" bestFit="1" customWidth="1"/>
    <col min="7183" max="7183" width="7.7109375" style="126" customWidth="1"/>
    <col min="7184" max="7184" width="10.42578125" style="126" bestFit="1" customWidth="1"/>
    <col min="7185" max="7185" width="7.5703125" style="126" bestFit="1" customWidth="1"/>
    <col min="7186" max="7186" width="11.5703125" style="126" bestFit="1" customWidth="1"/>
    <col min="7187" max="7424" width="9.140625" style="126"/>
    <col min="7425" max="7425" width="5" style="126" customWidth="1"/>
    <col min="7426" max="7426" width="34" style="126" customWidth="1"/>
    <col min="7427" max="7430" width="9.42578125" style="126" customWidth="1"/>
    <col min="7431" max="7431" width="8.42578125" style="126" customWidth="1"/>
    <col min="7432" max="7432" width="11.7109375" style="126" customWidth="1"/>
    <col min="7433" max="7434" width="9.42578125" style="126" customWidth="1"/>
    <col min="7435" max="7435" width="14.42578125" style="126" customWidth="1"/>
    <col min="7436" max="7436" width="11.28515625" style="126" customWidth="1"/>
    <col min="7437" max="7437" width="12.5703125" style="126" customWidth="1"/>
    <col min="7438" max="7438" width="10.140625" style="126" bestFit="1" customWidth="1"/>
    <col min="7439" max="7439" width="7.7109375" style="126" customWidth="1"/>
    <col min="7440" max="7440" width="10.42578125" style="126" bestFit="1" customWidth="1"/>
    <col min="7441" max="7441" width="7.5703125" style="126" bestFit="1" customWidth="1"/>
    <col min="7442" max="7442" width="11.5703125" style="126" bestFit="1" customWidth="1"/>
    <col min="7443" max="7680" width="9.140625" style="126"/>
    <col min="7681" max="7681" width="5" style="126" customWidth="1"/>
    <col min="7682" max="7682" width="34" style="126" customWidth="1"/>
    <col min="7683" max="7686" width="9.42578125" style="126" customWidth="1"/>
    <col min="7687" max="7687" width="8.42578125" style="126" customWidth="1"/>
    <col min="7688" max="7688" width="11.7109375" style="126" customWidth="1"/>
    <col min="7689" max="7690" width="9.42578125" style="126" customWidth="1"/>
    <col min="7691" max="7691" width="14.42578125" style="126" customWidth="1"/>
    <col min="7692" max="7692" width="11.28515625" style="126" customWidth="1"/>
    <col min="7693" max="7693" width="12.5703125" style="126" customWidth="1"/>
    <col min="7694" max="7694" width="10.140625" style="126" bestFit="1" customWidth="1"/>
    <col min="7695" max="7695" width="7.7109375" style="126" customWidth="1"/>
    <col min="7696" max="7696" width="10.42578125" style="126" bestFit="1" customWidth="1"/>
    <col min="7697" max="7697" width="7.5703125" style="126" bestFit="1" customWidth="1"/>
    <col min="7698" max="7698" width="11.5703125" style="126" bestFit="1" customWidth="1"/>
    <col min="7699" max="7936" width="9.140625" style="126"/>
    <col min="7937" max="7937" width="5" style="126" customWidth="1"/>
    <col min="7938" max="7938" width="34" style="126" customWidth="1"/>
    <col min="7939" max="7942" width="9.42578125" style="126" customWidth="1"/>
    <col min="7943" max="7943" width="8.42578125" style="126" customWidth="1"/>
    <col min="7944" max="7944" width="11.7109375" style="126" customWidth="1"/>
    <col min="7945" max="7946" width="9.42578125" style="126" customWidth="1"/>
    <col min="7947" max="7947" width="14.42578125" style="126" customWidth="1"/>
    <col min="7948" max="7948" width="11.28515625" style="126" customWidth="1"/>
    <col min="7949" max="7949" width="12.5703125" style="126" customWidth="1"/>
    <col min="7950" max="7950" width="10.140625" style="126" bestFit="1" customWidth="1"/>
    <col min="7951" max="7951" width="7.7109375" style="126" customWidth="1"/>
    <col min="7952" max="7952" width="10.42578125" style="126" bestFit="1" customWidth="1"/>
    <col min="7953" max="7953" width="7.5703125" style="126" bestFit="1" customWidth="1"/>
    <col min="7954" max="7954" width="11.5703125" style="126" bestFit="1" customWidth="1"/>
    <col min="7955" max="8192" width="9.140625" style="126"/>
    <col min="8193" max="8193" width="5" style="126" customWidth="1"/>
    <col min="8194" max="8194" width="34" style="126" customWidth="1"/>
    <col min="8195" max="8198" width="9.42578125" style="126" customWidth="1"/>
    <col min="8199" max="8199" width="8.42578125" style="126" customWidth="1"/>
    <col min="8200" max="8200" width="11.7109375" style="126" customWidth="1"/>
    <col min="8201" max="8202" width="9.42578125" style="126" customWidth="1"/>
    <col min="8203" max="8203" width="14.42578125" style="126" customWidth="1"/>
    <col min="8204" max="8204" width="11.28515625" style="126" customWidth="1"/>
    <col min="8205" max="8205" width="12.5703125" style="126" customWidth="1"/>
    <col min="8206" max="8206" width="10.140625" style="126" bestFit="1" customWidth="1"/>
    <col min="8207" max="8207" width="7.7109375" style="126" customWidth="1"/>
    <col min="8208" max="8208" width="10.42578125" style="126" bestFit="1" customWidth="1"/>
    <col min="8209" max="8209" width="7.5703125" style="126" bestFit="1" customWidth="1"/>
    <col min="8210" max="8210" width="11.5703125" style="126" bestFit="1" customWidth="1"/>
    <col min="8211" max="8448" width="9.140625" style="126"/>
    <col min="8449" max="8449" width="5" style="126" customWidth="1"/>
    <col min="8450" max="8450" width="34" style="126" customWidth="1"/>
    <col min="8451" max="8454" width="9.42578125" style="126" customWidth="1"/>
    <col min="8455" max="8455" width="8.42578125" style="126" customWidth="1"/>
    <col min="8456" max="8456" width="11.7109375" style="126" customWidth="1"/>
    <col min="8457" max="8458" width="9.42578125" style="126" customWidth="1"/>
    <col min="8459" max="8459" width="14.42578125" style="126" customWidth="1"/>
    <col min="8460" max="8460" width="11.28515625" style="126" customWidth="1"/>
    <col min="8461" max="8461" width="12.5703125" style="126" customWidth="1"/>
    <col min="8462" max="8462" width="10.140625" style="126" bestFit="1" customWidth="1"/>
    <col min="8463" max="8463" width="7.7109375" style="126" customWidth="1"/>
    <col min="8464" max="8464" width="10.42578125" style="126" bestFit="1" customWidth="1"/>
    <col min="8465" max="8465" width="7.5703125" style="126" bestFit="1" customWidth="1"/>
    <col min="8466" max="8466" width="11.5703125" style="126" bestFit="1" customWidth="1"/>
    <col min="8467" max="8704" width="9.140625" style="126"/>
    <col min="8705" max="8705" width="5" style="126" customWidth="1"/>
    <col min="8706" max="8706" width="34" style="126" customWidth="1"/>
    <col min="8707" max="8710" width="9.42578125" style="126" customWidth="1"/>
    <col min="8711" max="8711" width="8.42578125" style="126" customWidth="1"/>
    <col min="8712" max="8712" width="11.7109375" style="126" customWidth="1"/>
    <col min="8713" max="8714" width="9.42578125" style="126" customWidth="1"/>
    <col min="8715" max="8715" width="14.42578125" style="126" customWidth="1"/>
    <col min="8716" max="8716" width="11.28515625" style="126" customWidth="1"/>
    <col min="8717" max="8717" width="12.5703125" style="126" customWidth="1"/>
    <col min="8718" max="8718" width="10.140625" style="126" bestFit="1" customWidth="1"/>
    <col min="8719" max="8719" width="7.7109375" style="126" customWidth="1"/>
    <col min="8720" max="8720" width="10.42578125" style="126" bestFit="1" customWidth="1"/>
    <col min="8721" max="8721" width="7.5703125" style="126" bestFit="1" customWidth="1"/>
    <col min="8722" max="8722" width="11.5703125" style="126" bestFit="1" customWidth="1"/>
    <col min="8723" max="8960" width="9.140625" style="126"/>
    <col min="8961" max="8961" width="5" style="126" customWidth="1"/>
    <col min="8962" max="8962" width="34" style="126" customWidth="1"/>
    <col min="8963" max="8966" width="9.42578125" style="126" customWidth="1"/>
    <col min="8967" max="8967" width="8.42578125" style="126" customWidth="1"/>
    <col min="8968" max="8968" width="11.7109375" style="126" customWidth="1"/>
    <col min="8969" max="8970" width="9.42578125" style="126" customWidth="1"/>
    <col min="8971" max="8971" width="14.42578125" style="126" customWidth="1"/>
    <col min="8972" max="8972" width="11.28515625" style="126" customWidth="1"/>
    <col min="8973" max="8973" width="12.5703125" style="126" customWidth="1"/>
    <col min="8974" max="8974" width="10.140625" style="126" bestFit="1" customWidth="1"/>
    <col min="8975" max="8975" width="7.7109375" style="126" customWidth="1"/>
    <col min="8976" max="8976" width="10.42578125" style="126" bestFit="1" customWidth="1"/>
    <col min="8977" max="8977" width="7.5703125" style="126" bestFit="1" customWidth="1"/>
    <col min="8978" max="8978" width="11.5703125" style="126" bestFit="1" customWidth="1"/>
    <col min="8979" max="9216" width="9.140625" style="126"/>
    <col min="9217" max="9217" width="5" style="126" customWidth="1"/>
    <col min="9218" max="9218" width="34" style="126" customWidth="1"/>
    <col min="9219" max="9222" width="9.42578125" style="126" customWidth="1"/>
    <col min="9223" max="9223" width="8.42578125" style="126" customWidth="1"/>
    <col min="9224" max="9224" width="11.7109375" style="126" customWidth="1"/>
    <col min="9225" max="9226" width="9.42578125" style="126" customWidth="1"/>
    <col min="9227" max="9227" width="14.42578125" style="126" customWidth="1"/>
    <col min="9228" max="9228" width="11.28515625" style="126" customWidth="1"/>
    <col min="9229" max="9229" width="12.5703125" style="126" customWidth="1"/>
    <col min="9230" max="9230" width="10.140625" style="126" bestFit="1" customWidth="1"/>
    <col min="9231" max="9231" width="7.7109375" style="126" customWidth="1"/>
    <col min="9232" max="9232" width="10.42578125" style="126" bestFit="1" customWidth="1"/>
    <col min="9233" max="9233" width="7.5703125" style="126" bestFit="1" customWidth="1"/>
    <col min="9234" max="9234" width="11.5703125" style="126" bestFit="1" customWidth="1"/>
    <col min="9235" max="9472" width="9.140625" style="126"/>
    <col min="9473" max="9473" width="5" style="126" customWidth="1"/>
    <col min="9474" max="9474" width="34" style="126" customWidth="1"/>
    <col min="9475" max="9478" width="9.42578125" style="126" customWidth="1"/>
    <col min="9479" max="9479" width="8.42578125" style="126" customWidth="1"/>
    <col min="9480" max="9480" width="11.7109375" style="126" customWidth="1"/>
    <col min="9481" max="9482" width="9.42578125" style="126" customWidth="1"/>
    <col min="9483" max="9483" width="14.42578125" style="126" customWidth="1"/>
    <col min="9484" max="9484" width="11.28515625" style="126" customWidth="1"/>
    <col min="9485" max="9485" width="12.5703125" style="126" customWidth="1"/>
    <col min="9486" max="9486" width="10.140625" style="126" bestFit="1" customWidth="1"/>
    <col min="9487" max="9487" width="7.7109375" style="126" customWidth="1"/>
    <col min="9488" max="9488" width="10.42578125" style="126" bestFit="1" customWidth="1"/>
    <col min="9489" max="9489" width="7.5703125" style="126" bestFit="1" customWidth="1"/>
    <col min="9490" max="9490" width="11.5703125" style="126" bestFit="1" customWidth="1"/>
    <col min="9491" max="9728" width="9.140625" style="126"/>
    <col min="9729" max="9729" width="5" style="126" customWidth="1"/>
    <col min="9730" max="9730" width="34" style="126" customWidth="1"/>
    <col min="9731" max="9734" width="9.42578125" style="126" customWidth="1"/>
    <col min="9735" max="9735" width="8.42578125" style="126" customWidth="1"/>
    <col min="9736" max="9736" width="11.7109375" style="126" customWidth="1"/>
    <col min="9737" max="9738" width="9.42578125" style="126" customWidth="1"/>
    <col min="9739" max="9739" width="14.42578125" style="126" customWidth="1"/>
    <col min="9740" max="9740" width="11.28515625" style="126" customWidth="1"/>
    <col min="9741" max="9741" width="12.5703125" style="126" customWidth="1"/>
    <col min="9742" max="9742" width="10.140625" style="126" bestFit="1" customWidth="1"/>
    <col min="9743" max="9743" width="7.7109375" style="126" customWidth="1"/>
    <col min="9744" max="9744" width="10.42578125" style="126" bestFit="1" customWidth="1"/>
    <col min="9745" max="9745" width="7.5703125" style="126" bestFit="1" customWidth="1"/>
    <col min="9746" max="9746" width="11.5703125" style="126" bestFit="1" customWidth="1"/>
    <col min="9747" max="9984" width="9.140625" style="126"/>
    <col min="9985" max="9985" width="5" style="126" customWidth="1"/>
    <col min="9986" max="9986" width="34" style="126" customWidth="1"/>
    <col min="9987" max="9990" width="9.42578125" style="126" customWidth="1"/>
    <col min="9991" max="9991" width="8.42578125" style="126" customWidth="1"/>
    <col min="9992" max="9992" width="11.7109375" style="126" customWidth="1"/>
    <col min="9993" max="9994" width="9.42578125" style="126" customWidth="1"/>
    <col min="9995" max="9995" width="14.42578125" style="126" customWidth="1"/>
    <col min="9996" max="9996" width="11.28515625" style="126" customWidth="1"/>
    <col min="9997" max="9997" width="12.5703125" style="126" customWidth="1"/>
    <col min="9998" max="9998" width="10.140625" style="126" bestFit="1" customWidth="1"/>
    <col min="9999" max="9999" width="7.7109375" style="126" customWidth="1"/>
    <col min="10000" max="10000" width="10.42578125" style="126" bestFit="1" customWidth="1"/>
    <col min="10001" max="10001" width="7.5703125" style="126" bestFit="1" customWidth="1"/>
    <col min="10002" max="10002" width="11.5703125" style="126" bestFit="1" customWidth="1"/>
    <col min="10003" max="10240" width="9.140625" style="126"/>
    <col min="10241" max="10241" width="5" style="126" customWidth="1"/>
    <col min="10242" max="10242" width="34" style="126" customWidth="1"/>
    <col min="10243" max="10246" width="9.42578125" style="126" customWidth="1"/>
    <col min="10247" max="10247" width="8.42578125" style="126" customWidth="1"/>
    <col min="10248" max="10248" width="11.7109375" style="126" customWidth="1"/>
    <col min="10249" max="10250" width="9.42578125" style="126" customWidth="1"/>
    <col min="10251" max="10251" width="14.42578125" style="126" customWidth="1"/>
    <col min="10252" max="10252" width="11.28515625" style="126" customWidth="1"/>
    <col min="10253" max="10253" width="12.5703125" style="126" customWidth="1"/>
    <col min="10254" max="10254" width="10.140625" style="126" bestFit="1" customWidth="1"/>
    <col min="10255" max="10255" width="7.7109375" style="126" customWidth="1"/>
    <col min="10256" max="10256" width="10.42578125" style="126" bestFit="1" customWidth="1"/>
    <col min="10257" max="10257" width="7.5703125" style="126" bestFit="1" customWidth="1"/>
    <col min="10258" max="10258" width="11.5703125" style="126" bestFit="1" customWidth="1"/>
    <col min="10259" max="10496" width="9.140625" style="126"/>
    <col min="10497" max="10497" width="5" style="126" customWidth="1"/>
    <col min="10498" max="10498" width="34" style="126" customWidth="1"/>
    <col min="10499" max="10502" width="9.42578125" style="126" customWidth="1"/>
    <col min="10503" max="10503" width="8.42578125" style="126" customWidth="1"/>
    <col min="10504" max="10504" width="11.7109375" style="126" customWidth="1"/>
    <col min="10505" max="10506" width="9.42578125" style="126" customWidth="1"/>
    <col min="10507" max="10507" width="14.42578125" style="126" customWidth="1"/>
    <col min="10508" max="10508" width="11.28515625" style="126" customWidth="1"/>
    <col min="10509" max="10509" width="12.5703125" style="126" customWidth="1"/>
    <col min="10510" max="10510" width="10.140625" style="126" bestFit="1" customWidth="1"/>
    <col min="10511" max="10511" width="7.7109375" style="126" customWidth="1"/>
    <col min="10512" max="10512" width="10.42578125" style="126" bestFit="1" customWidth="1"/>
    <col min="10513" max="10513" width="7.5703125" style="126" bestFit="1" customWidth="1"/>
    <col min="10514" max="10514" width="11.5703125" style="126" bestFit="1" customWidth="1"/>
    <col min="10515" max="10752" width="9.140625" style="126"/>
    <col min="10753" max="10753" width="5" style="126" customWidth="1"/>
    <col min="10754" max="10754" width="34" style="126" customWidth="1"/>
    <col min="10755" max="10758" width="9.42578125" style="126" customWidth="1"/>
    <col min="10759" max="10759" width="8.42578125" style="126" customWidth="1"/>
    <col min="10760" max="10760" width="11.7109375" style="126" customWidth="1"/>
    <col min="10761" max="10762" width="9.42578125" style="126" customWidth="1"/>
    <col min="10763" max="10763" width="14.42578125" style="126" customWidth="1"/>
    <col min="10764" max="10764" width="11.28515625" style="126" customWidth="1"/>
    <col min="10765" max="10765" width="12.5703125" style="126" customWidth="1"/>
    <col min="10766" max="10766" width="10.140625" style="126" bestFit="1" customWidth="1"/>
    <col min="10767" max="10767" width="7.7109375" style="126" customWidth="1"/>
    <col min="10768" max="10768" width="10.42578125" style="126" bestFit="1" customWidth="1"/>
    <col min="10769" max="10769" width="7.5703125" style="126" bestFit="1" customWidth="1"/>
    <col min="10770" max="10770" width="11.5703125" style="126" bestFit="1" customWidth="1"/>
    <col min="10771" max="11008" width="9.140625" style="126"/>
    <col min="11009" max="11009" width="5" style="126" customWidth="1"/>
    <col min="11010" max="11010" width="34" style="126" customWidth="1"/>
    <col min="11011" max="11014" width="9.42578125" style="126" customWidth="1"/>
    <col min="11015" max="11015" width="8.42578125" style="126" customWidth="1"/>
    <col min="11016" max="11016" width="11.7109375" style="126" customWidth="1"/>
    <col min="11017" max="11018" width="9.42578125" style="126" customWidth="1"/>
    <col min="11019" max="11019" width="14.42578125" style="126" customWidth="1"/>
    <col min="11020" max="11020" width="11.28515625" style="126" customWidth="1"/>
    <col min="11021" max="11021" width="12.5703125" style="126" customWidth="1"/>
    <col min="11022" max="11022" width="10.140625" style="126" bestFit="1" customWidth="1"/>
    <col min="11023" max="11023" width="7.7109375" style="126" customWidth="1"/>
    <col min="11024" max="11024" width="10.42578125" style="126" bestFit="1" customWidth="1"/>
    <col min="11025" max="11025" width="7.5703125" style="126" bestFit="1" customWidth="1"/>
    <col min="11026" max="11026" width="11.5703125" style="126" bestFit="1" customWidth="1"/>
    <col min="11027" max="11264" width="9.140625" style="126"/>
    <col min="11265" max="11265" width="5" style="126" customWidth="1"/>
    <col min="11266" max="11266" width="34" style="126" customWidth="1"/>
    <col min="11267" max="11270" width="9.42578125" style="126" customWidth="1"/>
    <col min="11271" max="11271" width="8.42578125" style="126" customWidth="1"/>
    <col min="11272" max="11272" width="11.7109375" style="126" customWidth="1"/>
    <col min="11273" max="11274" width="9.42578125" style="126" customWidth="1"/>
    <col min="11275" max="11275" width="14.42578125" style="126" customWidth="1"/>
    <col min="11276" max="11276" width="11.28515625" style="126" customWidth="1"/>
    <col min="11277" max="11277" width="12.5703125" style="126" customWidth="1"/>
    <col min="11278" max="11278" width="10.140625" style="126" bestFit="1" customWidth="1"/>
    <col min="11279" max="11279" width="7.7109375" style="126" customWidth="1"/>
    <col min="11280" max="11280" width="10.42578125" style="126" bestFit="1" customWidth="1"/>
    <col min="11281" max="11281" width="7.5703125" style="126" bestFit="1" customWidth="1"/>
    <col min="11282" max="11282" width="11.5703125" style="126" bestFit="1" customWidth="1"/>
    <col min="11283" max="11520" width="9.140625" style="126"/>
    <col min="11521" max="11521" width="5" style="126" customWidth="1"/>
    <col min="11522" max="11522" width="34" style="126" customWidth="1"/>
    <col min="11523" max="11526" width="9.42578125" style="126" customWidth="1"/>
    <col min="11527" max="11527" width="8.42578125" style="126" customWidth="1"/>
    <col min="11528" max="11528" width="11.7109375" style="126" customWidth="1"/>
    <col min="11529" max="11530" width="9.42578125" style="126" customWidth="1"/>
    <col min="11531" max="11531" width="14.42578125" style="126" customWidth="1"/>
    <col min="11532" max="11532" width="11.28515625" style="126" customWidth="1"/>
    <col min="11533" max="11533" width="12.5703125" style="126" customWidth="1"/>
    <col min="11534" max="11534" width="10.140625" style="126" bestFit="1" customWidth="1"/>
    <col min="11535" max="11535" width="7.7109375" style="126" customWidth="1"/>
    <col min="11536" max="11536" width="10.42578125" style="126" bestFit="1" customWidth="1"/>
    <col min="11537" max="11537" width="7.5703125" style="126" bestFit="1" customWidth="1"/>
    <col min="11538" max="11538" width="11.5703125" style="126" bestFit="1" customWidth="1"/>
    <col min="11539" max="11776" width="9.140625" style="126"/>
    <col min="11777" max="11777" width="5" style="126" customWidth="1"/>
    <col min="11778" max="11778" width="34" style="126" customWidth="1"/>
    <col min="11779" max="11782" width="9.42578125" style="126" customWidth="1"/>
    <col min="11783" max="11783" width="8.42578125" style="126" customWidth="1"/>
    <col min="11784" max="11784" width="11.7109375" style="126" customWidth="1"/>
    <col min="11785" max="11786" width="9.42578125" style="126" customWidth="1"/>
    <col min="11787" max="11787" width="14.42578125" style="126" customWidth="1"/>
    <col min="11788" max="11788" width="11.28515625" style="126" customWidth="1"/>
    <col min="11789" max="11789" width="12.5703125" style="126" customWidth="1"/>
    <col min="11790" max="11790" width="10.140625" style="126" bestFit="1" customWidth="1"/>
    <col min="11791" max="11791" width="7.7109375" style="126" customWidth="1"/>
    <col min="11792" max="11792" width="10.42578125" style="126" bestFit="1" customWidth="1"/>
    <col min="11793" max="11793" width="7.5703125" style="126" bestFit="1" customWidth="1"/>
    <col min="11794" max="11794" width="11.5703125" style="126" bestFit="1" customWidth="1"/>
    <col min="11795" max="12032" width="9.140625" style="126"/>
    <col min="12033" max="12033" width="5" style="126" customWidth="1"/>
    <col min="12034" max="12034" width="34" style="126" customWidth="1"/>
    <col min="12035" max="12038" width="9.42578125" style="126" customWidth="1"/>
    <col min="12039" max="12039" width="8.42578125" style="126" customWidth="1"/>
    <col min="12040" max="12040" width="11.7109375" style="126" customWidth="1"/>
    <col min="12041" max="12042" width="9.42578125" style="126" customWidth="1"/>
    <col min="12043" max="12043" width="14.42578125" style="126" customWidth="1"/>
    <col min="12044" max="12044" width="11.28515625" style="126" customWidth="1"/>
    <col min="12045" max="12045" width="12.5703125" style="126" customWidth="1"/>
    <col min="12046" max="12046" width="10.140625" style="126" bestFit="1" customWidth="1"/>
    <col min="12047" max="12047" width="7.7109375" style="126" customWidth="1"/>
    <col min="12048" max="12048" width="10.42578125" style="126" bestFit="1" customWidth="1"/>
    <col min="12049" max="12049" width="7.5703125" style="126" bestFit="1" customWidth="1"/>
    <col min="12050" max="12050" width="11.5703125" style="126" bestFit="1" customWidth="1"/>
    <col min="12051" max="12288" width="9.140625" style="126"/>
    <col min="12289" max="12289" width="5" style="126" customWidth="1"/>
    <col min="12290" max="12290" width="34" style="126" customWidth="1"/>
    <col min="12291" max="12294" width="9.42578125" style="126" customWidth="1"/>
    <col min="12295" max="12295" width="8.42578125" style="126" customWidth="1"/>
    <col min="12296" max="12296" width="11.7109375" style="126" customWidth="1"/>
    <col min="12297" max="12298" width="9.42578125" style="126" customWidth="1"/>
    <col min="12299" max="12299" width="14.42578125" style="126" customWidth="1"/>
    <col min="12300" max="12300" width="11.28515625" style="126" customWidth="1"/>
    <col min="12301" max="12301" width="12.5703125" style="126" customWidth="1"/>
    <col min="12302" max="12302" width="10.140625" style="126" bestFit="1" customWidth="1"/>
    <col min="12303" max="12303" width="7.7109375" style="126" customWidth="1"/>
    <col min="12304" max="12304" width="10.42578125" style="126" bestFit="1" customWidth="1"/>
    <col min="12305" max="12305" width="7.5703125" style="126" bestFit="1" customWidth="1"/>
    <col min="12306" max="12306" width="11.5703125" style="126" bestFit="1" customWidth="1"/>
    <col min="12307" max="12544" width="9.140625" style="126"/>
    <col min="12545" max="12545" width="5" style="126" customWidth="1"/>
    <col min="12546" max="12546" width="34" style="126" customWidth="1"/>
    <col min="12547" max="12550" width="9.42578125" style="126" customWidth="1"/>
    <col min="12551" max="12551" width="8.42578125" style="126" customWidth="1"/>
    <col min="12552" max="12552" width="11.7109375" style="126" customWidth="1"/>
    <col min="12553" max="12554" width="9.42578125" style="126" customWidth="1"/>
    <col min="12555" max="12555" width="14.42578125" style="126" customWidth="1"/>
    <col min="12556" max="12556" width="11.28515625" style="126" customWidth="1"/>
    <col min="12557" max="12557" width="12.5703125" style="126" customWidth="1"/>
    <col min="12558" max="12558" width="10.140625" style="126" bestFit="1" customWidth="1"/>
    <col min="12559" max="12559" width="7.7109375" style="126" customWidth="1"/>
    <col min="12560" max="12560" width="10.42578125" style="126" bestFit="1" customWidth="1"/>
    <col min="12561" max="12561" width="7.5703125" style="126" bestFit="1" customWidth="1"/>
    <col min="12562" max="12562" width="11.5703125" style="126" bestFit="1" customWidth="1"/>
    <col min="12563" max="12800" width="9.140625" style="126"/>
    <col min="12801" max="12801" width="5" style="126" customWidth="1"/>
    <col min="12802" max="12802" width="34" style="126" customWidth="1"/>
    <col min="12803" max="12806" width="9.42578125" style="126" customWidth="1"/>
    <col min="12807" max="12807" width="8.42578125" style="126" customWidth="1"/>
    <col min="12808" max="12808" width="11.7109375" style="126" customWidth="1"/>
    <col min="12809" max="12810" width="9.42578125" style="126" customWidth="1"/>
    <col min="12811" max="12811" width="14.42578125" style="126" customWidth="1"/>
    <col min="12812" max="12812" width="11.28515625" style="126" customWidth="1"/>
    <col min="12813" max="12813" width="12.5703125" style="126" customWidth="1"/>
    <col min="12814" max="12814" width="10.140625" style="126" bestFit="1" customWidth="1"/>
    <col min="12815" max="12815" width="7.7109375" style="126" customWidth="1"/>
    <col min="12816" max="12816" width="10.42578125" style="126" bestFit="1" customWidth="1"/>
    <col min="12817" max="12817" width="7.5703125" style="126" bestFit="1" customWidth="1"/>
    <col min="12818" max="12818" width="11.5703125" style="126" bestFit="1" customWidth="1"/>
    <col min="12819" max="13056" width="9.140625" style="126"/>
    <col min="13057" max="13057" width="5" style="126" customWidth="1"/>
    <col min="13058" max="13058" width="34" style="126" customWidth="1"/>
    <col min="13059" max="13062" width="9.42578125" style="126" customWidth="1"/>
    <col min="13063" max="13063" width="8.42578125" style="126" customWidth="1"/>
    <col min="13064" max="13064" width="11.7109375" style="126" customWidth="1"/>
    <col min="13065" max="13066" width="9.42578125" style="126" customWidth="1"/>
    <col min="13067" max="13067" width="14.42578125" style="126" customWidth="1"/>
    <col min="13068" max="13068" width="11.28515625" style="126" customWidth="1"/>
    <col min="13069" max="13069" width="12.5703125" style="126" customWidth="1"/>
    <col min="13070" max="13070" width="10.140625" style="126" bestFit="1" customWidth="1"/>
    <col min="13071" max="13071" width="7.7109375" style="126" customWidth="1"/>
    <col min="13072" max="13072" width="10.42578125" style="126" bestFit="1" customWidth="1"/>
    <col min="13073" max="13073" width="7.5703125" style="126" bestFit="1" customWidth="1"/>
    <col min="13074" max="13074" width="11.5703125" style="126" bestFit="1" customWidth="1"/>
    <col min="13075" max="13312" width="9.140625" style="126"/>
    <col min="13313" max="13313" width="5" style="126" customWidth="1"/>
    <col min="13314" max="13314" width="34" style="126" customWidth="1"/>
    <col min="13315" max="13318" width="9.42578125" style="126" customWidth="1"/>
    <col min="13319" max="13319" width="8.42578125" style="126" customWidth="1"/>
    <col min="13320" max="13320" width="11.7109375" style="126" customWidth="1"/>
    <col min="13321" max="13322" width="9.42578125" style="126" customWidth="1"/>
    <col min="13323" max="13323" width="14.42578125" style="126" customWidth="1"/>
    <col min="13324" max="13324" width="11.28515625" style="126" customWidth="1"/>
    <col min="13325" max="13325" width="12.5703125" style="126" customWidth="1"/>
    <col min="13326" max="13326" width="10.140625" style="126" bestFit="1" customWidth="1"/>
    <col min="13327" max="13327" width="7.7109375" style="126" customWidth="1"/>
    <col min="13328" max="13328" width="10.42578125" style="126" bestFit="1" customWidth="1"/>
    <col min="13329" max="13329" width="7.5703125" style="126" bestFit="1" customWidth="1"/>
    <col min="13330" max="13330" width="11.5703125" style="126" bestFit="1" customWidth="1"/>
    <col min="13331" max="13568" width="9.140625" style="126"/>
    <col min="13569" max="13569" width="5" style="126" customWidth="1"/>
    <col min="13570" max="13570" width="34" style="126" customWidth="1"/>
    <col min="13571" max="13574" width="9.42578125" style="126" customWidth="1"/>
    <col min="13575" max="13575" width="8.42578125" style="126" customWidth="1"/>
    <col min="13576" max="13576" width="11.7109375" style="126" customWidth="1"/>
    <col min="13577" max="13578" width="9.42578125" style="126" customWidth="1"/>
    <col min="13579" max="13579" width="14.42578125" style="126" customWidth="1"/>
    <col min="13580" max="13580" width="11.28515625" style="126" customWidth="1"/>
    <col min="13581" max="13581" width="12.5703125" style="126" customWidth="1"/>
    <col min="13582" max="13582" width="10.140625" style="126" bestFit="1" customWidth="1"/>
    <col min="13583" max="13583" width="7.7109375" style="126" customWidth="1"/>
    <col min="13584" max="13584" width="10.42578125" style="126" bestFit="1" customWidth="1"/>
    <col min="13585" max="13585" width="7.5703125" style="126" bestFit="1" customWidth="1"/>
    <col min="13586" max="13586" width="11.5703125" style="126" bestFit="1" customWidth="1"/>
    <col min="13587" max="13824" width="9.140625" style="126"/>
    <col min="13825" max="13825" width="5" style="126" customWidth="1"/>
    <col min="13826" max="13826" width="34" style="126" customWidth="1"/>
    <col min="13827" max="13830" width="9.42578125" style="126" customWidth="1"/>
    <col min="13831" max="13831" width="8.42578125" style="126" customWidth="1"/>
    <col min="13832" max="13832" width="11.7109375" style="126" customWidth="1"/>
    <col min="13833" max="13834" width="9.42578125" style="126" customWidth="1"/>
    <col min="13835" max="13835" width="14.42578125" style="126" customWidth="1"/>
    <col min="13836" max="13836" width="11.28515625" style="126" customWidth="1"/>
    <col min="13837" max="13837" width="12.5703125" style="126" customWidth="1"/>
    <col min="13838" max="13838" width="10.140625" style="126" bestFit="1" customWidth="1"/>
    <col min="13839" max="13839" width="7.7109375" style="126" customWidth="1"/>
    <col min="13840" max="13840" width="10.42578125" style="126" bestFit="1" customWidth="1"/>
    <col min="13841" max="13841" width="7.5703125" style="126" bestFit="1" customWidth="1"/>
    <col min="13842" max="13842" width="11.5703125" style="126" bestFit="1" customWidth="1"/>
    <col min="13843" max="14080" width="9.140625" style="126"/>
    <col min="14081" max="14081" width="5" style="126" customWidth="1"/>
    <col min="14082" max="14082" width="34" style="126" customWidth="1"/>
    <col min="14083" max="14086" width="9.42578125" style="126" customWidth="1"/>
    <col min="14087" max="14087" width="8.42578125" style="126" customWidth="1"/>
    <col min="14088" max="14088" width="11.7109375" style="126" customWidth="1"/>
    <col min="14089" max="14090" width="9.42578125" style="126" customWidth="1"/>
    <col min="14091" max="14091" width="14.42578125" style="126" customWidth="1"/>
    <col min="14092" max="14092" width="11.28515625" style="126" customWidth="1"/>
    <col min="14093" max="14093" width="12.5703125" style="126" customWidth="1"/>
    <col min="14094" max="14094" width="10.140625" style="126" bestFit="1" customWidth="1"/>
    <col min="14095" max="14095" width="7.7109375" style="126" customWidth="1"/>
    <col min="14096" max="14096" width="10.42578125" style="126" bestFit="1" customWidth="1"/>
    <col min="14097" max="14097" width="7.5703125" style="126" bestFit="1" customWidth="1"/>
    <col min="14098" max="14098" width="11.5703125" style="126" bestFit="1" customWidth="1"/>
    <col min="14099" max="14336" width="9.140625" style="126"/>
    <col min="14337" max="14337" width="5" style="126" customWidth="1"/>
    <col min="14338" max="14338" width="34" style="126" customWidth="1"/>
    <col min="14339" max="14342" width="9.42578125" style="126" customWidth="1"/>
    <col min="14343" max="14343" width="8.42578125" style="126" customWidth="1"/>
    <col min="14344" max="14344" width="11.7109375" style="126" customWidth="1"/>
    <col min="14345" max="14346" width="9.42578125" style="126" customWidth="1"/>
    <col min="14347" max="14347" width="14.42578125" style="126" customWidth="1"/>
    <col min="14348" max="14348" width="11.28515625" style="126" customWidth="1"/>
    <col min="14349" max="14349" width="12.5703125" style="126" customWidth="1"/>
    <col min="14350" max="14350" width="10.140625" style="126" bestFit="1" customWidth="1"/>
    <col min="14351" max="14351" width="7.7109375" style="126" customWidth="1"/>
    <col min="14352" max="14352" width="10.42578125" style="126" bestFit="1" customWidth="1"/>
    <col min="14353" max="14353" width="7.5703125" style="126" bestFit="1" customWidth="1"/>
    <col min="14354" max="14354" width="11.5703125" style="126" bestFit="1" customWidth="1"/>
    <col min="14355" max="14592" width="9.140625" style="126"/>
    <col min="14593" max="14593" width="5" style="126" customWidth="1"/>
    <col min="14594" max="14594" width="34" style="126" customWidth="1"/>
    <col min="14595" max="14598" width="9.42578125" style="126" customWidth="1"/>
    <col min="14599" max="14599" width="8.42578125" style="126" customWidth="1"/>
    <col min="14600" max="14600" width="11.7109375" style="126" customWidth="1"/>
    <col min="14601" max="14602" width="9.42578125" style="126" customWidth="1"/>
    <col min="14603" max="14603" width="14.42578125" style="126" customWidth="1"/>
    <col min="14604" max="14604" width="11.28515625" style="126" customWidth="1"/>
    <col min="14605" max="14605" width="12.5703125" style="126" customWidth="1"/>
    <col min="14606" max="14606" width="10.140625" style="126" bestFit="1" customWidth="1"/>
    <col min="14607" max="14607" width="7.7109375" style="126" customWidth="1"/>
    <col min="14608" max="14608" width="10.42578125" style="126" bestFit="1" customWidth="1"/>
    <col min="14609" max="14609" width="7.5703125" style="126" bestFit="1" customWidth="1"/>
    <col min="14610" max="14610" width="11.5703125" style="126" bestFit="1" customWidth="1"/>
    <col min="14611" max="14848" width="9.140625" style="126"/>
    <col min="14849" max="14849" width="5" style="126" customWidth="1"/>
    <col min="14850" max="14850" width="34" style="126" customWidth="1"/>
    <col min="14851" max="14854" width="9.42578125" style="126" customWidth="1"/>
    <col min="14855" max="14855" width="8.42578125" style="126" customWidth="1"/>
    <col min="14856" max="14856" width="11.7109375" style="126" customWidth="1"/>
    <col min="14857" max="14858" width="9.42578125" style="126" customWidth="1"/>
    <col min="14859" max="14859" width="14.42578125" style="126" customWidth="1"/>
    <col min="14860" max="14860" width="11.28515625" style="126" customWidth="1"/>
    <col min="14861" max="14861" width="12.5703125" style="126" customWidth="1"/>
    <col min="14862" max="14862" width="10.140625" style="126" bestFit="1" customWidth="1"/>
    <col min="14863" max="14863" width="7.7109375" style="126" customWidth="1"/>
    <col min="14864" max="14864" width="10.42578125" style="126" bestFit="1" customWidth="1"/>
    <col min="14865" max="14865" width="7.5703125" style="126" bestFit="1" customWidth="1"/>
    <col min="14866" max="14866" width="11.5703125" style="126" bestFit="1" customWidth="1"/>
    <col min="14867" max="15104" width="9.140625" style="126"/>
    <col min="15105" max="15105" width="5" style="126" customWidth="1"/>
    <col min="15106" max="15106" width="34" style="126" customWidth="1"/>
    <col min="15107" max="15110" width="9.42578125" style="126" customWidth="1"/>
    <col min="15111" max="15111" width="8.42578125" style="126" customWidth="1"/>
    <col min="15112" max="15112" width="11.7109375" style="126" customWidth="1"/>
    <col min="15113" max="15114" width="9.42578125" style="126" customWidth="1"/>
    <col min="15115" max="15115" width="14.42578125" style="126" customWidth="1"/>
    <col min="15116" max="15116" width="11.28515625" style="126" customWidth="1"/>
    <col min="15117" max="15117" width="12.5703125" style="126" customWidth="1"/>
    <col min="15118" max="15118" width="10.140625" style="126" bestFit="1" customWidth="1"/>
    <col min="15119" max="15119" width="7.7109375" style="126" customWidth="1"/>
    <col min="15120" max="15120" width="10.42578125" style="126" bestFit="1" customWidth="1"/>
    <col min="15121" max="15121" width="7.5703125" style="126" bestFit="1" customWidth="1"/>
    <col min="15122" max="15122" width="11.5703125" style="126" bestFit="1" customWidth="1"/>
    <col min="15123" max="15360" width="9.140625" style="126"/>
    <col min="15361" max="15361" width="5" style="126" customWidth="1"/>
    <col min="15362" max="15362" width="34" style="126" customWidth="1"/>
    <col min="15363" max="15366" width="9.42578125" style="126" customWidth="1"/>
    <col min="15367" max="15367" width="8.42578125" style="126" customWidth="1"/>
    <col min="15368" max="15368" width="11.7109375" style="126" customWidth="1"/>
    <col min="15369" max="15370" width="9.42578125" style="126" customWidth="1"/>
    <col min="15371" max="15371" width="14.42578125" style="126" customWidth="1"/>
    <col min="15372" max="15372" width="11.28515625" style="126" customWidth="1"/>
    <col min="15373" max="15373" width="12.5703125" style="126" customWidth="1"/>
    <col min="15374" max="15374" width="10.140625" style="126" bestFit="1" customWidth="1"/>
    <col min="15375" max="15375" width="7.7109375" style="126" customWidth="1"/>
    <col min="15376" max="15376" width="10.42578125" style="126" bestFit="1" customWidth="1"/>
    <col min="15377" max="15377" width="7.5703125" style="126" bestFit="1" customWidth="1"/>
    <col min="15378" max="15378" width="11.5703125" style="126" bestFit="1" customWidth="1"/>
    <col min="15379" max="15616" width="9.140625" style="126"/>
    <col min="15617" max="15617" width="5" style="126" customWidth="1"/>
    <col min="15618" max="15618" width="34" style="126" customWidth="1"/>
    <col min="15619" max="15622" width="9.42578125" style="126" customWidth="1"/>
    <col min="15623" max="15623" width="8.42578125" style="126" customWidth="1"/>
    <col min="15624" max="15624" width="11.7109375" style="126" customWidth="1"/>
    <col min="15625" max="15626" width="9.42578125" style="126" customWidth="1"/>
    <col min="15627" max="15627" width="14.42578125" style="126" customWidth="1"/>
    <col min="15628" max="15628" width="11.28515625" style="126" customWidth="1"/>
    <col min="15629" max="15629" width="12.5703125" style="126" customWidth="1"/>
    <col min="15630" max="15630" width="10.140625" style="126" bestFit="1" customWidth="1"/>
    <col min="15631" max="15631" width="7.7109375" style="126" customWidth="1"/>
    <col min="15632" max="15632" width="10.42578125" style="126" bestFit="1" customWidth="1"/>
    <col min="15633" max="15633" width="7.5703125" style="126" bestFit="1" customWidth="1"/>
    <col min="15634" max="15634" width="11.5703125" style="126" bestFit="1" customWidth="1"/>
    <col min="15635" max="15872" width="9.140625" style="126"/>
    <col min="15873" max="15873" width="5" style="126" customWidth="1"/>
    <col min="15874" max="15874" width="34" style="126" customWidth="1"/>
    <col min="15875" max="15878" width="9.42578125" style="126" customWidth="1"/>
    <col min="15879" max="15879" width="8.42578125" style="126" customWidth="1"/>
    <col min="15880" max="15880" width="11.7109375" style="126" customWidth="1"/>
    <col min="15881" max="15882" width="9.42578125" style="126" customWidth="1"/>
    <col min="15883" max="15883" width="14.42578125" style="126" customWidth="1"/>
    <col min="15884" max="15884" width="11.28515625" style="126" customWidth="1"/>
    <col min="15885" max="15885" width="12.5703125" style="126" customWidth="1"/>
    <col min="15886" max="15886" width="10.140625" style="126" bestFit="1" customWidth="1"/>
    <col min="15887" max="15887" width="7.7109375" style="126" customWidth="1"/>
    <col min="15888" max="15888" width="10.42578125" style="126" bestFit="1" customWidth="1"/>
    <col min="15889" max="15889" width="7.5703125" style="126" bestFit="1" customWidth="1"/>
    <col min="15890" max="15890" width="11.5703125" style="126" bestFit="1" customWidth="1"/>
    <col min="15891" max="16128" width="9.140625" style="126"/>
    <col min="16129" max="16129" width="5" style="126" customWidth="1"/>
    <col min="16130" max="16130" width="34" style="126" customWidth="1"/>
    <col min="16131" max="16134" width="9.42578125" style="126" customWidth="1"/>
    <col min="16135" max="16135" width="8.42578125" style="126" customWidth="1"/>
    <col min="16136" max="16136" width="11.7109375" style="126" customWidth="1"/>
    <col min="16137" max="16138" width="9.42578125" style="126" customWidth="1"/>
    <col min="16139" max="16139" width="14.42578125" style="126" customWidth="1"/>
    <col min="16140" max="16140" width="11.28515625" style="126" customWidth="1"/>
    <col min="16141" max="16141" width="12.5703125" style="126" customWidth="1"/>
    <col min="16142" max="16142" width="10.140625" style="126" bestFit="1" customWidth="1"/>
    <col min="16143" max="16143" width="7.7109375" style="126" customWidth="1"/>
    <col min="16144" max="16144" width="10.42578125" style="126" bestFit="1" customWidth="1"/>
    <col min="16145" max="16145" width="7.5703125" style="126" bestFit="1" customWidth="1"/>
    <col min="16146" max="16146" width="11.5703125" style="126" bestFit="1" customWidth="1"/>
    <col min="16147" max="16384" width="9.140625" style="126"/>
  </cols>
  <sheetData>
    <row r="3" spans="1:18" ht="15" customHeight="1">
      <c r="A3" s="349"/>
      <c r="B3" s="350"/>
      <c r="C3" s="345" t="s">
        <v>97</v>
      </c>
      <c r="D3" s="346"/>
      <c r="E3" s="346"/>
      <c r="F3" s="346"/>
      <c r="G3" s="346"/>
      <c r="H3" s="346"/>
      <c r="I3" s="346"/>
      <c r="J3" s="347"/>
      <c r="K3" s="345" t="s">
        <v>0</v>
      </c>
      <c r="L3" s="346"/>
      <c r="M3" s="346"/>
      <c r="N3" s="346"/>
      <c r="O3" s="346"/>
      <c r="P3" s="346"/>
      <c r="Q3" s="346"/>
      <c r="R3" s="347"/>
    </row>
    <row r="4" spans="1:18" ht="15" customHeight="1">
      <c r="A4" s="351"/>
      <c r="B4" s="352"/>
      <c r="C4" s="345" t="s">
        <v>202</v>
      </c>
      <c r="D4" s="346"/>
      <c r="E4" s="346"/>
      <c r="F4" s="346"/>
      <c r="G4" s="346"/>
      <c r="H4" s="346"/>
      <c r="I4" s="346"/>
      <c r="J4" s="347"/>
      <c r="K4" s="345" t="s">
        <v>202</v>
      </c>
      <c r="L4" s="346"/>
      <c r="M4" s="346"/>
      <c r="N4" s="346"/>
      <c r="O4" s="346"/>
      <c r="P4" s="346"/>
      <c r="Q4" s="346"/>
      <c r="R4" s="347"/>
    </row>
    <row r="5" spans="1:18">
      <c r="A5" s="351"/>
      <c r="B5" s="352"/>
      <c r="C5" s="355"/>
      <c r="D5" s="356"/>
      <c r="E5" s="356"/>
      <c r="F5" s="356"/>
      <c r="G5" s="356"/>
      <c r="H5" s="356"/>
      <c r="I5" s="356"/>
      <c r="J5" s="357"/>
      <c r="K5" s="127"/>
      <c r="L5" s="135"/>
      <c r="M5" s="127"/>
      <c r="N5" s="135"/>
      <c r="O5" s="135"/>
      <c r="P5" s="135"/>
      <c r="Q5" s="135"/>
      <c r="R5" s="135"/>
    </row>
    <row r="6" spans="1:18">
      <c r="A6" s="351"/>
      <c r="B6" s="352"/>
      <c r="C6" s="342" t="s">
        <v>203</v>
      </c>
      <c r="D6" s="343"/>
      <c r="E6" s="343"/>
      <c r="F6" s="343"/>
      <c r="G6" s="343"/>
      <c r="H6" s="343"/>
      <c r="I6" s="343"/>
      <c r="J6" s="344"/>
      <c r="K6" s="342" t="s">
        <v>204</v>
      </c>
      <c r="L6" s="343"/>
      <c r="M6" s="343"/>
      <c r="N6" s="343"/>
      <c r="O6" s="343"/>
      <c r="P6" s="343"/>
      <c r="Q6" s="343"/>
      <c r="R6" s="344"/>
    </row>
    <row r="7" spans="1:18">
      <c r="A7" s="351"/>
      <c r="B7" s="352"/>
      <c r="C7" s="128"/>
      <c r="D7" s="128"/>
      <c r="E7" s="128"/>
      <c r="F7" s="128"/>
      <c r="G7" s="128" t="s">
        <v>205</v>
      </c>
      <c r="H7" s="135"/>
      <c r="I7" s="135"/>
      <c r="J7" s="135"/>
      <c r="K7" s="342"/>
      <c r="L7" s="343"/>
      <c r="M7" s="344"/>
      <c r="N7" s="128"/>
      <c r="O7" s="128" t="s">
        <v>205</v>
      </c>
      <c r="P7" s="135"/>
      <c r="Q7" s="358"/>
      <c r="R7" s="359"/>
    </row>
    <row r="8" spans="1:18">
      <c r="A8" s="351"/>
      <c r="B8" s="352"/>
      <c r="C8" s="342" t="s">
        <v>206</v>
      </c>
      <c r="D8" s="343"/>
      <c r="E8" s="343"/>
      <c r="F8" s="344"/>
      <c r="G8" s="342" t="s">
        <v>207</v>
      </c>
      <c r="H8" s="343"/>
      <c r="I8" s="343"/>
      <c r="J8" s="344"/>
      <c r="K8" s="135"/>
      <c r="L8" s="135"/>
      <c r="M8" s="345" t="s">
        <v>208</v>
      </c>
      <c r="N8" s="346"/>
      <c r="O8" s="346"/>
      <c r="P8" s="346"/>
      <c r="Q8" s="346"/>
      <c r="R8" s="347"/>
    </row>
    <row r="9" spans="1:18" ht="50.25" customHeight="1">
      <c r="A9" s="353"/>
      <c r="B9" s="354"/>
      <c r="C9" s="348" t="s">
        <v>209</v>
      </c>
      <c r="D9" s="348"/>
      <c r="E9" s="348" t="s">
        <v>210</v>
      </c>
      <c r="F9" s="348"/>
      <c r="G9" s="348" t="s">
        <v>211</v>
      </c>
      <c r="H9" s="348"/>
      <c r="I9" s="348" t="s">
        <v>212</v>
      </c>
      <c r="J9" s="348"/>
      <c r="K9" s="348" t="s">
        <v>213</v>
      </c>
      <c r="L9" s="348"/>
      <c r="M9" s="348" t="s">
        <v>214</v>
      </c>
      <c r="N9" s="348"/>
      <c r="O9" s="348" t="s">
        <v>215</v>
      </c>
      <c r="P9" s="348"/>
      <c r="Q9" s="339" t="s">
        <v>216</v>
      </c>
      <c r="R9" s="339"/>
    </row>
    <row r="10" spans="1:18" ht="15.75" customHeight="1">
      <c r="A10" s="136"/>
      <c r="B10" s="137"/>
      <c r="C10" s="340"/>
      <c r="D10" s="340"/>
      <c r="E10" s="340"/>
      <c r="F10" s="340"/>
      <c r="G10" s="137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8"/>
    </row>
    <row r="11" spans="1:18">
      <c r="A11" s="136" t="s">
        <v>10</v>
      </c>
      <c r="B11" s="137" t="s">
        <v>6</v>
      </c>
      <c r="C11" s="128" t="s">
        <v>217</v>
      </c>
      <c r="D11" s="129" t="s">
        <v>137</v>
      </c>
      <c r="E11" s="128" t="s">
        <v>217</v>
      </c>
      <c r="F11" s="129" t="s">
        <v>137</v>
      </c>
      <c r="G11" s="128" t="s">
        <v>217</v>
      </c>
      <c r="H11" s="129" t="s">
        <v>137</v>
      </c>
      <c r="I11" s="128" t="s">
        <v>217</v>
      </c>
      <c r="J11" s="129" t="s">
        <v>137</v>
      </c>
      <c r="K11" s="128" t="s">
        <v>217</v>
      </c>
      <c r="L11" s="129" t="s">
        <v>137</v>
      </c>
      <c r="M11" s="128" t="s">
        <v>217</v>
      </c>
      <c r="N11" s="129" t="s">
        <v>137</v>
      </c>
      <c r="O11" s="128" t="s">
        <v>217</v>
      </c>
      <c r="P11" s="129" t="s">
        <v>137</v>
      </c>
      <c r="Q11" s="128" t="s">
        <v>217</v>
      </c>
      <c r="R11" s="129" t="s">
        <v>137</v>
      </c>
    </row>
    <row r="12" spans="1:18">
      <c r="A12" s="136" t="s">
        <v>18</v>
      </c>
      <c r="B12" s="139" t="s">
        <v>19</v>
      </c>
      <c r="C12" s="130"/>
      <c r="D12" s="140"/>
      <c r="E12" s="127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</row>
    <row r="13" spans="1:18">
      <c r="A13" s="141">
        <v>1</v>
      </c>
      <c r="B13" s="142" t="s">
        <v>24</v>
      </c>
      <c r="C13" s="130">
        <v>4250</v>
      </c>
      <c r="D13" s="130">
        <v>37427</v>
      </c>
      <c r="E13" s="130">
        <v>57882</v>
      </c>
      <c r="F13" s="130">
        <v>100432</v>
      </c>
      <c r="G13" s="130">
        <v>4085</v>
      </c>
      <c r="H13" s="130">
        <v>160909</v>
      </c>
      <c r="I13" s="130">
        <v>12108</v>
      </c>
      <c r="J13" s="130">
        <v>133180</v>
      </c>
      <c r="K13" s="130">
        <v>78325</v>
      </c>
      <c r="L13" s="130">
        <v>431948</v>
      </c>
      <c r="M13" s="130">
        <v>635</v>
      </c>
      <c r="N13" s="130">
        <v>191256</v>
      </c>
      <c r="O13" s="130">
        <v>1200</v>
      </c>
      <c r="P13" s="130">
        <v>57586</v>
      </c>
      <c r="Q13" s="130">
        <v>1835</v>
      </c>
      <c r="R13" s="130">
        <v>248842</v>
      </c>
    </row>
    <row r="14" spans="1:18">
      <c r="A14" s="141">
        <v>2</v>
      </c>
      <c r="B14" s="142" t="s">
        <v>25</v>
      </c>
      <c r="C14" s="130">
        <v>978</v>
      </c>
      <c r="D14" s="130">
        <v>11337</v>
      </c>
      <c r="E14" s="130">
        <v>12877</v>
      </c>
      <c r="F14" s="130">
        <v>47843</v>
      </c>
      <c r="G14" s="130">
        <v>3628</v>
      </c>
      <c r="H14" s="130">
        <v>46569</v>
      </c>
      <c r="I14" s="130">
        <v>6231</v>
      </c>
      <c r="J14" s="130">
        <v>95681</v>
      </c>
      <c r="K14" s="130">
        <v>23714</v>
      </c>
      <c r="L14" s="130">
        <v>201430</v>
      </c>
      <c r="M14" s="130">
        <v>160</v>
      </c>
      <c r="N14" s="130">
        <v>11318</v>
      </c>
      <c r="O14" s="130">
        <v>124</v>
      </c>
      <c r="P14" s="130">
        <v>7690</v>
      </c>
      <c r="Q14" s="130">
        <v>284</v>
      </c>
      <c r="R14" s="130">
        <v>19008</v>
      </c>
    </row>
    <row r="15" spans="1:18">
      <c r="A15" s="141">
        <v>3</v>
      </c>
      <c r="B15" s="142" t="s">
        <v>26</v>
      </c>
      <c r="C15" s="130">
        <v>6392</v>
      </c>
      <c r="D15" s="130">
        <v>23089</v>
      </c>
      <c r="E15" s="130">
        <v>70736</v>
      </c>
      <c r="F15" s="130">
        <v>179494</v>
      </c>
      <c r="G15" s="130">
        <v>5126</v>
      </c>
      <c r="H15" s="130">
        <v>60166</v>
      </c>
      <c r="I15" s="130">
        <v>7231</v>
      </c>
      <c r="J15" s="130">
        <v>64401</v>
      </c>
      <c r="K15" s="130">
        <v>89485</v>
      </c>
      <c r="L15" s="130">
        <v>327150</v>
      </c>
      <c r="M15" s="130">
        <v>222</v>
      </c>
      <c r="N15" s="130">
        <v>20588</v>
      </c>
      <c r="O15" s="130">
        <v>44</v>
      </c>
      <c r="P15" s="130">
        <v>3398</v>
      </c>
      <c r="Q15" s="130">
        <v>266</v>
      </c>
      <c r="R15" s="130">
        <v>23986</v>
      </c>
    </row>
    <row r="16" spans="1:18">
      <c r="A16" s="141">
        <v>4</v>
      </c>
      <c r="B16" s="142" t="s">
        <v>27</v>
      </c>
      <c r="C16" s="130">
        <v>1323</v>
      </c>
      <c r="D16" s="130">
        <v>11062</v>
      </c>
      <c r="E16" s="130">
        <v>18406</v>
      </c>
      <c r="F16" s="130">
        <v>30818</v>
      </c>
      <c r="G16" s="130">
        <v>289</v>
      </c>
      <c r="H16" s="130">
        <v>28064</v>
      </c>
      <c r="I16" s="130">
        <v>326</v>
      </c>
      <c r="J16" s="130">
        <v>7150</v>
      </c>
      <c r="K16" s="130">
        <v>20344</v>
      </c>
      <c r="L16" s="130">
        <v>77094</v>
      </c>
      <c r="M16" s="130">
        <v>4</v>
      </c>
      <c r="N16" s="130">
        <v>52489</v>
      </c>
      <c r="O16" s="130">
        <v>1</v>
      </c>
      <c r="P16" s="130">
        <v>278</v>
      </c>
      <c r="Q16" s="130">
        <v>5</v>
      </c>
      <c r="R16" s="130">
        <v>52767</v>
      </c>
    </row>
    <row r="17" spans="1:18">
      <c r="A17" s="141">
        <v>5</v>
      </c>
      <c r="B17" s="142" t="s">
        <v>28</v>
      </c>
      <c r="C17" s="130">
        <v>16032</v>
      </c>
      <c r="D17" s="130">
        <v>95579</v>
      </c>
      <c r="E17" s="130">
        <v>34780</v>
      </c>
      <c r="F17" s="130">
        <v>81252</v>
      </c>
      <c r="G17" s="130">
        <v>7142</v>
      </c>
      <c r="H17" s="130">
        <v>374898</v>
      </c>
      <c r="I17" s="130">
        <v>4759</v>
      </c>
      <c r="J17" s="130">
        <v>30208</v>
      </c>
      <c r="K17" s="130">
        <v>62713</v>
      </c>
      <c r="L17" s="130">
        <v>581937</v>
      </c>
      <c r="M17" s="130">
        <v>2474</v>
      </c>
      <c r="N17" s="130">
        <v>1118250</v>
      </c>
      <c r="O17" s="130">
        <v>56</v>
      </c>
      <c r="P17" s="130">
        <v>11825</v>
      </c>
      <c r="Q17" s="130">
        <v>2530</v>
      </c>
      <c r="R17" s="130">
        <v>1130075</v>
      </c>
    </row>
    <row r="18" spans="1:18">
      <c r="A18" s="141">
        <v>6</v>
      </c>
      <c r="B18" s="142" t="s">
        <v>29</v>
      </c>
      <c r="C18" s="130">
        <v>7833</v>
      </c>
      <c r="D18" s="130">
        <v>62526</v>
      </c>
      <c r="E18" s="130">
        <v>54591</v>
      </c>
      <c r="F18" s="130">
        <v>63051</v>
      </c>
      <c r="G18" s="130">
        <v>1217</v>
      </c>
      <c r="H18" s="130">
        <v>70970</v>
      </c>
      <c r="I18" s="130">
        <v>1305</v>
      </c>
      <c r="J18" s="130">
        <v>22406</v>
      </c>
      <c r="K18" s="130">
        <v>64946</v>
      </c>
      <c r="L18" s="130">
        <v>218953</v>
      </c>
      <c r="M18" s="130">
        <v>510</v>
      </c>
      <c r="N18" s="130">
        <v>5666</v>
      </c>
      <c r="O18" s="130">
        <v>1385</v>
      </c>
      <c r="P18" s="130">
        <v>18066</v>
      </c>
      <c r="Q18" s="130">
        <v>1895</v>
      </c>
      <c r="R18" s="130">
        <v>23732</v>
      </c>
    </row>
    <row r="19" spans="1:18">
      <c r="A19" s="141">
        <v>7</v>
      </c>
      <c r="B19" s="142" t="s">
        <v>30</v>
      </c>
      <c r="C19" s="130">
        <v>2353</v>
      </c>
      <c r="D19" s="130">
        <v>12268</v>
      </c>
      <c r="E19" s="130">
        <v>40226</v>
      </c>
      <c r="F19" s="130">
        <v>64226</v>
      </c>
      <c r="G19" s="130">
        <v>1028</v>
      </c>
      <c r="H19" s="130">
        <v>25663</v>
      </c>
      <c r="I19" s="130">
        <v>3196</v>
      </c>
      <c r="J19" s="130">
        <v>43935</v>
      </c>
      <c r="K19" s="130">
        <v>46803</v>
      </c>
      <c r="L19" s="130">
        <v>146092</v>
      </c>
      <c r="M19" s="130">
        <v>31</v>
      </c>
      <c r="N19" s="130">
        <v>6691</v>
      </c>
      <c r="O19" s="130">
        <v>109</v>
      </c>
      <c r="P19" s="130">
        <v>6689</v>
      </c>
      <c r="Q19" s="130">
        <v>140</v>
      </c>
      <c r="R19" s="130">
        <v>13380</v>
      </c>
    </row>
    <row r="20" spans="1:18">
      <c r="A20" s="141"/>
      <c r="B20" s="139" t="s">
        <v>31</v>
      </c>
      <c r="C20" s="131">
        <v>39161</v>
      </c>
      <c r="D20" s="131">
        <v>253288</v>
      </c>
      <c r="E20" s="131">
        <v>289498</v>
      </c>
      <c r="F20" s="131">
        <v>567116</v>
      </c>
      <c r="G20" s="131">
        <v>22515</v>
      </c>
      <c r="H20" s="131">
        <v>767239</v>
      </c>
      <c r="I20" s="131">
        <v>35156</v>
      </c>
      <c r="J20" s="131">
        <v>396961</v>
      </c>
      <c r="K20" s="131">
        <v>386330</v>
      </c>
      <c r="L20" s="131">
        <v>1984604</v>
      </c>
      <c r="M20" s="131">
        <v>4036</v>
      </c>
      <c r="N20" s="131">
        <v>1406258</v>
      </c>
      <c r="O20" s="131">
        <v>2919</v>
      </c>
      <c r="P20" s="131">
        <v>105532</v>
      </c>
      <c r="Q20" s="131">
        <v>6955</v>
      </c>
      <c r="R20" s="131">
        <v>1511790</v>
      </c>
    </row>
    <row r="21" spans="1:18" ht="15.75">
      <c r="A21" s="143" t="s">
        <v>140</v>
      </c>
      <c r="B21" s="144" t="s">
        <v>141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5"/>
      <c r="N21" s="135"/>
      <c r="O21" s="130"/>
      <c r="P21" s="130"/>
      <c r="Q21" s="130"/>
      <c r="R21" s="130"/>
    </row>
    <row r="22" spans="1:18" ht="15.75">
      <c r="A22" s="145">
        <v>1</v>
      </c>
      <c r="B22" s="146" t="s">
        <v>33</v>
      </c>
      <c r="C22" s="130">
        <v>768</v>
      </c>
      <c r="D22" s="130">
        <v>3957</v>
      </c>
      <c r="E22" s="130">
        <v>1685</v>
      </c>
      <c r="F22" s="130">
        <v>9575</v>
      </c>
      <c r="G22" s="130">
        <v>92</v>
      </c>
      <c r="H22" s="130">
        <v>9805</v>
      </c>
      <c r="I22" s="130">
        <v>285</v>
      </c>
      <c r="J22" s="130">
        <v>20785</v>
      </c>
      <c r="K22" s="130">
        <v>2830</v>
      </c>
      <c r="L22" s="130">
        <v>44122</v>
      </c>
      <c r="M22" s="130">
        <v>14</v>
      </c>
      <c r="N22" s="130">
        <v>1351</v>
      </c>
      <c r="O22" s="130">
        <v>15</v>
      </c>
      <c r="P22" s="130">
        <v>2950</v>
      </c>
      <c r="Q22" s="130">
        <v>29</v>
      </c>
      <c r="R22" s="130">
        <v>4301</v>
      </c>
    </row>
    <row r="23" spans="1:18" ht="15.75">
      <c r="A23" s="147">
        <v>2</v>
      </c>
      <c r="B23" s="148" t="s">
        <v>34</v>
      </c>
      <c r="C23" s="130">
        <v>431</v>
      </c>
      <c r="D23" s="130">
        <v>13250</v>
      </c>
      <c r="E23" s="130">
        <v>4534</v>
      </c>
      <c r="F23" s="130">
        <v>22730</v>
      </c>
      <c r="G23" s="130">
        <v>250</v>
      </c>
      <c r="H23" s="130">
        <v>10400</v>
      </c>
      <c r="I23" s="130">
        <v>750</v>
      </c>
      <c r="J23" s="130">
        <v>2754</v>
      </c>
      <c r="K23" s="130">
        <v>5965</v>
      </c>
      <c r="L23" s="130">
        <v>49134</v>
      </c>
      <c r="M23" s="130">
        <v>180</v>
      </c>
      <c r="N23" s="130">
        <v>26620</v>
      </c>
      <c r="O23" s="130">
        <v>160</v>
      </c>
      <c r="P23" s="130">
        <v>10280</v>
      </c>
      <c r="Q23" s="130">
        <v>340</v>
      </c>
      <c r="R23" s="130">
        <v>36900</v>
      </c>
    </row>
    <row r="24" spans="1:18" ht="15.75">
      <c r="A24" s="145">
        <v>3</v>
      </c>
      <c r="B24" s="148" t="s">
        <v>35</v>
      </c>
      <c r="C24" s="130">
        <v>499</v>
      </c>
      <c r="D24" s="130">
        <v>4916</v>
      </c>
      <c r="E24" s="130">
        <v>3575</v>
      </c>
      <c r="F24" s="130">
        <v>11496</v>
      </c>
      <c r="G24" s="130">
        <v>280</v>
      </c>
      <c r="H24" s="130">
        <v>14652</v>
      </c>
      <c r="I24" s="130">
        <v>206</v>
      </c>
      <c r="J24" s="130">
        <v>8728</v>
      </c>
      <c r="K24" s="130">
        <v>4560</v>
      </c>
      <c r="L24" s="130">
        <v>39792</v>
      </c>
      <c r="M24" s="130">
        <v>9</v>
      </c>
      <c r="N24" s="130">
        <v>3077</v>
      </c>
      <c r="O24" s="130">
        <v>2</v>
      </c>
      <c r="P24" s="130">
        <v>2154</v>
      </c>
      <c r="Q24" s="130">
        <v>11</v>
      </c>
      <c r="R24" s="130">
        <v>5231</v>
      </c>
    </row>
    <row r="25" spans="1:18" ht="15.75">
      <c r="A25" s="147">
        <v>4</v>
      </c>
      <c r="B25" s="148" t="s">
        <v>36</v>
      </c>
      <c r="C25" s="130">
        <v>1605</v>
      </c>
      <c r="D25" s="130">
        <v>13960</v>
      </c>
      <c r="E25" s="130">
        <v>7935</v>
      </c>
      <c r="F25" s="130">
        <v>19100</v>
      </c>
      <c r="G25" s="130">
        <v>605</v>
      </c>
      <c r="H25" s="130">
        <v>13220</v>
      </c>
      <c r="I25" s="130">
        <v>1010</v>
      </c>
      <c r="J25" s="130">
        <v>21556</v>
      </c>
      <c r="K25" s="130">
        <v>11155</v>
      </c>
      <c r="L25" s="130">
        <v>67836</v>
      </c>
      <c r="M25" s="130">
        <v>42</v>
      </c>
      <c r="N25" s="130">
        <v>12650</v>
      </c>
      <c r="O25" s="130">
        <v>120</v>
      </c>
      <c r="P25" s="130">
        <v>6100</v>
      </c>
      <c r="Q25" s="130">
        <v>162</v>
      </c>
      <c r="R25" s="130">
        <v>18750</v>
      </c>
    </row>
    <row r="26" spans="1:18" ht="15.75">
      <c r="A26" s="145">
        <v>5</v>
      </c>
      <c r="B26" s="146" t="s">
        <v>37</v>
      </c>
      <c r="C26" s="130">
        <v>920</v>
      </c>
      <c r="D26" s="130">
        <v>28732</v>
      </c>
      <c r="E26" s="130">
        <v>5331</v>
      </c>
      <c r="F26" s="130">
        <v>22873</v>
      </c>
      <c r="G26" s="130">
        <v>217</v>
      </c>
      <c r="H26" s="130">
        <v>14232</v>
      </c>
      <c r="I26" s="130">
        <v>187</v>
      </c>
      <c r="J26" s="130">
        <v>10303</v>
      </c>
      <c r="K26" s="130">
        <v>6655</v>
      </c>
      <c r="L26" s="130">
        <v>76140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</row>
    <row r="27" spans="1:18" ht="15.75">
      <c r="A27" s="147">
        <v>6</v>
      </c>
      <c r="B27" s="148" t="s">
        <v>38</v>
      </c>
      <c r="C27" s="130">
        <v>417</v>
      </c>
      <c r="D27" s="130">
        <v>2006</v>
      </c>
      <c r="E27" s="130">
        <v>2319</v>
      </c>
      <c r="F27" s="130">
        <v>2652</v>
      </c>
      <c r="G27" s="130">
        <v>318</v>
      </c>
      <c r="H27" s="130">
        <v>7802</v>
      </c>
      <c r="I27" s="130">
        <v>1531</v>
      </c>
      <c r="J27" s="130">
        <v>8851</v>
      </c>
      <c r="K27" s="130">
        <v>4585</v>
      </c>
      <c r="L27" s="130">
        <v>21311</v>
      </c>
      <c r="M27" s="130">
        <v>2</v>
      </c>
      <c r="N27" s="130">
        <v>497</v>
      </c>
      <c r="O27" s="130">
        <v>0</v>
      </c>
      <c r="P27" s="130">
        <v>0</v>
      </c>
      <c r="Q27" s="130">
        <v>2</v>
      </c>
      <c r="R27" s="130">
        <v>497</v>
      </c>
    </row>
    <row r="28" spans="1:18" ht="15.75">
      <c r="A28" s="145">
        <v>7</v>
      </c>
      <c r="B28" s="146" t="s">
        <v>39</v>
      </c>
      <c r="C28" s="130">
        <v>364</v>
      </c>
      <c r="D28" s="130">
        <v>1084</v>
      </c>
      <c r="E28" s="130">
        <v>2198</v>
      </c>
      <c r="F28" s="130">
        <v>3590</v>
      </c>
      <c r="G28" s="130">
        <v>80</v>
      </c>
      <c r="H28" s="130">
        <v>1912</v>
      </c>
      <c r="I28" s="130">
        <v>45</v>
      </c>
      <c r="J28" s="130">
        <v>7095</v>
      </c>
      <c r="K28" s="130">
        <v>2687</v>
      </c>
      <c r="L28" s="130">
        <v>13681</v>
      </c>
      <c r="M28" s="130">
        <v>6</v>
      </c>
      <c r="N28" s="130">
        <v>1274</v>
      </c>
      <c r="O28" s="130">
        <v>0</v>
      </c>
      <c r="P28" s="130">
        <v>0</v>
      </c>
      <c r="Q28" s="130">
        <v>6</v>
      </c>
      <c r="R28" s="130">
        <v>1274</v>
      </c>
    </row>
    <row r="29" spans="1:18" ht="15.75">
      <c r="A29" s="147">
        <v>8</v>
      </c>
      <c r="B29" s="146" t="s">
        <v>40</v>
      </c>
      <c r="C29" s="130">
        <v>555</v>
      </c>
      <c r="D29" s="130">
        <v>1453</v>
      </c>
      <c r="E29" s="130">
        <v>4325</v>
      </c>
      <c r="F29" s="130">
        <v>7661</v>
      </c>
      <c r="G29" s="130">
        <v>2170</v>
      </c>
      <c r="H29" s="130">
        <v>16604</v>
      </c>
      <c r="I29" s="130">
        <v>511</v>
      </c>
      <c r="J29" s="130">
        <v>6922</v>
      </c>
      <c r="K29" s="130">
        <v>7561</v>
      </c>
      <c r="L29" s="130">
        <v>32640</v>
      </c>
      <c r="M29" s="130">
        <v>6</v>
      </c>
      <c r="N29" s="130">
        <v>5910</v>
      </c>
      <c r="O29" s="130">
        <v>13</v>
      </c>
      <c r="P29" s="130">
        <v>902</v>
      </c>
      <c r="Q29" s="130">
        <v>19</v>
      </c>
      <c r="R29" s="130">
        <v>6812</v>
      </c>
    </row>
    <row r="30" spans="1:18" ht="15.75">
      <c r="A30" s="145">
        <v>9</v>
      </c>
      <c r="B30" s="146" t="s">
        <v>41</v>
      </c>
      <c r="C30" s="130">
        <v>1497</v>
      </c>
      <c r="D30" s="130">
        <v>8746</v>
      </c>
      <c r="E30" s="130">
        <v>12854</v>
      </c>
      <c r="F30" s="130">
        <v>21455</v>
      </c>
      <c r="G30" s="130">
        <v>219</v>
      </c>
      <c r="H30" s="130">
        <v>13623</v>
      </c>
      <c r="I30" s="130">
        <v>467</v>
      </c>
      <c r="J30" s="130">
        <v>10234</v>
      </c>
      <c r="K30" s="130">
        <v>15037</v>
      </c>
      <c r="L30" s="130">
        <v>54058</v>
      </c>
      <c r="M30" s="130">
        <v>36</v>
      </c>
      <c r="N30" s="130">
        <v>8119</v>
      </c>
      <c r="O30" s="130">
        <v>12</v>
      </c>
      <c r="P30" s="130">
        <v>4021</v>
      </c>
      <c r="Q30" s="130">
        <v>48</v>
      </c>
      <c r="R30" s="130">
        <v>12140</v>
      </c>
    </row>
    <row r="31" spans="1:18" ht="15.75">
      <c r="A31" s="147">
        <v>10</v>
      </c>
      <c r="B31" s="146" t="s">
        <v>42</v>
      </c>
      <c r="C31" s="130">
        <v>179</v>
      </c>
      <c r="D31" s="130">
        <v>4160</v>
      </c>
      <c r="E31" s="130">
        <v>2309</v>
      </c>
      <c r="F31" s="130">
        <v>6997</v>
      </c>
      <c r="G31" s="130">
        <v>114</v>
      </c>
      <c r="H31" s="130">
        <v>5266</v>
      </c>
      <c r="I31" s="130">
        <v>201</v>
      </c>
      <c r="J31" s="130">
        <v>9205</v>
      </c>
      <c r="K31" s="130">
        <v>2803</v>
      </c>
      <c r="L31" s="130">
        <v>25628</v>
      </c>
      <c r="M31" s="130">
        <v>6</v>
      </c>
      <c r="N31" s="130">
        <v>547</v>
      </c>
      <c r="O31" s="130">
        <v>17</v>
      </c>
      <c r="P31" s="130">
        <v>2271</v>
      </c>
      <c r="Q31" s="130">
        <v>23</v>
      </c>
      <c r="R31" s="130">
        <v>2818</v>
      </c>
    </row>
    <row r="32" spans="1:18" ht="15.75">
      <c r="A32" s="145">
        <v>11</v>
      </c>
      <c r="B32" s="146" t="s">
        <v>43</v>
      </c>
      <c r="C32" s="130">
        <v>568</v>
      </c>
      <c r="D32" s="130">
        <v>13790</v>
      </c>
      <c r="E32" s="130">
        <v>2986</v>
      </c>
      <c r="F32" s="130">
        <v>19509</v>
      </c>
      <c r="G32" s="130">
        <v>205</v>
      </c>
      <c r="H32" s="130">
        <v>22015</v>
      </c>
      <c r="I32" s="130">
        <v>160</v>
      </c>
      <c r="J32" s="130">
        <v>7227</v>
      </c>
      <c r="K32" s="130">
        <v>3919</v>
      </c>
      <c r="L32" s="130">
        <v>62541</v>
      </c>
      <c r="M32" s="130">
        <v>15</v>
      </c>
      <c r="N32" s="130">
        <v>42776</v>
      </c>
      <c r="O32" s="130">
        <v>6</v>
      </c>
      <c r="P32" s="130">
        <v>593</v>
      </c>
      <c r="Q32" s="130">
        <v>21</v>
      </c>
      <c r="R32" s="130">
        <v>43369</v>
      </c>
    </row>
    <row r="33" spans="1:18" ht="15.75">
      <c r="A33" s="147">
        <v>12</v>
      </c>
      <c r="B33" s="146" t="s">
        <v>44</v>
      </c>
      <c r="C33" s="130">
        <v>37</v>
      </c>
      <c r="D33" s="130">
        <v>180</v>
      </c>
      <c r="E33" s="130">
        <v>432</v>
      </c>
      <c r="F33" s="130">
        <v>1294</v>
      </c>
      <c r="G33" s="130">
        <v>41</v>
      </c>
      <c r="H33" s="130">
        <v>503</v>
      </c>
      <c r="I33" s="130">
        <v>103</v>
      </c>
      <c r="J33" s="130">
        <v>1408</v>
      </c>
      <c r="K33" s="130">
        <v>613</v>
      </c>
      <c r="L33" s="130">
        <v>3385</v>
      </c>
      <c r="M33" s="130">
        <v>16</v>
      </c>
      <c r="N33" s="130">
        <v>992</v>
      </c>
      <c r="O33" s="130">
        <v>0</v>
      </c>
      <c r="P33" s="130">
        <v>0</v>
      </c>
      <c r="Q33" s="130">
        <v>16</v>
      </c>
      <c r="R33" s="130">
        <v>992</v>
      </c>
    </row>
    <row r="34" spans="1:18" ht="15.75">
      <c r="A34" s="145">
        <v>13</v>
      </c>
      <c r="B34" s="148" t="s">
        <v>218</v>
      </c>
      <c r="C34" s="130">
        <v>20</v>
      </c>
      <c r="D34" s="130">
        <v>331</v>
      </c>
      <c r="E34" s="130">
        <v>65</v>
      </c>
      <c r="F34" s="130">
        <v>538</v>
      </c>
      <c r="G34" s="130">
        <v>22</v>
      </c>
      <c r="H34" s="130">
        <v>2415</v>
      </c>
      <c r="I34" s="130">
        <v>17</v>
      </c>
      <c r="J34" s="130">
        <v>272</v>
      </c>
      <c r="K34" s="130">
        <v>124</v>
      </c>
      <c r="L34" s="130">
        <v>3556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</row>
    <row r="35" spans="1:18" ht="15.75">
      <c r="A35" s="147">
        <v>14</v>
      </c>
      <c r="B35" s="148" t="s">
        <v>219</v>
      </c>
      <c r="C35" s="130">
        <v>3</v>
      </c>
      <c r="D35" s="130">
        <v>26</v>
      </c>
      <c r="E35" s="130">
        <v>3</v>
      </c>
      <c r="F35" s="130">
        <v>28</v>
      </c>
      <c r="G35" s="130">
        <v>2</v>
      </c>
      <c r="H35" s="130">
        <v>55</v>
      </c>
      <c r="I35" s="130">
        <v>1</v>
      </c>
      <c r="J35" s="130">
        <v>15</v>
      </c>
      <c r="K35" s="130">
        <v>9</v>
      </c>
      <c r="L35" s="130">
        <v>124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</row>
    <row r="36" spans="1:18" ht="15.75">
      <c r="A36" s="145">
        <v>15</v>
      </c>
      <c r="B36" s="148" t="s">
        <v>220</v>
      </c>
      <c r="C36" s="130">
        <v>42</v>
      </c>
      <c r="D36" s="130">
        <v>95</v>
      </c>
      <c r="E36" s="130">
        <v>52</v>
      </c>
      <c r="F36" s="130">
        <v>56</v>
      </c>
      <c r="G36" s="130">
        <v>38</v>
      </c>
      <c r="H36" s="130">
        <v>1289</v>
      </c>
      <c r="I36" s="130">
        <v>65</v>
      </c>
      <c r="J36" s="130">
        <v>6598</v>
      </c>
      <c r="K36" s="130">
        <v>197</v>
      </c>
      <c r="L36" s="130">
        <v>8038</v>
      </c>
      <c r="M36" s="130">
        <v>40</v>
      </c>
      <c r="N36" s="130">
        <v>2815</v>
      </c>
      <c r="O36" s="130">
        <v>17</v>
      </c>
      <c r="P36" s="130">
        <v>1195</v>
      </c>
      <c r="Q36" s="130">
        <v>57</v>
      </c>
      <c r="R36" s="130">
        <v>4010</v>
      </c>
    </row>
    <row r="37" spans="1:18" ht="15.75">
      <c r="A37" s="147">
        <v>16</v>
      </c>
      <c r="B37" s="146" t="s">
        <v>48</v>
      </c>
      <c r="C37" s="130">
        <v>1395</v>
      </c>
      <c r="D37" s="130">
        <v>5914</v>
      </c>
      <c r="E37" s="130">
        <v>1936</v>
      </c>
      <c r="F37" s="130">
        <v>12426</v>
      </c>
      <c r="G37" s="130">
        <v>394</v>
      </c>
      <c r="H37" s="130">
        <v>6182</v>
      </c>
      <c r="I37" s="130">
        <v>842</v>
      </c>
      <c r="J37" s="130">
        <v>25058</v>
      </c>
      <c r="K37" s="130">
        <v>4567</v>
      </c>
      <c r="L37" s="130">
        <v>49580</v>
      </c>
      <c r="M37" s="130">
        <v>10</v>
      </c>
      <c r="N37" s="130">
        <v>2510</v>
      </c>
      <c r="O37" s="130">
        <v>8</v>
      </c>
      <c r="P37" s="130">
        <v>1059</v>
      </c>
      <c r="Q37" s="130">
        <v>18</v>
      </c>
      <c r="R37" s="130">
        <v>3569</v>
      </c>
    </row>
    <row r="38" spans="1:18" ht="15.75">
      <c r="A38" s="145">
        <v>17</v>
      </c>
      <c r="B38" s="146" t="s">
        <v>49</v>
      </c>
      <c r="C38" s="130">
        <v>685</v>
      </c>
      <c r="D38" s="130">
        <v>2309</v>
      </c>
      <c r="E38" s="130">
        <v>7452</v>
      </c>
      <c r="F38" s="130">
        <v>13873</v>
      </c>
      <c r="G38" s="130">
        <v>725</v>
      </c>
      <c r="H38" s="130">
        <v>16370</v>
      </c>
      <c r="I38" s="130">
        <v>1776</v>
      </c>
      <c r="J38" s="130">
        <v>16103</v>
      </c>
      <c r="K38" s="130">
        <v>10638</v>
      </c>
      <c r="L38" s="130">
        <v>48655</v>
      </c>
      <c r="M38" s="130">
        <v>84</v>
      </c>
      <c r="N38" s="130">
        <v>7603</v>
      </c>
      <c r="O38" s="130">
        <v>156</v>
      </c>
      <c r="P38" s="130">
        <v>8092</v>
      </c>
      <c r="Q38" s="130">
        <v>240</v>
      </c>
      <c r="R38" s="130">
        <v>15695</v>
      </c>
    </row>
    <row r="39" spans="1:18" ht="15.75">
      <c r="A39" s="147">
        <v>18</v>
      </c>
      <c r="B39" s="146" t="s">
        <v>50</v>
      </c>
      <c r="C39" s="130">
        <v>229</v>
      </c>
      <c r="D39" s="130">
        <v>4305</v>
      </c>
      <c r="E39" s="130">
        <v>74</v>
      </c>
      <c r="F39" s="130">
        <v>3981</v>
      </c>
      <c r="G39" s="130">
        <v>11</v>
      </c>
      <c r="H39" s="130">
        <v>6500</v>
      </c>
      <c r="I39" s="130">
        <v>14</v>
      </c>
      <c r="J39" s="130">
        <v>2300</v>
      </c>
      <c r="K39" s="130">
        <v>328</v>
      </c>
      <c r="L39" s="130">
        <v>17086</v>
      </c>
      <c r="M39" s="130">
        <v>3</v>
      </c>
      <c r="N39" s="130">
        <v>2100</v>
      </c>
      <c r="O39" s="130">
        <v>12</v>
      </c>
      <c r="P39" s="130">
        <v>2400</v>
      </c>
      <c r="Q39" s="130">
        <v>15</v>
      </c>
      <c r="R39" s="130">
        <v>4500</v>
      </c>
    </row>
    <row r="40" spans="1:18" ht="15.75">
      <c r="A40" s="145">
        <v>19</v>
      </c>
      <c r="B40" s="146" t="s">
        <v>143</v>
      </c>
      <c r="C40" s="130">
        <v>27</v>
      </c>
      <c r="D40" s="130">
        <v>61</v>
      </c>
      <c r="E40" s="130">
        <v>85</v>
      </c>
      <c r="F40" s="130">
        <v>713</v>
      </c>
      <c r="G40" s="130">
        <v>111</v>
      </c>
      <c r="H40" s="130">
        <v>16516</v>
      </c>
      <c r="I40" s="130">
        <v>155</v>
      </c>
      <c r="J40" s="130">
        <v>7836</v>
      </c>
      <c r="K40" s="130">
        <v>378</v>
      </c>
      <c r="L40" s="130">
        <v>25126</v>
      </c>
      <c r="M40" s="130">
        <v>80</v>
      </c>
      <c r="N40" s="130">
        <v>149529</v>
      </c>
      <c r="O40" s="130">
        <v>7</v>
      </c>
      <c r="P40" s="130">
        <v>6256</v>
      </c>
      <c r="Q40" s="130">
        <v>87</v>
      </c>
      <c r="R40" s="130">
        <v>155785</v>
      </c>
    </row>
    <row r="41" spans="1:18" ht="15.75">
      <c r="A41" s="147"/>
      <c r="B41" s="144" t="s">
        <v>52</v>
      </c>
      <c r="C41" s="131">
        <v>10241</v>
      </c>
      <c r="D41" s="131">
        <v>109275</v>
      </c>
      <c r="E41" s="131">
        <v>60150</v>
      </c>
      <c r="F41" s="131">
        <v>180547</v>
      </c>
      <c r="G41" s="131">
        <v>5894</v>
      </c>
      <c r="H41" s="131">
        <v>179361</v>
      </c>
      <c r="I41" s="131">
        <v>8326</v>
      </c>
      <c r="J41" s="131">
        <v>173250</v>
      </c>
      <c r="K41" s="131">
        <v>84611</v>
      </c>
      <c r="L41" s="131">
        <v>642433</v>
      </c>
      <c r="M41" s="131">
        <v>549</v>
      </c>
      <c r="N41" s="131">
        <v>268370</v>
      </c>
      <c r="O41" s="131">
        <v>545</v>
      </c>
      <c r="P41" s="131">
        <v>48273</v>
      </c>
      <c r="Q41" s="131">
        <v>1094</v>
      </c>
      <c r="R41" s="131">
        <v>316643</v>
      </c>
    </row>
    <row r="42" spans="1:18" ht="15.75">
      <c r="A42" s="143" t="s">
        <v>55</v>
      </c>
      <c r="B42" s="144" t="s">
        <v>56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</row>
    <row r="43" spans="1:18" ht="15.75">
      <c r="A43" s="145">
        <v>1</v>
      </c>
      <c r="B43" s="146" t="s">
        <v>57</v>
      </c>
      <c r="C43" s="130">
        <v>1786</v>
      </c>
      <c r="D43" s="130">
        <v>13872</v>
      </c>
      <c r="E43" s="130">
        <v>18859</v>
      </c>
      <c r="F43" s="130">
        <v>40520</v>
      </c>
      <c r="G43" s="130">
        <v>445</v>
      </c>
      <c r="H43" s="130">
        <v>20210</v>
      </c>
      <c r="I43" s="130">
        <v>2074</v>
      </c>
      <c r="J43" s="130">
        <v>44526</v>
      </c>
      <c r="K43" s="130">
        <v>23164</v>
      </c>
      <c r="L43" s="130">
        <v>119128</v>
      </c>
      <c r="M43" s="130">
        <v>42</v>
      </c>
      <c r="N43" s="130">
        <v>6851</v>
      </c>
      <c r="O43" s="130">
        <v>354</v>
      </c>
      <c r="P43" s="130">
        <v>18588</v>
      </c>
      <c r="Q43" s="130">
        <v>396</v>
      </c>
      <c r="R43" s="130">
        <v>25439</v>
      </c>
    </row>
    <row r="44" spans="1:18" ht="15.75">
      <c r="A44" s="145">
        <v>2</v>
      </c>
      <c r="B44" s="146" t="s">
        <v>144</v>
      </c>
      <c r="C44" s="130">
        <v>23</v>
      </c>
      <c r="D44" s="130">
        <v>635</v>
      </c>
      <c r="E44" s="130">
        <v>53</v>
      </c>
      <c r="F44" s="130">
        <v>236</v>
      </c>
      <c r="G44" s="130">
        <v>36</v>
      </c>
      <c r="H44" s="130">
        <v>5085</v>
      </c>
      <c r="I44" s="130">
        <v>2</v>
      </c>
      <c r="J44" s="130">
        <v>424</v>
      </c>
      <c r="K44" s="130">
        <v>114</v>
      </c>
      <c r="L44" s="130">
        <v>6380</v>
      </c>
      <c r="M44" s="130">
        <v>1</v>
      </c>
      <c r="N44" s="130">
        <v>1482</v>
      </c>
      <c r="O44" s="130">
        <v>0</v>
      </c>
      <c r="P44" s="130">
        <v>0</v>
      </c>
      <c r="Q44" s="130">
        <v>1</v>
      </c>
      <c r="R44" s="130">
        <v>1482</v>
      </c>
    </row>
    <row r="45" spans="1:18" ht="15.75">
      <c r="A45" s="147">
        <v>3</v>
      </c>
      <c r="B45" s="148" t="s">
        <v>56</v>
      </c>
      <c r="C45" s="130">
        <v>3804</v>
      </c>
      <c r="D45" s="130">
        <v>27476</v>
      </c>
      <c r="E45" s="130">
        <v>36089</v>
      </c>
      <c r="F45" s="130">
        <v>55691</v>
      </c>
      <c r="G45" s="130">
        <v>2153</v>
      </c>
      <c r="H45" s="130">
        <v>42309</v>
      </c>
      <c r="I45" s="130">
        <v>8586</v>
      </c>
      <c r="J45" s="130">
        <v>70618</v>
      </c>
      <c r="K45" s="130">
        <v>50632</v>
      </c>
      <c r="L45" s="130">
        <v>196094</v>
      </c>
      <c r="M45" s="130">
        <v>296</v>
      </c>
      <c r="N45" s="130">
        <v>21407</v>
      </c>
      <c r="O45" s="130">
        <v>453</v>
      </c>
      <c r="P45" s="130">
        <v>24207</v>
      </c>
      <c r="Q45" s="130">
        <v>749</v>
      </c>
      <c r="R45" s="130">
        <v>45614</v>
      </c>
    </row>
    <row r="46" spans="1:18" ht="15.75">
      <c r="A46" s="149"/>
      <c r="B46" s="144" t="s">
        <v>152</v>
      </c>
      <c r="C46" s="131">
        <v>5613</v>
      </c>
      <c r="D46" s="131">
        <v>41983</v>
      </c>
      <c r="E46" s="131">
        <v>55001</v>
      </c>
      <c r="F46" s="131">
        <v>96447</v>
      </c>
      <c r="G46" s="131">
        <v>2634</v>
      </c>
      <c r="H46" s="131">
        <v>67604</v>
      </c>
      <c r="I46" s="131">
        <v>10662</v>
      </c>
      <c r="J46" s="131">
        <v>115568</v>
      </c>
      <c r="K46" s="131">
        <v>73910</v>
      </c>
      <c r="L46" s="131">
        <v>321602</v>
      </c>
      <c r="M46" s="131">
        <v>339</v>
      </c>
      <c r="N46" s="131">
        <v>29740</v>
      </c>
      <c r="O46" s="131">
        <v>807</v>
      </c>
      <c r="P46" s="131">
        <v>42795</v>
      </c>
      <c r="Q46" s="131">
        <v>1146</v>
      </c>
      <c r="R46" s="131">
        <v>72535</v>
      </c>
    </row>
    <row r="47" spans="1:18">
      <c r="A47" s="150"/>
      <c r="B47" s="151" t="s">
        <v>221</v>
      </c>
      <c r="C47" s="131">
        <v>55015</v>
      </c>
      <c r="D47" s="131">
        <v>404546</v>
      </c>
      <c r="E47" s="131">
        <v>404649</v>
      </c>
      <c r="F47" s="131">
        <v>844110</v>
      </c>
      <c r="G47" s="131">
        <v>31043</v>
      </c>
      <c r="H47" s="131">
        <v>1014204</v>
      </c>
      <c r="I47" s="131">
        <v>54144</v>
      </c>
      <c r="J47" s="131">
        <v>685779</v>
      </c>
      <c r="K47" s="131">
        <v>544851</v>
      </c>
      <c r="L47" s="131">
        <v>2948639</v>
      </c>
      <c r="M47" s="131">
        <v>4924</v>
      </c>
      <c r="N47" s="131">
        <v>1704368</v>
      </c>
      <c r="O47" s="131">
        <v>4271</v>
      </c>
      <c r="P47" s="131">
        <v>196600</v>
      </c>
      <c r="Q47" s="131">
        <v>9195</v>
      </c>
      <c r="R47" s="131">
        <v>1900968</v>
      </c>
    </row>
    <row r="48" spans="1:18">
      <c r="A48" s="152" t="s">
        <v>75</v>
      </c>
      <c r="B48" s="151" t="s">
        <v>76</v>
      </c>
      <c r="C48" s="130"/>
      <c r="D48" s="132"/>
      <c r="E48" s="127"/>
      <c r="F48" s="135"/>
      <c r="G48" s="135"/>
      <c r="H48" s="135"/>
      <c r="I48" s="135"/>
      <c r="J48" s="135"/>
      <c r="K48" s="135"/>
      <c r="L48" s="135"/>
      <c r="M48" s="135"/>
      <c r="N48" s="135"/>
      <c r="O48" s="130"/>
      <c r="P48" s="130"/>
      <c r="Q48" s="130"/>
      <c r="R48" s="130"/>
    </row>
    <row r="49" spans="1:18">
      <c r="A49" s="150">
        <v>1</v>
      </c>
      <c r="B49" s="153" t="s">
        <v>222</v>
      </c>
      <c r="C49" s="130">
        <v>7736</v>
      </c>
      <c r="D49" s="130">
        <v>4078</v>
      </c>
      <c r="E49" s="130">
        <v>6510</v>
      </c>
      <c r="F49" s="130">
        <v>6738</v>
      </c>
      <c r="G49" s="130">
        <v>0</v>
      </c>
      <c r="H49" s="130">
        <v>0</v>
      </c>
      <c r="I49" s="130">
        <v>0</v>
      </c>
      <c r="J49" s="130">
        <v>0</v>
      </c>
      <c r="K49" s="130">
        <v>14246</v>
      </c>
      <c r="L49" s="130">
        <v>10816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</row>
    <row r="50" spans="1:18">
      <c r="A50" s="150">
        <v>2</v>
      </c>
      <c r="B50" s="153" t="s">
        <v>78</v>
      </c>
      <c r="C50" s="130">
        <v>439</v>
      </c>
      <c r="D50" s="130">
        <v>463</v>
      </c>
      <c r="E50" s="130">
        <v>4963</v>
      </c>
      <c r="F50" s="130">
        <v>2686</v>
      </c>
      <c r="G50" s="130">
        <v>0</v>
      </c>
      <c r="H50" s="130">
        <v>0</v>
      </c>
      <c r="I50" s="130">
        <v>0</v>
      </c>
      <c r="J50" s="130">
        <v>0</v>
      </c>
      <c r="K50" s="130">
        <v>5402</v>
      </c>
      <c r="L50" s="130">
        <v>3149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</row>
    <row r="51" spans="1:18">
      <c r="A51" s="150">
        <v>3</v>
      </c>
      <c r="B51" s="153" t="s">
        <v>79</v>
      </c>
      <c r="C51" s="130">
        <v>243</v>
      </c>
      <c r="D51" s="130">
        <v>377</v>
      </c>
      <c r="E51" s="130">
        <v>701</v>
      </c>
      <c r="F51" s="130">
        <v>973</v>
      </c>
      <c r="G51" s="130">
        <v>7</v>
      </c>
      <c r="H51" s="130">
        <v>316</v>
      </c>
      <c r="I51" s="130">
        <v>8</v>
      </c>
      <c r="J51" s="130">
        <v>149</v>
      </c>
      <c r="K51" s="130">
        <v>959</v>
      </c>
      <c r="L51" s="130">
        <v>1815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</row>
    <row r="52" spans="1:18">
      <c r="A52" s="150">
        <v>4</v>
      </c>
      <c r="B52" s="153" t="s">
        <v>80</v>
      </c>
      <c r="C52" s="130">
        <v>12047</v>
      </c>
      <c r="D52" s="130">
        <v>11693</v>
      </c>
      <c r="E52" s="130">
        <v>60148</v>
      </c>
      <c r="F52" s="130">
        <v>54821</v>
      </c>
      <c r="G52" s="130">
        <v>81</v>
      </c>
      <c r="H52" s="130">
        <v>548</v>
      </c>
      <c r="I52" s="130">
        <v>85</v>
      </c>
      <c r="J52" s="130">
        <v>1116</v>
      </c>
      <c r="K52" s="130">
        <v>72361</v>
      </c>
      <c r="L52" s="130">
        <v>68178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</row>
    <row r="53" spans="1:18">
      <c r="A53" s="150">
        <v>5</v>
      </c>
      <c r="B53" s="153" t="s">
        <v>81</v>
      </c>
      <c r="C53" s="130">
        <v>501</v>
      </c>
      <c r="D53" s="130">
        <v>776</v>
      </c>
      <c r="E53" s="130">
        <v>53933</v>
      </c>
      <c r="F53" s="130">
        <v>26464</v>
      </c>
      <c r="G53" s="130">
        <v>5</v>
      </c>
      <c r="H53" s="130">
        <v>497</v>
      </c>
      <c r="I53" s="130">
        <v>476</v>
      </c>
      <c r="J53" s="130">
        <v>14622</v>
      </c>
      <c r="K53" s="130">
        <v>54915</v>
      </c>
      <c r="L53" s="130">
        <v>42359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</row>
    <row r="54" spans="1:18">
      <c r="A54" s="150">
        <v>6</v>
      </c>
      <c r="B54" s="153" t="s">
        <v>82</v>
      </c>
      <c r="C54" s="130">
        <v>0</v>
      </c>
      <c r="D54" s="130">
        <v>0</v>
      </c>
      <c r="E54" s="130">
        <v>1131</v>
      </c>
      <c r="F54" s="130">
        <v>490</v>
      </c>
      <c r="G54" s="130">
        <v>0</v>
      </c>
      <c r="H54" s="130">
        <v>0</v>
      </c>
      <c r="I54" s="130">
        <v>0</v>
      </c>
      <c r="J54" s="130">
        <v>0</v>
      </c>
      <c r="K54" s="130">
        <v>1131</v>
      </c>
      <c r="L54" s="130">
        <v>490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</row>
    <row r="55" spans="1:18">
      <c r="A55" s="150"/>
      <c r="B55" s="151" t="s">
        <v>83</v>
      </c>
      <c r="C55" s="131">
        <v>20966</v>
      </c>
      <c r="D55" s="131">
        <v>17387</v>
      </c>
      <c r="E55" s="131">
        <v>127386</v>
      </c>
      <c r="F55" s="131">
        <v>92172</v>
      </c>
      <c r="G55" s="131">
        <v>93</v>
      </c>
      <c r="H55" s="131">
        <v>1361</v>
      </c>
      <c r="I55" s="131">
        <v>569</v>
      </c>
      <c r="J55" s="131">
        <v>15887</v>
      </c>
      <c r="K55" s="131">
        <v>149014</v>
      </c>
      <c r="L55" s="131">
        <v>126807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</row>
    <row r="56" spans="1:18">
      <c r="A56" s="341" t="s">
        <v>223</v>
      </c>
      <c r="B56" s="341"/>
      <c r="C56" s="131">
        <v>75981</v>
      </c>
      <c r="D56" s="131">
        <v>421933</v>
      </c>
      <c r="E56" s="131">
        <v>532035</v>
      </c>
      <c r="F56" s="131">
        <v>936282</v>
      </c>
      <c r="G56" s="131">
        <v>31136</v>
      </c>
      <c r="H56" s="131">
        <v>1015565</v>
      </c>
      <c r="I56" s="131">
        <v>54713</v>
      </c>
      <c r="J56" s="131">
        <v>701666</v>
      </c>
      <c r="K56" s="131">
        <v>693865</v>
      </c>
      <c r="L56" s="131">
        <v>3075446</v>
      </c>
      <c r="M56" s="131">
        <v>4924</v>
      </c>
      <c r="N56" s="131">
        <v>1704368</v>
      </c>
      <c r="O56" s="131">
        <v>4271</v>
      </c>
      <c r="P56" s="131">
        <v>196600</v>
      </c>
      <c r="Q56" s="131">
        <v>9195</v>
      </c>
      <c r="R56" s="131">
        <v>1900968</v>
      </c>
    </row>
    <row r="57" spans="1:18" ht="15.75">
      <c r="A57" s="147" t="s">
        <v>86</v>
      </c>
      <c r="B57" s="144" t="s">
        <v>224</v>
      </c>
      <c r="C57" s="127">
        <v>1563</v>
      </c>
      <c r="D57" s="127">
        <v>42052</v>
      </c>
      <c r="E57" s="127">
        <v>676</v>
      </c>
      <c r="F57" s="127">
        <v>80252</v>
      </c>
      <c r="G57" s="127">
        <v>0</v>
      </c>
      <c r="H57" s="127">
        <v>0</v>
      </c>
      <c r="I57" s="127">
        <v>0</v>
      </c>
      <c r="J57" s="127">
        <v>0</v>
      </c>
      <c r="K57" s="127">
        <v>2239</v>
      </c>
      <c r="L57" s="127">
        <v>122304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</row>
    <row r="58" spans="1:18" ht="15.75">
      <c r="A58" s="154" t="s">
        <v>92</v>
      </c>
      <c r="B58" s="155" t="s">
        <v>93</v>
      </c>
      <c r="C58" s="127">
        <v>5646</v>
      </c>
      <c r="D58" s="127">
        <v>26915</v>
      </c>
      <c r="E58" s="127">
        <v>1183</v>
      </c>
      <c r="F58" s="127">
        <v>6765</v>
      </c>
      <c r="G58" s="127">
        <v>3289</v>
      </c>
      <c r="H58" s="127">
        <v>67928</v>
      </c>
      <c r="I58" s="127">
        <v>936</v>
      </c>
      <c r="J58" s="127">
        <v>25279</v>
      </c>
      <c r="K58" s="127">
        <v>11054</v>
      </c>
      <c r="L58" s="127">
        <v>126887</v>
      </c>
      <c r="M58" s="127">
        <v>68</v>
      </c>
      <c r="N58" s="127">
        <v>7144</v>
      </c>
      <c r="O58" s="127">
        <v>55</v>
      </c>
      <c r="P58" s="127">
        <v>5987</v>
      </c>
      <c r="Q58" s="127">
        <v>123</v>
      </c>
      <c r="R58" s="127">
        <v>13131</v>
      </c>
    </row>
    <row r="59" spans="1:18">
      <c r="A59" s="135"/>
      <c r="B59" s="137" t="s">
        <v>95</v>
      </c>
      <c r="C59" s="133">
        <v>83190</v>
      </c>
      <c r="D59" s="133">
        <v>490900</v>
      </c>
      <c r="E59" s="133">
        <v>533894</v>
      </c>
      <c r="F59" s="133">
        <v>1023299</v>
      </c>
      <c r="G59" s="133">
        <v>34425</v>
      </c>
      <c r="H59" s="133">
        <v>1083493</v>
      </c>
      <c r="I59" s="133">
        <v>55649</v>
      </c>
      <c r="J59" s="133">
        <v>726945</v>
      </c>
      <c r="K59" s="133">
        <v>707158</v>
      </c>
      <c r="L59" s="133">
        <v>3324637</v>
      </c>
      <c r="M59" s="133">
        <v>4992</v>
      </c>
      <c r="N59" s="133">
        <v>1711512</v>
      </c>
      <c r="O59" s="133">
        <v>4326</v>
      </c>
      <c r="P59" s="133">
        <v>202587</v>
      </c>
      <c r="Q59" s="133">
        <v>9318</v>
      </c>
      <c r="R59" s="133">
        <v>1914099</v>
      </c>
    </row>
  </sheetData>
  <mergeCells count="24">
    <mergeCell ref="K7:M7"/>
    <mergeCell ref="Q7:R7"/>
    <mergeCell ref="K3:R3"/>
    <mergeCell ref="C4:J4"/>
    <mergeCell ref="K4:R4"/>
    <mergeCell ref="C5:J5"/>
    <mergeCell ref="C6:J6"/>
    <mergeCell ref="K6:R6"/>
    <mergeCell ref="Q9:R9"/>
    <mergeCell ref="C10:D10"/>
    <mergeCell ref="E10:F10"/>
    <mergeCell ref="A56:B56"/>
    <mergeCell ref="C8:F8"/>
    <mergeCell ref="G8:J8"/>
    <mergeCell ref="M8:R8"/>
    <mergeCell ref="C9:D9"/>
    <mergeCell ref="E9:F9"/>
    <mergeCell ref="G9:H9"/>
    <mergeCell ref="I9:J9"/>
    <mergeCell ref="K9:L9"/>
    <mergeCell ref="M9:N9"/>
    <mergeCell ref="O9:P9"/>
    <mergeCell ref="A3:B9"/>
    <mergeCell ref="C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6" sqref="E16"/>
    </sheetView>
  </sheetViews>
  <sheetFormatPr defaultRowHeight="15"/>
  <cols>
    <col min="1" max="1" width="11.5703125" style="44" bestFit="1" customWidth="1"/>
    <col min="2" max="2" width="34.28515625" style="44" customWidth="1"/>
    <col min="3" max="3" width="13.7109375" style="44" bestFit="1" customWidth="1"/>
    <col min="4" max="4" width="12" style="44" bestFit="1" customWidth="1"/>
    <col min="5" max="5" width="12.7109375" style="44" bestFit="1" customWidth="1"/>
    <col min="6" max="6" width="13.28515625" style="44" bestFit="1" customWidth="1"/>
    <col min="7" max="7" width="11.7109375" style="44" bestFit="1" customWidth="1"/>
    <col min="8" max="11" width="12" style="44" bestFit="1" customWidth="1"/>
    <col min="12" max="12" width="13.28515625" style="44" bestFit="1" customWidth="1"/>
    <col min="13" max="14" width="12" style="44" bestFit="1" customWidth="1"/>
    <col min="15" max="15" width="13.7109375" style="44" bestFit="1" customWidth="1"/>
    <col min="16" max="16" width="10.7109375" style="44" customWidth="1"/>
    <col min="17" max="17" width="11.42578125" style="44" customWidth="1"/>
    <col min="18" max="256" width="9.140625" style="44"/>
    <col min="257" max="257" width="11.5703125" style="44" bestFit="1" customWidth="1"/>
    <col min="258" max="258" width="34.28515625" style="44" customWidth="1"/>
    <col min="259" max="259" width="13.7109375" style="44" bestFit="1" customWidth="1"/>
    <col min="260" max="260" width="12" style="44" bestFit="1" customWidth="1"/>
    <col min="261" max="261" width="12.7109375" style="44" bestFit="1" customWidth="1"/>
    <col min="262" max="262" width="13.28515625" style="44" bestFit="1" customWidth="1"/>
    <col min="263" max="263" width="11.7109375" style="44" bestFit="1" customWidth="1"/>
    <col min="264" max="267" width="12" style="44" bestFit="1" customWidth="1"/>
    <col min="268" max="268" width="13.28515625" style="44" bestFit="1" customWidth="1"/>
    <col min="269" max="270" width="12" style="44" bestFit="1" customWidth="1"/>
    <col min="271" max="271" width="13.7109375" style="44" bestFit="1" customWidth="1"/>
    <col min="272" max="512" width="9.140625" style="44"/>
    <col min="513" max="513" width="11.5703125" style="44" bestFit="1" customWidth="1"/>
    <col min="514" max="514" width="34.28515625" style="44" customWidth="1"/>
    <col min="515" max="515" width="13.7109375" style="44" bestFit="1" customWidth="1"/>
    <col min="516" max="516" width="12" style="44" bestFit="1" customWidth="1"/>
    <col min="517" max="517" width="12.7109375" style="44" bestFit="1" customWidth="1"/>
    <col min="518" max="518" width="13.28515625" style="44" bestFit="1" customWidth="1"/>
    <col min="519" max="519" width="11.7109375" style="44" bestFit="1" customWidth="1"/>
    <col min="520" max="523" width="12" style="44" bestFit="1" customWidth="1"/>
    <col min="524" max="524" width="13.28515625" style="44" bestFit="1" customWidth="1"/>
    <col min="525" max="526" width="12" style="44" bestFit="1" customWidth="1"/>
    <col min="527" max="527" width="13.7109375" style="44" bestFit="1" customWidth="1"/>
    <col min="528" max="768" width="9.140625" style="44"/>
    <col min="769" max="769" width="11.5703125" style="44" bestFit="1" customWidth="1"/>
    <col min="770" max="770" width="34.28515625" style="44" customWidth="1"/>
    <col min="771" max="771" width="13.7109375" style="44" bestFit="1" customWidth="1"/>
    <col min="772" max="772" width="12" style="44" bestFit="1" customWidth="1"/>
    <col min="773" max="773" width="12.7109375" style="44" bestFit="1" customWidth="1"/>
    <col min="774" max="774" width="13.28515625" style="44" bestFit="1" customWidth="1"/>
    <col min="775" max="775" width="11.7109375" style="44" bestFit="1" customWidth="1"/>
    <col min="776" max="779" width="12" style="44" bestFit="1" customWidth="1"/>
    <col min="780" max="780" width="13.28515625" style="44" bestFit="1" customWidth="1"/>
    <col min="781" max="782" width="12" style="44" bestFit="1" customWidth="1"/>
    <col min="783" max="783" width="13.7109375" style="44" bestFit="1" customWidth="1"/>
    <col min="784" max="1024" width="9.140625" style="44"/>
    <col min="1025" max="1025" width="11.5703125" style="44" bestFit="1" customWidth="1"/>
    <col min="1026" max="1026" width="34.28515625" style="44" customWidth="1"/>
    <col min="1027" max="1027" width="13.7109375" style="44" bestFit="1" customWidth="1"/>
    <col min="1028" max="1028" width="12" style="44" bestFit="1" customWidth="1"/>
    <col min="1029" max="1029" width="12.7109375" style="44" bestFit="1" customWidth="1"/>
    <col min="1030" max="1030" width="13.28515625" style="44" bestFit="1" customWidth="1"/>
    <col min="1031" max="1031" width="11.7109375" style="44" bestFit="1" customWidth="1"/>
    <col min="1032" max="1035" width="12" style="44" bestFit="1" customWidth="1"/>
    <col min="1036" max="1036" width="13.28515625" style="44" bestFit="1" customWidth="1"/>
    <col min="1037" max="1038" width="12" style="44" bestFit="1" customWidth="1"/>
    <col min="1039" max="1039" width="13.7109375" style="44" bestFit="1" customWidth="1"/>
    <col min="1040" max="1280" width="9.140625" style="44"/>
    <col min="1281" max="1281" width="11.5703125" style="44" bestFit="1" customWidth="1"/>
    <col min="1282" max="1282" width="34.28515625" style="44" customWidth="1"/>
    <col min="1283" max="1283" width="13.7109375" style="44" bestFit="1" customWidth="1"/>
    <col min="1284" max="1284" width="12" style="44" bestFit="1" customWidth="1"/>
    <col min="1285" max="1285" width="12.7109375" style="44" bestFit="1" customWidth="1"/>
    <col min="1286" max="1286" width="13.28515625" style="44" bestFit="1" customWidth="1"/>
    <col min="1287" max="1287" width="11.7109375" style="44" bestFit="1" customWidth="1"/>
    <col min="1288" max="1291" width="12" style="44" bestFit="1" customWidth="1"/>
    <col min="1292" max="1292" width="13.28515625" style="44" bestFit="1" customWidth="1"/>
    <col min="1293" max="1294" width="12" style="44" bestFit="1" customWidth="1"/>
    <col min="1295" max="1295" width="13.7109375" style="44" bestFit="1" customWidth="1"/>
    <col min="1296" max="1536" width="9.140625" style="44"/>
    <col min="1537" max="1537" width="11.5703125" style="44" bestFit="1" customWidth="1"/>
    <col min="1538" max="1538" width="34.28515625" style="44" customWidth="1"/>
    <col min="1539" max="1539" width="13.7109375" style="44" bestFit="1" customWidth="1"/>
    <col min="1540" max="1540" width="12" style="44" bestFit="1" customWidth="1"/>
    <col min="1541" max="1541" width="12.7109375" style="44" bestFit="1" customWidth="1"/>
    <col min="1542" max="1542" width="13.28515625" style="44" bestFit="1" customWidth="1"/>
    <col min="1543" max="1543" width="11.7109375" style="44" bestFit="1" customWidth="1"/>
    <col min="1544" max="1547" width="12" style="44" bestFit="1" customWidth="1"/>
    <col min="1548" max="1548" width="13.28515625" style="44" bestFit="1" customWidth="1"/>
    <col min="1549" max="1550" width="12" style="44" bestFit="1" customWidth="1"/>
    <col min="1551" max="1551" width="13.7109375" style="44" bestFit="1" customWidth="1"/>
    <col min="1552" max="1792" width="9.140625" style="44"/>
    <col min="1793" max="1793" width="11.5703125" style="44" bestFit="1" customWidth="1"/>
    <col min="1794" max="1794" width="34.28515625" style="44" customWidth="1"/>
    <col min="1795" max="1795" width="13.7109375" style="44" bestFit="1" customWidth="1"/>
    <col min="1796" max="1796" width="12" style="44" bestFit="1" customWidth="1"/>
    <col min="1797" max="1797" width="12.7109375" style="44" bestFit="1" customWidth="1"/>
    <col min="1798" max="1798" width="13.28515625" style="44" bestFit="1" customWidth="1"/>
    <col min="1799" max="1799" width="11.7109375" style="44" bestFit="1" customWidth="1"/>
    <col min="1800" max="1803" width="12" style="44" bestFit="1" customWidth="1"/>
    <col min="1804" max="1804" width="13.28515625" style="44" bestFit="1" customWidth="1"/>
    <col min="1805" max="1806" width="12" style="44" bestFit="1" customWidth="1"/>
    <col min="1807" max="1807" width="13.7109375" style="44" bestFit="1" customWidth="1"/>
    <col min="1808" max="2048" width="9.140625" style="44"/>
    <col min="2049" max="2049" width="11.5703125" style="44" bestFit="1" customWidth="1"/>
    <col min="2050" max="2050" width="34.28515625" style="44" customWidth="1"/>
    <col min="2051" max="2051" width="13.7109375" style="44" bestFit="1" customWidth="1"/>
    <col min="2052" max="2052" width="12" style="44" bestFit="1" customWidth="1"/>
    <col min="2053" max="2053" width="12.7109375" style="44" bestFit="1" customWidth="1"/>
    <col min="2054" max="2054" width="13.28515625" style="44" bestFit="1" customWidth="1"/>
    <col min="2055" max="2055" width="11.7109375" style="44" bestFit="1" customWidth="1"/>
    <col min="2056" max="2059" width="12" style="44" bestFit="1" customWidth="1"/>
    <col min="2060" max="2060" width="13.28515625" style="44" bestFit="1" customWidth="1"/>
    <col min="2061" max="2062" width="12" style="44" bestFit="1" customWidth="1"/>
    <col min="2063" max="2063" width="13.7109375" style="44" bestFit="1" customWidth="1"/>
    <col min="2064" max="2304" width="9.140625" style="44"/>
    <col min="2305" max="2305" width="11.5703125" style="44" bestFit="1" customWidth="1"/>
    <col min="2306" max="2306" width="34.28515625" style="44" customWidth="1"/>
    <col min="2307" max="2307" width="13.7109375" style="44" bestFit="1" customWidth="1"/>
    <col min="2308" max="2308" width="12" style="44" bestFit="1" customWidth="1"/>
    <col min="2309" max="2309" width="12.7109375" style="44" bestFit="1" customWidth="1"/>
    <col min="2310" max="2310" width="13.28515625" style="44" bestFit="1" customWidth="1"/>
    <col min="2311" max="2311" width="11.7109375" style="44" bestFit="1" customWidth="1"/>
    <col min="2312" max="2315" width="12" style="44" bestFit="1" customWidth="1"/>
    <col min="2316" max="2316" width="13.28515625" style="44" bestFit="1" customWidth="1"/>
    <col min="2317" max="2318" width="12" style="44" bestFit="1" customWidth="1"/>
    <col min="2319" max="2319" width="13.7109375" style="44" bestFit="1" customWidth="1"/>
    <col min="2320" max="2560" width="9.140625" style="44"/>
    <col min="2561" max="2561" width="11.5703125" style="44" bestFit="1" customWidth="1"/>
    <col min="2562" max="2562" width="34.28515625" style="44" customWidth="1"/>
    <col min="2563" max="2563" width="13.7109375" style="44" bestFit="1" customWidth="1"/>
    <col min="2564" max="2564" width="12" style="44" bestFit="1" customWidth="1"/>
    <col min="2565" max="2565" width="12.7109375" style="44" bestFit="1" customWidth="1"/>
    <col min="2566" max="2566" width="13.28515625" style="44" bestFit="1" customWidth="1"/>
    <col min="2567" max="2567" width="11.7109375" style="44" bestFit="1" customWidth="1"/>
    <col min="2568" max="2571" width="12" style="44" bestFit="1" customWidth="1"/>
    <col min="2572" max="2572" width="13.28515625" style="44" bestFit="1" customWidth="1"/>
    <col min="2573" max="2574" width="12" style="44" bestFit="1" customWidth="1"/>
    <col min="2575" max="2575" width="13.7109375" style="44" bestFit="1" customWidth="1"/>
    <col min="2576" max="2816" width="9.140625" style="44"/>
    <col min="2817" max="2817" width="11.5703125" style="44" bestFit="1" customWidth="1"/>
    <col min="2818" max="2818" width="34.28515625" style="44" customWidth="1"/>
    <col min="2819" max="2819" width="13.7109375" style="44" bestFit="1" customWidth="1"/>
    <col min="2820" max="2820" width="12" style="44" bestFit="1" customWidth="1"/>
    <col min="2821" max="2821" width="12.7109375" style="44" bestFit="1" customWidth="1"/>
    <col min="2822" max="2822" width="13.28515625" style="44" bestFit="1" customWidth="1"/>
    <col min="2823" max="2823" width="11.7109375" style="44" bestFit="1" customWidth="1"/>
    <col min="2824" max="2827" width="12" style="44" bestFit="1" customWidth="1"/>
    <col min="2828" max="2828" width="13.28515625" style="44" bestFit="1" customWidth="1"/>
    <col min="2829" max="2830" width="12" style="44" bestFit="1" customWidth="1"/>
    <col min="2831" max="2831" width="13.7109375" style="44" bestFit="1" customWidth="1"/>
    <col min="2832" max="3072" width="9.140625" style="44"/>
    <col min="3073" max="3073" width="11.5703125" style="44" bestFit="1" customWidth="1"/>
    <col min="3074" max="3074" width="34.28515625" style="44" customWidth="1"/>
    <col min="3075" max="3075" width="13.7109375" style="44" bestFit="1" customWidth="1"/>
    <col min="3076" max="3076" width="12" style="44" bestFit="1" customWidth="1"/>
    <col min="3077" max="3077" width="12.7109375" style="44" bestFit="1" customWidth="1"/>
    <col min="3078" max="3078" width="13.28515625" style="44" bestFit="1" customWidth="1"/>
    <col min="3079" max="3079" width="11.7109375" style="44" bestFit="1" customWidth="1"/>
    <col min="3080" max="3083" width="12" style="44" bestFit="1" customWidth="1"/>
    <col min="3084" max="3084" width="13.28515625" style="44" bestFit="1" customWidth="1"/>
    <col min="3085" max="3086" width="12" style="44" bestFit="1" customWidth="1"/>
    <col min="3087" max="3087" width="13.7109375" style="44" bestFit="1" customWidth="1"/>
    <col min="3088" max="3328" width="9.140625" style="44"/>
    <col min="3329" max="3329" width="11.5703125" style="44" bestFit="1" customWidth="1"/>
    <col min="3330" max="3330" width="34.28515625" style="44" customWidth="1"/>
    <col min="3331" max="3331" width="13.7109375" style="44" bestFit="1" customWidth="1"/>
    <col min="3332" max="3332" width="12" style="44" bestFit="1" customWidth="1"/>
    <col min="3333" max="3333" width="12.7109375" style="44" bestFit="1" customWidth="1"/>
    <col min="3334" max="3334" width="13.28515625" style="44" bestFit="1" customWidth="1"/>
    <col min="3335" max="3335" width="11.7109375" style="44" bestFit="1" customWidth="1"/>
    <col min="3336" max="3339" width="12" style="44" bestFit="1" customWidth="1"/>
    <col min="3340" max="3340" width="13.28515625" style="44" bestFit="1" customWidth="1"/>
    <col min="3341" max="3342" width="12" style="44" bestFit="1" customWidth="1"/>
    <col min="3343" max="3343" width="13.7109375" style="44" bestFit="1" customWidth="1"/>
    <col min="3344" max="3584" width="9.140625" style="44"/>
    <col min="3585" max="3585" width="11.5703125" style="44" bestFit="1" customWidth="1"/>
    <col min="3586" max="3586" width="34.28515625" style="44" customWidth="1"/>
    <col min="3587" max="3587" width="13.7109375" style="44" bestFit="1" customWidth="1"/>
    <col min="3588" max="3588" width="12" style="44" bestFit="1" customWidth="1"/>
    <col min="3589" max="3589" width="12.7109375" style="44" bestFit="1" customWidth="1"/>
    <col min="3590" max="3590" width="13.28515625" style="44" bestFit="1" customWidth="1"/>
    <col min="3591" max="3591" width="11.7109375" style="44" bestFit="1" customWidth="1"/>
    <col min="3592" max="3595" width="12" style="44" bestFit="1" customWidth="1"/>
    <col min="3596" max="3596" width="13.28515625" style="44" bestFit="1" customWidth="1"/>
    <col min="3597" max="3598" width="12" style="44" bestFit="1" customWidth="1"/>
    <col min="3599" max="3599" width="13.7109375" style="44" bestFit="1" customWidth="1"/>
    <col min="3600" max="3840" width="9.140625" style="44"/>
    <col min="3841" max="3841" width="11.5703125" style="44" bestFit="1" customWidth="1"/>
    <col min="3842" max="3842" width="34.28515625" style="44" customWidth="1"/>
    <col min="3843" max="3843" width="13.7109375" style="44" bestFit="1" customWidth="1"/>
    <col min="3844" max="3844" width="12" style="44" bestFit="1" customWidth="1"/>
    <col min="3845" max="3845" width="12.7109375" style="44" bestFit="1" customWidth="1"/>
    <col min="3846" max="3846" width="13.28515625" style="44" bestFit="1" customWidth="1"/>
    <col min="3847" max="3847" width="11.7109375" style="44" bestFit="1" customWidth="1"/>
    <col min="3848" max="3851" width="12" style="44" bestFit="1" customWidth="1"/>
    <col min="3852" max="3852" width="13.28515625" style="44" bestFit="1" customWidth="1"/>
    <col min="3853" max="3854" width="12" style="44" bestFit="1" customWidth="1"/>
    <col min="3855" max="3855" width="13.7109375" style="44" bestFit="1" customWidth="1"/>
    <col min="3856" max="4096" width="9.140625" style="44"/>
    <col min="4097" max="4097" width="11.5703125" style="44" bestFit="1" customWidth="1"/>
    <col min="4098" max="4098" width="34.28515625" style="44" customWidth="1"/>
    <col min="4099" max="4099" width="13.7109375" style="44" bestFit="1" customWidth="1"/>
    <col min="4100" max="4100" width="12" style="44" bestFit="1" customWidth="1"/>
    <col min="4101" max="4101" width="12.7109375" style="44" bestFit="1" customWidth="1"/>
    <col min="4102" max="4102" width="13.28515625" style="44" bestFit="1" customWidth="1"/>
    <col min="4103" max="4103" width="11.7109375" style="44" bestFit="1" customWidth="1"/>
    <col min="4104" max="4107" width="12" style="44" bestFit="1" customWidth="1"/>
    <col min="4108" max="4108" width="13.28515625" style="44" bestFit="1" customWidth="1"/>
    <col min="4109" max="4110" width="12" style="44" bestFit="1" customWidth="1"/>
    <col min="4111" max="4111" width="13.7109375" style="44" bestFit="1" customWidth="1"/>
    <col min="4112" max="4352" width="9.140625" style="44"/>
    <col min="4353" max="4353" width="11.5703125" style="44" bestFit="1" customWidth="1"/>
    <col min="4354" max="4354" width="34.28515625" style="44" customWidth="1"/>
    <col min="4355" max="4355" width="13.7109375" style="44" bestFit="1" customWidth="1"/>
    <col min="4356" max="4356" width="12" style="44" bestFit="1" customWidth="1"/>
    <col min="4357" max="4357" width="12.7109375" style="44" bestFit="1" customWidth="1"/>
    <col min="4358" max="4358" width="13.28515625" style="44" bestFit="1" customWidth="1"/>
    <col min="4359" max="4359" width="11.7109375" style="44" bestFit="1" customWidth="1"/>
    <col min="4360" max="4363" width="12" style="44" bestFit="1" customWidth="1"/>
    <col min="4364" max="4364" width="13.28515625" style="44" bestFit="1" customWidth="1"/>
    <col min="4365" max="4366" width="12" style="44" bestFit="1" customWidth="1"/>
    <col min="4367" max="4367" width="13.7109375" style="44" bestFit="1" customWidth="1"/>
    <col min="4368" max="4608" width="9.140625" style="44"/>
    <col min="4609" max="4609" width="11.5703125" style="44" bestFit="1" customWidth="1"/>
    <col min="4610" max="4610" width="34.28515625" style="44" customWidth="1"/>
    <col min="4611" max="4611" width="13.7109375" style="44" bestFit="1" customWidth="1"/>
    <col min="4612" max="4612" width="12" style="44" bestFit="1" customWidth="1"/>
    <col min="4613" max="4613" width="12.7109375" style="44" bestFit="1" customWidth="1"/>
    <col min="4614" max="4614" width="13.28515625" style="44" bestFit="1" customWidth="1"/>
    <col min="4615" max="4615" width="11.7109375" style="44" bestFit="1" customWidth="1"/>
    <col min="4616" max="4619" width="12" style="44" bestFit="1" customWidth="1"/>
    <col min="4620" max="4620" width="13.28515625" style="44" bestFit="1" customWidth="1"/>
    <col min="4621" max="4622" width="12" style="44" bestFit="1" customWidth="1"/>
    <col min="4623" max="4623" width="13.7109375" style="44" bestFit="1" customWidth="1"/>
    <col min="4624" max="4864" width="9.140625" style="44"/>
    <col min="4865" max="4865" width="11.5703125" style="44" bestFit="1" customWidth="1"/>
    <col min="4866" max="4866" width="34.28515625" style="44" customWidth="1"/>
    <col min="4867" max="4867" width="13.7109375" style="44" bestFit="1" customWidth="1"/>
    <col min="4868" max="4868" width="12" style="44" bestFit="1" customWidth="1"/>
    <col min="4869" max="4869" width="12.7109375" style="44" bestFit="1" customWidth="1"/>
    <col min="4870" max="4870" width="13.28515625" style="44" bestFit="1" customWidth="1"/>
    <col min="4871" max="4871" width="11.7109375" style="44" bestFit="1" customWidth="1"/>
    <col min="4872" max="4875" width="12" style="44" bestFit="1" customWidth="1"/>
    <col min="4876" max="4876" width="13.28515625" style="44" bestFit="1" customWidth="1"/>
    <col min="4877" max="4878" width="12" style="44" bestFit="1" customWidth="1"/>
    <col min="4879" max="4879" width="13.7109375" style="44" bestFit="1" customWidth="1"/>
    <col min="4880" max="5120" width="9.140625" style="44"/>
    <col min="5121" max="5121" width="11.5703125" style="44" bestFit="1" customWidth="1"/>
    <col min="5122" max="5122" width="34.28515625" style="44" customWidth="1"/>
    <col min="5123" max="5123" width="13.7109375" style="44" bestFit="1" customWidth="1"/>
    <col min="5124" max="5124" width="12" style="44" bestFit="1" customWidth="1"/>
    <col min="5125" max="5125" width="12.7109375" style="44" bestFit="1" customWidth="1"/>
    <col min="5126" max="5126" width="13.28515625" style="44" bestFit="1" customWidth="1"/>
    <col min="5127" max="5127" width="11.7109375" style="44" bestFit="1" customWidth="1"/>
    <col min="5128" max="5131" width="12" style="44" bestFit="1" customWidth="1"/>
    <col min="5132" max="5132" width="13.28515625" style="44" bestFit="1" customWidth="1"/>
    <col min="5133" max="5134" width="12" style="44" bestFit="1" customWidth="1"/>
    <col min="5135" max="5135" width="13.7109375" style="44" bestFit="1" customWidth="1"/>
    <col min="5136" max="5376" width="9.140625" style="44"/>
    <col min="5377" max="5377" width="11.5703125" style="44" bestFit="1" customWidth="1"/>
    <col min="5378" max="5378" width="34.28515625" style="44" customWidth="1"/>
    <col min="5379" max="5379" width="13.7109375" style="44" bestFit="1" customWidth="1"/>
    <col min="5380" max="5380" width="12" style="44" bestFit="1" customWidth="1"/>
    <col min="5381" max="5381" width="12.7109375" style="44" bestFit="1" customWidth="1"/>
    <col min="5382" max="5382" width="13.28515625" style="44" bestFit="1" customWidth="1"/>
    <col min="5383" max="5383" width="11.7109375" style="44" bestFit="1" customWidth="1"/>
    <col min="5384" max="5387" width="12" style="44" bestFit="1" customWidth="1"/>
    <col min="5388" max="5388" width="13.28515625" style="44" bestFit="1" customWidth="1"/>
    <col min="5389" max="5390" width="12" style="44" bestFit="1" customWidth="1"/>
    <col min="5391" max="5391" width="13.7109375" style="44" bestFit="1" customWidth="1"/>
    <col min="5392" max="5632" width="9.140625" style="44"/>
    <col min="5633" max="5633" width="11.5703125" style="44" bestFit="1" customWidth="1"/>
    <col min="5634" max="5634" width="34.28515625" style="44" customWidth="1"/>
    <col min="5635" max="5635" width="13.7109375" style="44" bestFit="1" customWidth="1"/>
    <col min="5636" max="5636" width="12" style="44" bestFit="1" customWidth="1"/>
    <col min="5637" max="5637" width="12.7109375" style="44" bestFit="1" customWidth="1"/>
    <col min="5638" max="5638" width="13.28515625" style="44" bestFit="1" customWidth="1"/>
    <col min="5639" max="5639" width="11.7109375" style="44" bestFit="1" customWidth="1"/>
    <col min="5640" max="5643" width="12" style="44" bestFit="1" customWidth="1"/>
    <col min="5644" max="5644" width="13.28515625" style="44" bestFit="1" customWidth="1"/>
    <col min="5645" max="5646" width="12" style="44" bestFit="1" customWidth="1"/>
    <col min="5647" max="5647" width="13.7109375" style="44" bestFit="1" customWidth="1"/>
    <col min="5648" max="5888" width="9.140625" style="44"/>
    <col min="5889" max="5889" width="11.5703125" style="44" bestFit="1" customWidth="1"/>
    <col min="5890" max="5890" width="34.28515625" style="44" customWidth="1"/>
    <col min="5891" max="5891" width="13.7109375" style="44" bestFit="1" customWidth="1"/>
    <col min="5892" max="5892" width="12" style="44" bestFit="1" customWidth="1"/>
    <col min="5893" max="5893" width="12.7109375" style="44" bestFit="1" customWidth="1"/>
    <col min="5894" max="5894" width="13.28515625" style="44" bestFit="1" customWidth="1"/>
    <col min="5895" max="5895" width="11.7109375" style="44" bestFit="1" customWidth="1"/>
    <col min="5896" max="5899" width="12" style="44" bestFit="1" customWidth="1"/>
    <col min="5900" max="5900" width="13.28515625" style="44" bestFit="1" customWidth="1"/>
    <col min="5901" max="5902" width="12" style="44" bestFit="1" customWidth="1"/>
    <col min="5903" max="5903" width="13.7109375" style="44" bestFit="1" customWidth="1"/>
    <col min="5904" max="6144" width="9.140625" style="44"/>
    <col min="6145" max="6145" width="11.5703125" style="44" bestFit="1" customWidth="1"/>
    <col min="6146" max="6146" width="34.28515625" style="44" customWidth="1"/>
    <col min="6147" max="6147" width="13.7109375" style="44" bestFit="1" customWidth="1"/>
    <col min="6148" max="6148" width="12" style="44" bestFit="1" customWidth="1"/>
    <col min="6149" max="6149" width="12.7109375" style="44" bestFit="1" customWidth="1"/>
    <col min="6150" max="6150" width="13.28515625" style="44" bestFit="1" customWidth="1"/>
    <col min="6151" max="6151" width="11.7109375" style="44" bestFit="1" customWidth="1"/>
    <col min="6152" max="6155" width="12" style="44" bestFit="1" customWidth="1"/>
    <col min="6156" max="6156" width="13.28515625" style="44" bestFit="1" customWidth="1"/>
    <col min="6157" max="6158" width="12" style="44" bestFit="1" customWidth="1"/>
    <col min="6159" max="6159" width="13.7109375" style="44" bestFit="1" customWidth="1"/>
    <col min="6160" max="6400" width="9.140625" style="44"/>
    <col min="6401" max="6401" width="11.5703125" style="44" bestFit="1" customWidth="1"/>
    <col min="6402" max="6402" width="34.28515625" style="44" customWidth="1"/>
    <col min="6403" max="6403" width="13.7109375" style="44" bestFit="1" customWidth="1"/>
    <col min="6404" max="6404" width="12" style="44" bestFit="1" customWidth="1"/>
    <col min="6405" max="6405" width="12.7109375" style="44" bestFit="1" customWidth="1"/>
    <col min="6406" max="6406" width="13.28515625" style="44" bestFit="1" customWidth="1"/>
    <col min="6407" max="6407" width="11.7109375" style="44" bestFit="1" customWidth="1"/>
    <col min="6408" max="6411" width="12" style="44" bestFit="1" customWidth="1"/>
    <col min="6412" max="6412" width="13.28515625" style="44" bestFit="1" customWidth="1"/>
    <col min="6413" max="6414" width="12" style="44" bestFit="1" customWidth="1"/>
    <col min="6415" max="6415" width="13.7109375" style="44" bestFit="1" customWidth="1"/>
    <col min="6416" max="6656" width="9.140625" style="44"/>
    <col min="6657" max="6657" width="11.5703125" style="44" bestFit="1" customWidth="1"/>
    <col min="6658" max="6658" width="34.28515625" style="44" customWidth="1"/>
    <col min="6659" max="6659" width="13.7109375" style="44" bestFit="1" customWidth="1"/>
    <col min="6660" max="6660" width="12" style="44" bestFit="1" customWidth="1"/>
    <col min="6661" max="6661" width="12.7109375" style="44" bestFit="1" customWidth="1"/>
    <col min="6662" max="6662" width="13.28515625" style="44" bestFit="1" customWidth="1"/>
    <col min="6663" max="6663" width="11.7109375" style="44" bestFit="1" customWidth="1"/>
    <col min="6664" max="6667" width="12" style="44" bestFit="1" customWidth="1"/>
    <col min="6668" max="6668" width="13.28515625" style="44" bestFit="1" customWidth="1"/>
    <col min="6669" max="6670" width="12" style="44" bestFit="1" customWidth="1"/>
    <col min="6671" max="6671" width="13.7109375" style="44" bestFit="1" customWidth="1"/>
    <col min="6672" max="6912" width="9.140625" style="44"/>
    <col min="6913" max="6913" width="11.5703125" style="44" bestFit="1" customWidth="1"/>
    <col min="6914" max="6914" width="34.28515625" style="44" customWidth="1"/>
    <col min="6915" max="6915" width="13.7109375" style="44" bestFit="1" customWidth="1"/>
    <col min="6916" max="6916" width="12" style="44" bestFit="1" customWidth="1"/>
    <col min="6917" max="6917" width="12.7109375" style="44" bestFit="1" customWidth="1"/>
    <col min="6918" max="6918" width="13.28515625" style="44" bestFit="1" customWidth="1"/>
    <col min="6919" max="6919" width="11.7109375" style="44" bestFit="1" customWidth="1"/>
    <col min="6920" max="6923" width="12" style="44" bestFit="1" customWidth="1"/>
    <col min="6924" max="6924" width="13.28515625" style="44" bestFit="1" customWidth="1"/>
    <col min="6925" max="6926" width="12" style="44" bestFit="1" customWidth="1"/>
    <col min="6927" max="6927" width="13.7109375" style="44" bestFit="1" customWidth="1"/>
    <col min="6928" max="7168" width="9.140625" style="44"/>
    <col min="7169" max="7169" width="11.5703125" style="44" bestFit="1" customWidth="1"/>
    <col min="7170" max="7170" width="34.28515625" style="44" customWidth="1"/>
    <col min="7171" max="7171" width="13.7109375" style="44" bestFit="1" customWidth="1"/>
    <col min="7172" max="7172" width="12" style="44" bestFit="1" customWidth="1"/>
    <col min="7173" max="7173" width="12.7109375" style="44" bestFit="1" customWidth="1"/>
    <col min="7174" max="7174" width="13.28515625" style="44" bestFit="1" customWidth="1"/>
    <col min="7175" max="7175" width="11.7109375" style="44" bestFit="1" customWidth="1"/>
    <col min="7176" max="7179" width="12" style="44" bestFit="1" customWidth="1"/>
    <col min="7180" max="7180" width="13.28515625" style="44" bestFit="1" customWidth="1"/>
    <col min="7181" max="7182" width="12" style="44" bestFit="1" customWidth="1"/>
    <col min="7183" max="7183" width="13.7109375" style="44" bestFit="1" customWidth="1"/>
    <col min="7184" max="7424" width="9.140625" style="44"/>
    <col min="7425" max="7425" width="11.5703125" style="44" bestFit="1" customWidth="1"/>
    <col min="7426" max="7426" width="34.28515625" style="44" customWidth="1"/>
    <col min="7427" max="7427" width="13.7109375" style="44" bestFit="1" customWidth="1"/>
    <col min="7428" max="7428" width="12" style="44" bestFit="1" customWidth="1"/>
    <col min="7429" max="7429" width="12.7109375" style="44" bestFit="1" customWidth="1"/>
    <col min="7430" max="7430" width="13.28515625" style="44" bestFit="1" customWidth="1"/>
    <col min="7431" max="7431" width="11.7109375" style="44" bestFit="1" customWidth="1"/>
    <col min="7432" max="7435" width="12" style="44" bestFit="1" customWidth="1"/>
    <col min="7436" max="7436" width="13.28515625" style="44" bestFit="1" customWidth="1"/>
    <col min="7437" max="7438" width="12" style="44" bestFit="1" customWidth="1"/>
    <col min="7439" max="7439" width="13.7109375" style="44" bestFit="1" customWidth="1"/>
    <col min="7440" max="7680" width="9.140625" style="44"/>
    <col min="7681" max="7681" width="11.5703125" style="44" bestFit="1" customWidth="1"/>
    <col min="7682" max="7682" width="34.28515625" style="44" customWidth="1"/>
    <col min="7683" max="7683" width="13.7109375" style="44" bestFit="1" customWidth="1"/>
    <col min="7684" max="7684" width="12" style="44" bestFit="1" customWidth="1"/>
    <col min="7685" max="7685" width="12.7109375" style="44" bestFit="1" customWidth="1"/>
    <col min="7686" max="7686" width="13.28515625" style="44" bestFit="1" customWidth="1"/>
    <col min="7687" max="7687" width="11.7109375" style="44" bestFit="1" customWidth="1"/>
    <col min="7688" max="7691" width="12" style="44" bestFit="1" customWidth="1"/>
    <col min="7692" max="7692" width="13.28515625" style="44" bestFit="1" customWidth="1"/>
    <col min="7693" max="7694" width="12" style="44" bestFit="1" customWidth="1"/>
    <col min="7695" max="7695" width="13.7109375" style="44" bestFit="1" customWidth="1"/>
    <col min="7696" max="7936" width="9.140625" style="44"/>
    <col min="7937" max="7937" width="11.5703125" style="44" bestFit="1" customWidth="1"/>
    <col min="7938" max="7938" width="34.28515625" style="44" customWidth="1"/>
    <col min="7939" max="7939" width="13.7109375" style="44" bestFit="1" customWidth="1"/>
    <col min="7940" max="7940" width="12" style="44" bestFit="1" customWidth="1"/>
    <col min="7941" max="7941" width="12.7109375" style="44" bestFit="1" customWidth="1"/>
    <col min="7942" max="7942" width="13.28515625" style="44" bestFit="1" customWidth="1"/>
    <col min="7943" max="7943" width="11.7109375" style="44" bestFit="1" customWidth="1"/>
    <col min="7944" max="7947" width="12" style="44" bestFit="1" customWidth="1"/>
    <col min="7948" max="7948" width="13.28515625" style="44" bestFit="1" customWidth="1"/>
    <col min="7949" max="7950" width="12" style="44" bestFit="1" customWidth="1"/>
    <col min="7951" max="7951" width="13.7109375" style="44" bestFit="1" customWidth="1"/>
    <col min="7952" max="8192" width="9.140625" style="44"/>
    <col min="8193" max="8193" width="11.5703125" style="44" bestFit="1" customWidth="1"/>
    <col min="8194" max="8194" width="34.28515625" style="44" customWidth="1"/>
    <col min="8195" max="8195" width="13.7109375" style="44" bestFit="1" customWidth="1"/>
    <col min="8196" max="8196" width="12" style="44" bestFit="1" customWidth="1"/>
    <col min="8197" max="8197" width="12.7109375" style="44" bestFit="1" customWidth="1"/>
    <col min="8198" max="8198" width="13.28515625" style="44" bestFit="1" customWidth="1"/>
    <col min="8199" max="8199" width="11.7109375" style="44" bestFit="1" customWidth="1"/>
    <col min="8200" max="8203" width="12" style="44" bestFit="1" customWidth="1"/>
    <col min="8204" max="8204" width="13.28515625" style="44" bestFit="1" customWidth="1"/>
    <col min="8205" max="8206" width="12" style="44" bestFit="1" customWidth="1"/>
    <col min="8207" max="8207" width="13.7109375" style="44" bestFit="1" customWidth="1"/>
    <col min="8208" max="8448" width="9.140625" style="44"/>
    <col min="8449" max="8449" width="11.5703125" style="44" bestFit="1" customWidth="1"/>
    <col min="8450" max="8450" width="34.28515625" style="44" customWidth="1"/>
    <col min="8451" max="8451" width="13.7109375" style="44" bestFit="1" customWidth="1"/>
    <col min="8452" max="8452" width="12" style="44" bestFit="1" customWidth="1"/>
    <col min="8453" max="8453" width="12.7109375" style="44" bestFit="1" customWidth="1"/>
    <col min="8454" max="8454" width="13.28515625" style="44" bestFit="1" customWidth="1"/>
    <col min="8455" max="8455" width="11.7109375" style="44" bestFit="1" customWidth="1"/>
    <col min="8456" max="8459" width="12" style="44" bestFit="1" customWidth="1"/>
    <col min="8460" max="8460" width="13.28515625" style="44" bestFit="1" customWidth="1"/>
    <col min="8461" max="8462" width="12" style="44" bestFit="1" customWidth="1"/>
    <col min="8463" max="8463" width="13.7109375" style="44" bestFit="1" customWidth="1"/>
    <col min="8464" max="8704" width="9.140625" style="44"/>
    <col min="8705" max="8705" width="11.5703125" style="44" bestFit="1" customWidth="1"/>
    <col min="8706" max="8706" width="34.28515625" style="44" customWidth="1"/>
    <col min="8707" max="8707" width="13.7109375" style="44" bestFit="1" customWidth="1"/>
    <col min="8708" max="8708" width="12" style="44" bestFit="1" customWidth="1"/>
    <col min="8709" max="8709" width="12.7109375" style="44" bestFit="1" customWidth="1"/>
    <col min="8710" max="8710" width="13.28515625" style="44" bestFit="1" customWidth="1"/>
    <col min="8711" max="8711" width="11.7109375" style="44" bestFit="1" customWidth="1"/>
    <col min="8712" max="8715" width="12" style="44" bestFit="1" customWidth="1"/>
    <col min="8716" max="8716" width="13.28515625" style="44" bestFit="1" customWidth="1"/>
    <col min="8717" max="8718" width="12" style="44" bestFit="1" customWidth="1"/>
    <col min="8719" max="8719" width="13.7109375" style="44" bestFit="1" customWidth="1"/>
    <col min="8720" max="8960" width="9.140625" style="44"/>
    <col min="8961" max="8961" width="11.5703125" style="44" bestFit="1" customWidth="1"/>
    <col min="8962" max="8962" width="34.28515625" style="44" customWidth="1"/>
    <col min="8963" max="8963" width="13.7109375" style="44" bestFit="1" customWidth="1"/>
    <col min="8964" max="8964" width="12" style="44" bestFit="1" customWidth="1"/>
    <col min="8965" max="8965" width="12.7109375" style="44" bestFit="1" customWidth="1"/>
    <col min="8966" max="8966" width="13.28515625" style="44" bestFit="1" customWidth="1"/>
    <col min="8967" max="8967" width="11.7109375" style="44" bestFit="1" customWidth="1"/>
    <col min="8968" max="8971" width="12" style="44" bestFit="1" customWidth="1"/>
    <col min="8972" max="8972" width="13.28515625" style="44" bestFit="1" customWidth="1"/>
    <col min="8973" max="8974" width="12" style="44" bestFit="1" customWidth="1"/>
    <col min="8975" max="8975" width="13.7109375" style="44" bestFit="1" customWidth="1"/>
    <col min="8976" max="9216" width="9.140625" style="44"/>
    <col min="9217" max="9217" width="11.5703125" style="44" bestFit="1" customWidth="1"/>
    <col min="9218" max="9218" width="34.28515625" style="44" customWidth="1"/>
    <col min="9219" max="9219" width="13.7109375" style="44" bestFit="1" customWidth="1"/>
    <col min="9220" max="9220" width="12" style="44" bestFit="1" customWidth="1"/>
    <col min="9221" max="9221" width="12.7109375" style="44" bestFit="1" customWidth="1"/>
    <col min="9222" max="9222" width="13.28515625" style="44" bestFit="1" customWidth="1"/>
    <col min="9223" max="9223" width="11.7109375" style="44" bestFit="1" customWidth="1"/>
    <col min="9224" max="9227" width="12" style="44" bestFit="1" customWidth="1"/>
    <col min="9228" max="9228" width="13.28515625" style="44" bestFit="1" customWidth="1"/>
    <col min="9229" max="9230" width="12" style="44" bestFit="1" customWidth="1"/>
    <col min="9231" max="9231" width="13.7109375" style="44" bestFit="1" customWidth="1"/>
    <col min="9232" max="9472" width="9.140625" style="44"/>
    <col min="9473" max="9473" width="11.5703125" style="44" bestFit="1" customWidth="1"/>
    <col min="9474" max="9474" width="34.28515625" style="44" customWidth="1"/>
    <col min="9475" max="9475" width="13.7109375" style="44" bestFit="1" customWidth="1"/>
    <col min="9476" max="9476" width="12" style="44" bestFit="1" customWidth="1"/>
    <col min="9477" max="9477" width="12.7109375" style="44" bestFit="1" customWidth="1"/>
    <col min="9478" max="9478" width="13.28515625" style="44" bestFit="1" customWidth="1"/>
    <col min="9479" max="9479" width="11.7109375" style="44" bestFit="1" customWidth="1"/>
    <col min="9480" max="9483" width="12" style="44" bestFit="1" customWidth="1"/>
    <col min="9484" max="9484" width="13.28515625" style="44" bestFit="1" customWidth="1"/>
    <col min="9485" max="9486" width="12" style="44" bestFit="1" customWidth="1"/>
    <col min="9487" max="9487" width="13.7109375" style="44" bestFit="1" customWidth="1"/>
    <col min="9488" max="9728" width="9.140625" style="44"/>
    <col min="9729" max="9729" width="11.5703125" style="44" bestFit="1" customWidth="1"/>
    <col min="9730" max="9730" width="34.28515625" style="44" customWidth="1"/>
    <col min="9731" max="9731" width="13.7109375" style="44" bestFit="1" customWidth="1"/>
    <col min="9732" max="9732" width="12" style="44" bestFit="1" customWidth="1"/>
    <col min="9733" max="9733" width="12.7109375" style="44" bestFit="1" customWidth="1"/>
    <col min="9734" max="9734" width="13.28515625" style="44" bestFit="1" customWidth="1"/>
    <col min="9735" max="9735" width="11.7109375" style="44" bestFit="1" customWidth="1"/>
    <col min="9736" max="9739" width="12" style="44" bestFit="1" customWidth="1"/>
    <col min="9740" max="9740" width="13.28515625" style="44" bestFit="1" customWidth="1"/>
    <col min="9741" max="9742" width="12" style="44" bestFit="1" customWidth="1"/>
    <col min="9743" max="9743" width="13.7109375" style="44" bestFit="1" customWidth="1"/>
    <col min="9744" max="9984" width="9.140625" style="44"/>
    <col min="9985" max="9985" width="11.5703125" style="44" bestFit="1" customWidth="1"/>
    <col min="9986" max="9986" width="34.28515625" style="44" customWidth="1"/>
    <col min="9987" max="9987" width="13.7109375" style="44" bestFit="1" customWidth="1"/>
    <col min="9988" max="9988" width="12" style="44" bestFit="1" customWidth="1"/>
    <col min="9989" max="9989" width="12.7109375" style="44" bestFit="1" customWidth="1"/>
    <col min="9990" max="9990" width="13.28515625" style="44" bestFit="1" customWidth="1"/>
    <col min="9991" max="9991" width="11.7109375" style="44" bestFit="1" customWidth="1"/>
    <col min="9992" max="9995" width="12" style="44" bestFit="1" customWidth="1"/>
    <col min="9996" max="9996" width="13.28515625" style="44" bestFit="1" customWidth="1"/>
    <col min="9997" max="9998" width="12" style="44" bestFit="1" customWidth="1"/>
    <col min="9999" max="9999" width="13.7109375" style="44" bestFit="1" customWidth="1"/>
    <col min="10000" max="10240" width="9.140625" style="44"/>
    <col min="10241" max="10241" width="11.5703125" style="44" bestFit="1" customWidth="1"/>
    <col min="10242" max="10242" width="34.28515625" style="44" customWidth="1"/>
    <col min="10243" max="10243" width="13.7109375" style="44" bestFit="1" customWidth="1"/>
    <col min="10244" max="10244" width="12" style="44" bestFit="1" customWidth="1"/>
    <col min="10245" max="10245" width="12.7109375" style="44" bestFit="1" customWidth="1"/>
    <col min="10246" max="10246" width="13.28515625" style="44" bestFit="1" customWidth="1"/>
    <col min="10247" max="10247" width="11.7109375" style="44" bestFit="1" customWidth="1"/>
    <col min="10248" max="10251" width="12" style="44" bestFit="1" customWidth="1"/>
    <col min="10252" max="10252" width="13.28515625" style="44" bestFit="1" customWidth="1"/>
    <col min="10253" max="10254" width="12" style="44" bestFit="1" customWidth="1"/>
    <col min="10255" max="10255" width="13.7109375" style="44" bestFit="1" customWidth="1"/>
    <col min="10256" max="10496" width="9.140625" style="44"/>
    <col min="10497" max="10497" width="11.5703125" style="44" bestFit="1" customWidth="1"/>
    <col min="10498" max="10498" width="34.28515625" style="44" customWidth="1"/>
    <col min="10499" max="10499" width="13.7109375" style="44" bestFit="1" customWidth="1"/>
    <col min="10500" max="10500" width="12" style="44" bestFit="1" customWidth="1"/>
    <col min="10501" max="10501" width="12.7109375" style="44" bestFit="1" customWidth="1"/>
    <col min="10502" max="10502" width="13.28515625" style="44" bestFit="1" customWidth="1"/>
    <col min="10503" max="10503" width="11.7109375" style="44" bestFit="1" customWidth="1"/>
    <col min="10504" max="10507" width="12" style="44" bestFit="1" customWidth="1"/>
    <col min="10508" max="10508" width="13.28515625" style="44" bestFit="1" customWidth="1"/>
    <col min="10509" max="10510" width="12" style="44" bestFit="1" customWidth="1"/>
    <col min="10511" max="10511" width="13.7109375" style="44" bestFit="1" customWidth="1"/>
    <col min="10512" max="10752" width="9.140625" style="44"/>
    <col min="10753" max="10753" width="11.5703125" style="44" bestFit="1" customWidth="1"/>
    <col min="10754" max="10754" width="34.28515625" style="44" customWidth="1"/>
    <col min="10755" max="10755" width="13.7109375" style="44" bestFit="1" customWidth="1"/>
    <col min="10756" max="10756" width="12" style="44" bestFit="1" customWidth="1"/>
    <col min="10757" max="10757" width="12.7109375" style="44" bestFit="1" customWidth="1"/>
    <col min="10758" max="10758" width="13.28515625" style="44" bestFit="1" customWidth="1"/>
    <col min="10759" max="10759" width="11.7109375" style="44" bestFit="1" customWidth="1"/>
    <col min="10760" max="10763" width="12" style="44" bestFit="1" customWidth="1"/>
    <col min="10764" max="10764" width="13.28515625" style="44" bestFit="1" customWidth="1"/>
    <col min="10765" max="10766" width="12" style="44" bestFit="1" customWidth="1"/>
    <col min="10767" max="10767" width="13.7109375" style="44" bestFit="1" customWidth="1"/>
    <col min="10768" max="11008" width="9.140625" style="44"/>
    <col min="11009" max="11009" width="11.5703125" style="44" bestFit="1" customWidth="1"/>
    <col min="11010" max="11010" width="34.28515625" style="44" customWidth="1"/>
    <col min="11011" max="11011" width="13.7109375" style="44" bestFit="1" customWidth="1"/>
    <col min="11012" max="11012" width="12" style="44" bestFit="1" customWidth="1"/>
    <col min="11013" max="11013" width="12.7109375" style="44" bestFit="1" customWidth="1"/>
    <col min="11014" max="11014" width="13.28515625" style="44" bestFit="1" customWidth="1"/>
    <col min="11015" max="11015" width="11.7109375" style="44" bestFit="1" customWidth="1"/>
    <col min="11016" max="11019" width="12" style="44" bestFit="1" customWidth="1"/>
    <col min="11020" max="11020" width="13.28515625" style="44" bestFit="1" customWidth="1"/>
    <col min="11021" max="11022" width="12" style="44" bestFit="1" customWidth="1"/>
    <col min="11023" max="11023" width="13.7109375" style="44" bestFit="1" customWidth="1"/>
    <col min="11024" max="11264" width="9.140625" style="44"/>
    <col min="11265" max="11265" width="11.5703125" style="44" bestFit="1" customWidth="1"/>
    <col min="11266" max="11266" width="34.28515625" style="44" customWidth="1"/>
    <col min="11267" max="11267" width="13.7109375" style="44" bestFit="1" customWidth="1"/>
    <col min="11268" max="11268" width="12" style="44" bestFit="1" customWidth="1"/>
    <col min="11269" max="11269" width="12.7109375" style="44" bestFit="1" customWidth="1"/>
    <col min="11270" max="11270" width="13.28515625" style="44" bestFit="1" customWidth="1"/>
    <col min="11271" max="11271" width="11.7109375" style="44" bestFit="1" customWidth="1"/>
    <col min="11272" max="11275" width="12" style="44" bestFit="1" customWidth="1"/>
    <col min="11276" max="11276" width="13.28515625" style="44" bestFit="1" customWidth="1"/>
    <col min="11277" max="11278" width="12" style="44" bestFit="1" customWidth="1"/>
    <col min="11279" max="11279" width="13.7109375" style="44" bestFit="1" customWidth="1"/>
    <col min="11280" max="11520" width="9.140625" style="44"/>
    <col min="11521" max="11521" width="11.5703125" style="44" bestFit="1" customWidth="1"/>
    <col min="11522" max="11522" width="34.28515625" style="44" customWidth="1"/>
    <col min="11523" max="11523" width="13.7109375" style="44" bestFit="1" customWidth="1"/>
    <col min="11524" max="11524" width="12" style="44" bestFit="1" customWidth="1"/>
    <col min="11525" max="11525" width="12.7109375" style="44" bestFit="1" customWidth="1"/>
    <col min="11526" max="11526" width="13.28515625" style="44" bestFit="1" customWidth="1"/>
    <col min="11527" max="11527" width="11.7109375" style="44" bestFit="1" customWidth="1"/>
    <col min="11528" max="11531" width="12" style="44" bestFit="1" customWidth="1"/>
    <col min="11532" max="11532" width="13.28515625" style="44" bestFit="1" customWidth="1"/>
    <col min="11533" max="11534" width="12" style="44" bestFit="1" customWidth="1"/>
    <col min="11535" max="11535" width="13.7109375" style="44" bestFit="1" customWidth="1"/>
    <col min="11536" max="11776" width="9.140625" style="44"/>
    <col min="11777" max="11777" width="11.5703125" style="44" bestFit="1" customWidth="1"/>
    <col min="11778" max="11778" width="34.28515625" style="44" customWidth="1"/>
    <col min="11779" max="11779" width="13.7109375" style="44" bestFit="1" customWidth="1"/>
    <col min="11780" max="11780" width="12" style="44" bestFit="1" customWidth="1"/>
    <col min="11781" max="11781" width="12.7109375" style="44" bestFit="1" customWidth="1"/>
    <col min="11782" max="11782" width="13.28515625" style="44" bestFit="1" customWidth="1"/>
    <col min="11783" max="11783" width="11.7109375" style="44" bestFit="1" customWidth="1"/>
    <col min="11784" max="11787" width="12" style="44" bestFit="1" customWidth="1"/>
    <col min="11788" max="11788" width="13.28515625" style="44" bestFit="1" customWidth="1"/>
    <col min="11789" max="11790" width="12" style="44" bestFit="1" customWidth="1"/>
    <col min="11791" max="11791" width="13.7109375" style="44" bestFit="1" customWidth="1"/>
    <col min="11792" max="12032" width="9.140625" style="44"/>
    <col min="12033" max="12033" width="11.5703125" style="44" bestFit="1" customWidth="1"/>
    <col min="12034" max="12034" width="34.28515625" style="44" customWidth="1"/>
    <col min="12035" max="12035" width="13.7109375" style="44" bestFit="1" customWidth="1"/>
    <col min="12036" max="12036" width="12" style="44" bestFit="1" customWidth="1"/>
    <col min="12037" max="12037" width="12.7109375" style="44" bestFit="1" customWidth="1"/>
    <col min="12038" max="12038" width="13.28515625" style="44" bestFit="1" customWidth="1"/>
    <col min="12039" max="12039" width="11.7109375" style="44" bestFit="1" customWidth="1"/>
    <col min="12040" max="12043" width="12" style="44" bestFit="1" customWidth="1"/>
    <col min="12044" max="12044" width="13.28515625" style="44" bestFit="1" customWidth="1"/>
    <col min="12045" max="12046" width="12" style="44" bestFit="1" customWidth="1"/>
    <col min="12047" max="12047" width="13.7109375" style="44" bestFit="1" customWidth="1"/>
    <col min="12048" max="12288" width="9.140625" style="44"/>
    <col min="12289" max="12289" width="11.5703125" style="44" bestFit="1" customWidth="1"/>
    <col min="12290" max="12290" width="34.28515625" style="44" customWidth="1"/>
    <col min="12291" max="12291" width="13.7109375" style="44" bestFit="1" customWidth="1"/>
    <col min="12292" max="12292" width="12" style="44" bestFit="1" customWidth="1"/>
    <col min="12293" max="12293" width="12.7109375" style="44" bestFit="1" customWidth="1"/>
    <col min="12294" max="12294" width="13.28515625" style="44" bestFit="1" customWidth="1"/>
    <col min="12295" max="12295" width="11.7109375" style="44" bestFit="1" customWidth="1"/>
    <col min="12296" max="12299" width="12" style="44" bestFit="1" customWidth="1"/>
    <col min="12300" max="12300" width="13.28515625" style="44" bestFit="1" customWidth="1"/>
    <col min="12301" max="12302" width="12" style="44" bestFit="1" customWidth="1"/>
    <col min="12303" max="12303" width="13.7109375" style="44" bestFit="1" customWidth="1"/>
    <col min="12304" max="12544" width="9.140625" style="44"/>
    <col min="12545" max="12545" width="11.5703125" style="44" bestFit="1" customWidth="1"/>
    <col min="12546" max="12546" width="34.28515625" style="44" customWidth="1"/>
    <col min="12547" max="12547" width="13.7109375" style="44" bestFit="1" customWidth="1"/>
    <col min="12548" max="12548" width="12" style="44" bestFit="1" customWidth="1"/>
    <col min="12549" max="12549" width="12.7109375" style="44" bestFit="1" customWidth="1"/>
    <col min="12550" max="12550" width="13.28515625" style="44" bestFit="1" customWidth="1"/>
    <col min="12551" max="12551" width="11.7109375" style="44" bestFit="1" customWidth="1"/>
    <col min="12552" max="12555" width="12" style="44" bestFit="1" customWidth="1"/>
    <col min="12556" max="12556" width="13.28515625" style="44" bestFit="1" customWidth="1"/>
    <col min="12557" max="12558" width="12" style="44" bestFit="1" customWidth="1"/>
    <col min="12559" max="12559" width="13.7109375" style="44" bestFit="1" customWidth="1"/>
    <col min="12560" max="12800" width="9.140625" style="44"/>
    <col min="12801" max="12801" width="11.5703125" style="44" bestFit="1" customWidth="1"/>
    <col min="12802" max="12802" width="34.28515625" style="44" customWidth="1"/>
    <col min="12803" max="12803" width="13.7109375" style="44" bestFit="1" customWidth="1"/>
    <col min="12804" max="12804" width="12" style="44" bestFit="1" customWidth="1"/>
    <col min="12805" max="12805" width="12.7109375" style="44" bestFit="1" customWidth="1"/>
    <col min="12806" max="12806" width="13.28515625" style="44" bestFit="1" customWidth="1"/>
    <col min="12807" max="12807" width="11.7109375" style="44" bestFit="1" customWidth="1"/>
    <col min="12808" max="12811" width="12" style="44" bestFit="1" customWidth="1"/>
    <col min="12812" max="12812" width="13.28515625" style="44" bestFit="1" customWidth="1"/>
    <col min="12813" max="12814" width="12" style="44" bestFit="1" customWidth="1"/>
    <col min="12815" max="12815" width="13.7109375" style="44" bestFit="1" customWidth="1"/>
    <col min="12816" max="13056" width="9.140625" style="44"/>
    <col min="13057" max="13057" width="11.5703125" style="44" bestFit="1" customWidth="1"/>
    <col min="13058" max="13058" width="34.28515625" style="44" customWidth="1"/>
    <col min="13059" max="13059" width="13.7109375" style="44" bestFit="1" customWidth="1"/>
    <col min="13060" max="13060" width="12" style="44" bestFit="1" customWidth="1"/>
    <col min="13061" max="13061" width="12.7109375" style="44" bestFit="1" customWidth="1"/>
    <col min="13062" max="13062" width="13.28515625" style="44" bestFit="1" customWidth="1"/>
    <col min="13063" max="13063" width="11.7109375" style="44" bestFit="1" customWidth="1"/>
    <col min="13064" max="13067" width="12" style="44" bestFit="1" customWidth="1"/>
    <col min="13068" max="13068" width="13.28515625" style="44" bestFit="1" customWidth="1"/>
    <col min="13069" max="13070" width="12" style="44" bestFit="1" customWidth="1"/>
    <col min="13071" max="13071" width="13.7109375" style="44" bestFit="1" customWidth="1"/>
    <col min="13072" max="13312" width="9.140625" style="44"/>
    <col min="13313" max="13313" width="11.5703125" style="44" bestFit="1" customWidth="1"/>
    <col min="13314" max="13314" width="34.28515625" style="44" customWidth="1"/>
    <col min="13315" max="13315" width="13.7109375" style="44" bestFit="1" customWidth="1"/>
    <col min="13316" max="13316" width="12" style="44" bestFit="1" customWidth="1"/>
    <col min="13317" max="13317" width="12.7109375" style="44" bestFit="1" customWidth="1"/>
    <col min="13318" max="13318" width="13.28515625" style="44" bestFit="1" customWidth="1"/>
    <col min="13319" max="13319" width="11.7109375" style="44" bestFit="1" customWidth="1"/>
    <col min="13320" max="13323" width="12" style="44" bestFit="1" customWidth="1"/>
    <col min="13324" max="13324" width="13.28515625" style="44" bestFit="1" customWidth="1"/>
    <col min="13325" max="13326" width="12" style="44" bestFit="1" customWidth="1"/>
    <col min="13327" max="13327" width="13.7109375" style="44" bestFit="1" customWidth="1"/>
    <col min="13328" max="13568" width="9.140625" style="44"/>
    <col min="13569" max="13569" width="11.5703125" style="44" bestFit="1" customWidth="1"/>
    <col min="13570" max="13570" width="34.28515625" style="44" customWidth="1"/>
    <col min="13571" max="13571" width="13.7109375" style="44" bestFit="1" customWidth="1"/>
    <col min="13572" max="13572" width="12" style="44" bestFit="1" customWidth="1"/>
    <col min="13573" max="13573" width="12.7109375" style="44" bestFit="1" customWidth="1"/>
    <col min="13574" max="13574" width="13.28515625" style="44" bestFit="1" customWidth="1"/>
    <col min="13575" max="13575" width="11.7109375" style="44" bestFit="1" customWidth="1"/>
    <col min="13576" max="13579" width="12" style="44" bestFit="1" customWidth="1"/>
    <col min="13580" max="13580" width="13.28515625" style="44" bestFit="1" customWidth="1"/>
    <col min="13581" max="13582" width="12" style="44" bestFit="1" customWidth="1"/>
    <col min="13583" max="13583" width="13.7109375" style="44" bestFit="1" customWidth="1"/>
    <col min="13584" max="13824" width="9.140625" style="44"/>
    <col min="13825" max="13825" width="11.5703125" style="44" bestFit="1" customWidth="1"/>
    <col min="13826" max="13826" width="34.28515625" style="44" customWidth="1"/>
    <col min="13827" max="13827" width="13.7109375" style="44" bestFit="1" customWidth="1"/>
    <col min="13828" max="13828" width="12" style="44" bestFit="1" customWidth="1"/>
    <col min="13829" max="13829" width="12.7109375" style="44" bestFit="1" customWidth="1"/>
    <col min="13830" max="13830" width="13.28515625" style="44" bestFit="1" customWidth="1"/>
    <col min="13831" max="13831" width="11.7109375" style="44" bestFit="1" customWidth="1"/>
    <col min="13832" max="13835" width="12" style="44" bestFit="1" customWidth="1"/>
    <col min="13836" max="13836" width="13.28515625" style="44" bestFit="1" customWidth="1"/>
    <col min="13837" max="13838" width="12" style="44" bestFit="1" customWidth="1"/>
    <col min="13839" max="13839" width="13.7109375" style="44" bestFit="1" customWidth="1"/>
    <col min="13840" max="14080" width="9.140625" style="44"/>
    <col min="14081" max="14081" width="11.5703125" style="44" bestFit="1" customWidth="1"/>
    <col min="14082" max="14082" width="34.28515625" style="44" customWidth="1"/>
    <col min="14083" max="14083" width="13.7109375" style="44" bestFit="1" customWidth="1"/>
    <col min="14084" max="14084" width="12" style="44" bestFit="1" customWidth="1"/>
    <col min="14085" max="14085" width="12.7109375" style="44" bestFit="1" customWidth="1"/>
    <col min="14086" max="14086" width="13.28515625" style="44" bestFit="1" customWidth="1"/>
    <col min="14087" max="14087" width="11.7109375" style="44" bestFit="1" customWidth="1"/>
    <col min="14088" max="14091" width="12" style="44" bestFit="1" customWidth="1"/>
    <col min="14092" max="14092" width="13.28515625" style="44" bestFit="1" customWidth="1"/>
    <col min="14093" max="14094" width="12" style="44" bestFit="1" customWidth="1"/>
    <col min="14095" max="14095" width="13.7109375" style="44" bestFit="1" customWidth="1"/>
    <col min="14096" max="14336" width="9.140625" style="44"/>
    <col min="14337" max="14337" width="11.5703125" style="44" bestFit="1" customWidth="1"/>
    <col min="14338" max="14338" width="34.28515625" style="44" customWidth="1"/>
    <col min="14339" max="14339" width="13.7109375" style="44" bestFit="1" customWidth="1"/>
    <col min="14340" max="14340" width="12" style="44" bestFit="1" customWidth="1"/>
    <col min="14341" max="14341" width="12.7109375" style="44" bestFit="1" customWidth="1"/>
    <col min="14342" max="14342" width="13.28515625" style="44" bestFit="1" customWidth="1"/>
    <col min="14343" max="14343" width="11.7109375" style="44" bestFit="1" customWidth="1"/>
    <col min="14344" max="14347" width="12" style="44" bestFit="1" customWidth="1"/>
    <col min="14348" max="14348" width="13.28515625" style="44" bestFit="1" customWidth="1"/>
    <col min="14349" max="14350" width="12" style="44" bestFit="1" customWidth="1"/>
    <col min="14351" max="14351" width="13.7109375" style="44" bestFit="1" customWidth="1"/>
    <col min="14352" max="14592" width="9.140625" style="44"/>
    <col min="14593" max="14593" width="11.5703125" style="44" bestFit="1" customWidth="1"/>
    <col min="14594" max="14594" width="34.28515625" style="44" customWidth="1"/>
    <col min="14595" max="14595" width="13.7109375" style="44" bestFit="1" customWidth="1"/>
    <col min="14596" max="14596" width="12" style="44" bestFit="1" customWidth="1"/>
    <col min="14597" max="14597" width="12.7109375" style="44" bestFit="1" customWidth="1"/>
    <col min="14598" max="14598" width="13.28515625" style="44" bestFit="1" customWidth="1"/>
    <col min="14599" max="14599" width="11.7109375" style="44" bestFit="1" customWidth="1"/>
    <col min="14600" max="14603" width="12" style="44" bestFit="1" customWidth="1"/>
    <col min="14604" max="14604" width="13.28515625" style="44" bestFit="1" customWidth="1"/>
    <col min="14605" max="14606" width="12" style="44" bestFit="1" customWidth="1"/>
    <col min="14607" max="14607" width="13.7109375" style="44" bestFit="1" customWidth="1"/>
    <col min="14608" max="14848" width="9.140625" style="44"/>
    <col min="14849" max="14849" width="11.5703125" style="44" bestFit="1" customWidth="1"/>
    <col min="14850" max="14850" width="34.28515625" style="44" customWidth="1"/>
    <col min="14851" max="14851" width="13.7109375" style="44" bestFit="1" customWidth="1"/>
    <col min="14852" max="14852" width="12" style="44" bestFit="1" customWidth="1"/>
    <col min="14853" max="14853" width="12.7109375" style="44" bestFit="1" customWidth="1"/>
    <col min="14854" max="14854" width="13.28515625" style="44" bestFit="1" customWidth="1"/>
    <col min="14855" max="14855" width="11.7109375" style="44" bestFit="1" customWidth="1"/>
    <col min="14856" max="14859" width="12" style="44" bestFit="1" customWidth="1"/>
    <col min="14860" max="14860" width="13.28515625" style="44" bestFit="1" customWidth="1"/>
    <col min="14861" max="14862" width="12" style="44" bestFit="1" customWidth="1"/>
    <col min="14863" max="14863" width="13.7109375" style="44" bestFit="1" customWidth="1"/>
    <col min="14864" max="15104" width="9.140625" style="44"/>
    <col min="15105" max="15105" width="11.5703125" style="44" bestFit="1" customWidth="1"/>
    <col min="15106" max="15106" width="34.28515625" style="44" customWidth="1"/>
    <col min="15107" max="15107" width="13.7109375" style="44" bestFit="1" customWidth="1"/>
    <col min="15108" max="15108" width="12" style="44" bestFit="1" customWidth="1"/>
    <col min="15109" max="15109" width="12.7109375" style="44" bestFit="1" customWidth="1"/>
    <col min="15110" max="15110" width="13.28515625" style="44" bestFit="1" customWidth="1"/>
    <col min="15111" max="15111" width="11.7109375" style="44" bestFit="1" customWidth="1"/>
    <col min="15112" max="15115" width="12" style="44" bestFit="1" customWidth="1"/>
    <col min="15116" max="15116" width="13.28515625" style="44" bestFit="1" customWidth="1"/>
    <col min="15117" max="15118" width="12" style="44" bestFit="1" customWidth="1"/>
    <col min="15119" max="15119" width="13.7109375" style="44" bestFit="1" customWidth="1"/>
    <col min="15120" max="15360" width="9.140625" style="44"/>
    <col min="15361" max="15361" width="11.5703125" style="44" bestFit="1" customWidth="1"/>
    <col min="15362" max="15362" width="34.28515625" style="44" customWidth="1"/>
    <col min="15363" max="15363" width="13.7109375" style="44" bestFit="1" customWidth="1"/>
    <col min="15364" max="15364" width="12" style="44" bestFit="1" customWidth="1"/>
    <col min="15365" max="15365" width="12.7109375" style="44" bestFit="1" customWidth="1"/>
    <col min="15366" max="15366" width="13.28515625" style="44" bestFit="1" customWidth="1"/>
    <col min="15367" max="15367" width="11.7109375" style="44" bestFit="1" customWidth="1"/>
    <col min="15368" max="15371" width="12" style="44" bestFit="1" customWidth="1"/>
    <col min="15372" max="15372" width="13.28515625" style="44" bestFit="1" customWidth="1"/>
    <col min="15373" max="15374" width="12" style="44" bestFit="1" customWidth="1"/>
    <col min="15375" max="15375" width="13.7109375" style="44" bestFit="1" customWidth="1"/>
    <col min="15376" max="15616" width="9.140625" style="44"/>
    <col min="15617" max="15617" width="11.5703125" style="44" bestFit="1" customWidth="1"/>
    <col min="15618" max="15618" width="34.28515625" style="44" customWidth="1"/>
    <col min="15619" max="15619" width="13.7109375" style="44" bestFit="1" customWidth="1"/>
    <col min="15620" max="15620" width="12" style="44" bestFit="1" customWidth="1"/>
    <col min="15621" max="15621" width="12.7109375" style="44" bestFit="1" customWidth="1"/>
    <col min="15622" max="15622" width="13.28515625" style="44" bestFit="1" customWidth="1"/>
    <col min="15623" max="15623" width="11.7109375" style="44" bestFit="1" customWidth="1"/>
    <col min="15624" max="15627" width="12" style="44" bestFit="1" customWidth="1"/>
    <col min="15628" max="15628" width="13.28515625" style="44" bestFit="1" customWidth="1"/>
    <col min="15629" max="15630" width="12" style="44" bestFit="1" customWidth="1"/>
    <col min="15631" max="15631" width="13.7109375" style="44" bestFit="1" customWidth="1"/>
    <col min="15632" max="15872" width="9.140625" style="44"/>
    <col min="15873" max="15873" width="11.5703125" style="44" bestFit="1" customWidth="1"/>
    <col min="15874" max="15874" width="34.28515625" style="44" customWidth="1"/>
    <col min="15875" max="15875" width="13.7109375" style="44" bestFit="1" customWidth="1"/>
    <col min="15876" max="15876" width="12" style="44" bestFit="1" customWidth="1"/>
    <col min="15877" max="15877" width="12.7109375" style="44" bestFit="1" customWidth="1"/>
    <col min="15878" max="15878" width="13.28515625" style="44" bestFit="1" customWidth="1"/>
    <col min="15879" max="15879" width="11.7109375" style="44" bestFit="1" customWidth="1"/>
    <col min="15880" max="15883" width="12" style="44" bestFit="1" customWidth="1"/>
    <col min="15884" max="15884" width="13.28515625" style="44" bestFit="1" customWidth="1"/>
    <col min="15885" max="15886" width="12" style="44" bestFit="1" customWidth="1"/>
    <col min="15887" max="15887" width="13.7109375" style="44" bestFit="1" customWidth="1"/>
    <col min="15888" max="16128" width="9.140625" style="44"/>
    <col min="16129" max="16129" width="11.5703125" style="44" bestFit="1" customWidth="1"/>
    <col min="16130" max="16130" width="34.28515625" style="44" customWidth="1"/>
    <col min="16131" max="16131" width="13.7109375" style="44" bestFit="1" customWidth="1"/>
    <col min="16132" max="16132" width="12" style="44" bestFit="1" customWidth="1"/>
    <col min="16133" max="16133" width="12.7109375" style="44" bestFit="1" customWidth="1"/>
    <col min="16134" max="16134" width="13.28515625" style="44" bestFit="1" customWidth="1"/>
    <col min="16135" max="16135" width="11.7109375" style="44" bestFit="1" customWidth="1"/>
    <col min="16136" max="16139" width="12" style="44" bestFit="1" customWidth="1"/>
    <col min="16140" max="16140" width="13.28515625" style="44" bestFit="1" customWidth="1"/>
    <col min="16141" max="16142" width="12" style="44" bestFit="1" customWidth="1"/>
    <col min="16143" max="16143" width="13.7109375" style="44" bestFit="1" customWidth="1"/>
    <col min="16144" max="16384" width="9.140625" style="44"/>
  </cols>
  <sheetData>
    <row r="1" spans="1:18" ht="15.75">
      <c r="A1" s="362" t="s">
        <v>225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162"/>
    </row>
    <row r="2" spans="1:18" ht="15.75">
      <c r="A2" s="362" t="s">
        <v>226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162"/>
    </row>
    <row r="3" spans="1:18" ht="15.75">
      <c r="A3" s="363" t="s">
        <v>227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162"/>
    </row>
    <row r="4" spans="1:18" ht="15.75">
      <c r="A4" s="364" t="s">
        <v>228</v>
      </c>
      <c r="B4" s="361" t="s">
        <v>6</v>
      </c>
      <c r="C4" s="300" t="s">
        <v>229</v>
      </c>
      <c r="D4" s="300"/>
      <c r="E4" s="300"/>
      <c r="F4" s="300"/>
      <c r="G4" s="300"/>
      <c r="H4" s="300"/>
      <c r="I4" s="361" t="s">
        <v>101</v>
      </c>
      <c r="J4" s="361"/>
      <c r="K4" s="365"/>
      <c r="L4" s="361" t="s">
        <v>102</v>
      </c>
      <c r="M4" s="361"/>
      <c r="N4" s="361"/>
      <c r="O4" s="361" t="s">
        <v>230</v>
      </c>
      <c r="P4" s="361"/>
      <c r="Q4" s="361"/>
      <c r="R4" s="162"/>
    </row>
    <row r="5" spans="1:18" ht="15.75">
      <c r="A5" s="364"/>
      <c r="B5" s="361"/>
      <c r="C5" s="300" t="s">
        <v>231</v>
      </c>
      <c r="D5" s="300"/>
      <c r="E5" s="300"/>
      <c r="F5" s="300" t="s">
        <v>232</v>
      </c>
      <c r="G5" s="300"/>
      <c r="H5" s="300"/>
      <c r="I5" s="365"/>
      <c r="J5" s="365"/>
      <c r="K5" s="365"/>
      <c r="L5" s="361"/>
      <c r="M5" s="361"/>
      <c r="N5" s="361"/>
      <c r="O5" s="361"/>
      <c r="P5" s="361"/>
      <c r="Q5" s="361"/>
      <c r="R5" s="162"/>
    </row>
    <row r="6" spans="1:18">
      <c r="A6" s="364"/>
      <c r="B6" s="361"/>
      <c r="C6" s="361" t="s">
        <v>233</v>
      </c>
      <c r="D6" s="360" t="s">
        <v>234</v>
      </c>
      <c r="E6" s="360"/>
      <c r="F6" s="361" t="s">
        <v>233</v>
      </c>
      <c r="G6" s="360" t="s">
        <v>234</v>
      </c>
      <c r="H6" s="360"/>
      <c r="I6" s="361" t="s">
        <v>233</v>
      </c>
      <c r="J6" s="360" t="s">
        <v>234</v>
      </c>
      <c r="K6" s="360"/>
      <c r="L6" s="361" t="s">
        <v>233</v>
      </c>
      <c r="M6" s="360" t="s">
        <v>234</v>
      </c>
      <c r="N6" s="360"/>
      <c r="O6" s="361" t="s">
        <v>233</v>
      </c>
      <c r="P6" s="360" t="s">
        <v>234</v>
      </c>
      <c r="Q6" s="360"/>
      <c r="R6" s="162"/>
    </row>
    <row r="7" spans="1:18" ht="39">
      <c r="A7" s="364"/>
      <c r="B7" s="361"/>
      <c r="C7" s="361"/>
      <c r="D7" s="163" t="s">
        <v>235</v>
      </c>
      <c r="E7" s="163" t="s">
        <v>236</v>
      </c>
      <c r="F7" s="361"/>
      <c r="G7" s="163" t="s">
        <v>235</v>
      </c>
      <c r="H7" s="163" t="s">
        <v>236</v>
      </c>
      <c r="I7" s="361"/>
      <c r="J7" s="163" t="s">
        <v>235</v>
      </c>
      <c r="K7" s="163" t="s">
        <v>236</v>
      </c>
      <c r="L7" s="361"/>
      <c r="M7" s="163" t="s">
        <v>235</v>
      </c>
      <c r="N7" s="163" t="s">
        <v>236</v>
      </c>
      <c r="O7" s="361"/>
      <c r="P7" s="163" t="s">
        <v>235</v>
      </c>
      <c r="Q7" s="163" t="s">
        <v>236</v>
      </c>
      <c r="R7" s="162"/>
    </row>
    <row r="8" spans="1:18" ht="15.75">
      <c r="A8" s="21" t="s">
        <v>18</v>
      </c>
      <c r="B8" s="164" t="s">
        <v>19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2"/>
    </row>
    <row r="9" spans="1:18" ht="15.75">
      <c r="A9" s="24">
        <v>1</v>
      </c>
      <c r="B9" s="166" t="s">
        <v>24</v>
      </c>
      <c r="C9" s="156">
        <v>210644</v>
      </c>
      <c r="D9" s="156">
        <v>79714</v>
      </c>
      <c r="E9" s="156">
        <v>79714</v>
      </c>
      <c r="F9" s="156">
        <v>157004</v>
      </c>
      <c r="G9" s="156">
        <v>14193</v>
      </c>
      <c r="H9" s="156">
        <v>14193</v>
      </c>
      <c r="I9" s="156">
        <v>38795</v>
      </c>
      <c r="J9" s="156">
        <v>4682</v>
      </c>
      <c r="K9" s="156">
        <v>4682</v>
      </c>
      <c r="L9" s="156">
        <v>115555</v>
      </c>
      <c r="M9" s="156">
        <v>10717</v>
      </c>
      <c r="N9" s="156">
        <v>10717</v>
      </c>
      <c r="O9" s="156">
        <v>521998</v>
      </c>
      <c r="P9" s="156">
        <v>109306</v>
      </c>
      <c r="Q9" s="156">
        <v>109306</v>
      </c>
      <c r="R9" s="162"/>
    </row>
    <row r="10" spans="1:18" ht="15.75">
      <c r="A10" s="24">
        <v>2</v>
      </c>
      <c r="B10" s="166" t="s">
        <v>25</v>
      </c>
      <c r="C10" s="156">
        <v>100817</v>
      </c>
      <c r="D10" s="156">
        <v>6735</v>
      </c>
      <c r="E10" s="156">
        <v>6735</v>
      </c>
      <c r="F10" s="156">
        <v>91377</v>
      </c>
      <c r="G10" s="156">
        <v>5090</v>
      </c>
      <c r="H10" s="156">
        <v>5090</v>
      </c>
      <c r="I10" s="156">
        <v>32676</v>
      </c>
      <c r="J10" s="156">
        <v>9081</v>
      </c>
      <c r="K10" s="156">
        <v>9081</v>
      </c>
      <c r="L10" s="156">
        <v>77259</v>
      </c>
      <c r="M10" s="156">
        <v>6476</v>
      </c>
      <c r="N10" s="156">
        <v>6476</v>
      </c>
      <c r="O10" s="156">
        <v>302129</v>
      </c>
      <c r="P10" s="156">
        <v>27382</v>
      </c>
      <c r="Q10" s="156">
        <v>27382</v>
      </c>
      <c r="R10" s="162"/>
    </row>
    <row r="11" spans="1:18" ht="15.75">
      <c r="A11" s="24">
        <v>3</v>
      </c>
      <c r="B11" s="166" t="s">
        <v>26</v>
      </c>
      <c r="C11" s="156">
        <v>221300</v>
      </c>
      <c r="D11" s="156">
        <v>23230</v>
      </c>
      <c r="E11" s="156">
        <v>23230</v>
      </c>
      <c r="F11" s="156">
        <v>196035</v>
      </c>
      <c r="G11" s="156">
        <v>34128</v>
      </c>
      <c r="H11" s="156">
        <v>34128</v>
      </c>
      <c r="I11" s="156">
        <v>46267</v>
      </c>
      <c r="J11" s="156">
        <v>21457</v>
      </c>
      <c r="K11" s="156">
        <v>21457</v>
      </c>
      <c r="L11" s="156">
        <v>158106</v>
      </c>
      <c r="M11" s="156">
        <v>16357</v>
      </c>
      <c r="N11" s="156">
        <v>16357</v>
      </c>
      <c r="O11" s="156">
        <v>621708</v>
      </c>
      <c r="P11" s="156">
        <v>95172</v>
      </c>
      <c r="Q11" s="156">
        <v>95172</v>
      </c>
      <c r="R11" s="162"/>
    </row>
    <row r="12" spans="1:18" ht="15.75">
      <c r="A12" s="24">
        <v>4</v>
      </c>
      <c r="B12" s="166" t="s">
        <v>27</v>
      </c>
      <c r="C12" s="156">
        <v>35758</v>
      </c>
      <c r="D12" s="156">
        <v>2245</v>
      </c>
      <c r="E12" s="156">
        <v>2245</v>
      </c>
      <c r="F12" s="156">
        <v>38782</v>
      </c>
      <c r="G12" s="156">
        <v>5546</v>
      </c>
      <c r="H12" s="156">
        <v>5546</v>
      </c>
      <c r="I12" s="156">
        <v>15616</v>
      </c>
      <c r="J12" s="156">
        <v>3348</v>
      </c>
      <c r="K12" s="156">
        <v>3348</v>
      </c>
      <c r="L12" s="156">
        <v>42743</v>
      </c>
      <c r="M12" s="156">
        <v>2756</v>
      </c>
      <c r="N12" s="156">
        <v>2756</v>
      </c>
      <c r="O12" s="156">
        <v>132899</v>
      </c>
      <c r="P12" s="156">
        <v>13895</v>
      </c>
      <c r="Q12" s="156">
        <v>13895</v>
      </c>
      <c r="R12" s="162"/>
    </row>
    <row r="13" spans="1:18" ht="15.75">
      <c r="A13" s="24">
        <v>5</v>
      </c>
      <c r="B13" s="166" t="s">
        <v>28</v>
      </c>
      <c r="C13" s="156">
        <v>147380</v>
      </c>
      <c r="D13" s="156">
        <v>38484</v>
      </c>
      <c r="E13" s="156">
        <v>38484</v>
      </c>
      <c r="F13" s="156">
        <v>130501</v>
      </c>
      <c r="G13" s="156">
        <v>9356</v>
      </c>
      <c r="H13" s="156">
        <v>9356</v>
      </c>
      <c r="I13" s="156">
        <v>40434</v>
      </c>
      <c r="J13" s="156">
        <v>7700</v>
      </c>
      <c r="K13" s="156">
        <v>7700</v>
      </c>
      <c r="L13" s="156">
        <v>155209</v>
      </c>
      <c r="M13" s="156">
        <v>31806</v>
      </c>
      <c r="N13" s="156">
        <v>31806</v>
      </c>
      <c r="O13" s="156">
        <v>473524</v>
      </c>
      <c r="P13" s="156">
        <v>87346</v>
      </c>
      <c r="Q13" s="156">
        <v>87346</v>
      </c>
      <c r="R13" s="162"/>
    </row>
    <row r="14" spans="1:18" ht="15.75">
      <c r="A14" s="24">
        <v>6</v>
      </c>
      <c r="B14" s="166" t="s">
        <v>29</v>
      </c>
      <c r="C14" s="156">
        <v>201241</v>
      </c>
      <c r="D14" s="156">
        <v>15318</v>
      </c>
      <c r="E14" s="156">
        <v>15318</v>
      </c>
      <c r="F14" s="156">
        <v>164035</v>
      </c>
      <c r="G14" s="156">
        <v>6260</v>
      </c>
      <c r="H14" s="156">
        <v>6260</v>
      </c>
      <c r="I14" s="156">
        <v>63682</v>
      </c>
      <c r="J14" s="156">
        <v>22355</v>
      </c>
      <c r="K14" s="156">
        <v>22355</v>
      </c>
      <c r="L14" s="156">
        <v>69300</v>
      </c>
      <c r="M14" s="156">
        <v>32183</v>
      </c>
      <c r="N14" s="156">
        <v>32183</v>
      </c>
      <c r="O14" s="156">
        <v>498258</v>
      </c>
      <c r="P14" s="156">
        <v>76116</v>
      </c>
      <c r="Q14" s="156">
        <v>76116</v>
      </c>
      <c r="R14" s="162"/>
    </row>
    <row r="15" spans="1:18" ht="15.75">
      <c r="A15" s="24">
        <v>7</v>
      </c>
      <c r="B15" s="166" t="s">
        <v>30</v>
      </c>
      <c r="C15" s="156">
        <v>183690</v>
      </c>
      <c r="D15" s="156">
        <v>31466</v>
      </c>
      <c r="E15" s="156">
        <v>31466</v>
      </c>
      <c r="F15" s="156">
        <v>144159</v>
      </c>
      <c r="G15" s="156">
        <v>4295</v>
      </c>
      <c r="H15" s="156">
        <v>4295</v>
      </c>
      <c r="I15" s="156">
        <v>14967</v>
      </c>
      <c r="J15" s="156">
        <v>7673</v>
      </c>
      <c r="K15" s="156">
        <v>7673</v>
      </c>
      <c r="L15" s="156">
        <v>77394</v>
      </c>
      <c r="M15" s="156">
        <v>6644</v>
      </c>
      <c r="N15" s="156">
        <v>6644</v>
      </c>
      <c r="O15" s="156">
        <v>420210</v>
      </c>
      <c r="P15" s="156">
        <v>50078</v>
      </c>
      <c r="Q15" s="156">
        <v>50078</v>
      </c>
      <c r="R15" s="162"/>
    </row>
    <row r="16" spans="1:18" ht="15.75">
      <c r="A16" s="23"/>
      <c r="B16" s="15" t="s">
        <v>31</v>
      </c>
      <c r="C16" s="157">
        <v>1100830</v>
      </c>
      <c r="D16" s="157">
        <v>197192</v>
      </c>
      <c r="E16" s="157">
        <v>197192</v>
      </c>
      <c r="F16" s="157">
        <v>921893</v>
      </c>
      <c r="G16" s="157">
        <v>78868</v>
      </c>
      <c r="H16" s="157">
        <v>78868</v>
      </c>
      <c r="I16" s="157">
        <v>252437</v>
      </c>
      <c r="J16" s="157">
        <v>76296</v>
      </c>
      <c r="K16" s="157">
        <v>76296</v>
      </c>
      <c r="L16" s="157">
        <v>695566</v>
      </c>
      <c r="M16" s="157">
        <v>106939</v>
      </c>
      <c r="N16" s="157">
        <v>106939</v>
      </c>
      <c r="O16" s="157">
        <v>2970726</v>
      </c>
      <c r="P16" s="157">
        <v>459295</v>
      </c>
      <c r="Q16" s="157">
        <v>459295</v>
      </c>
      <c r="R16" s="162"/>
    </row>
    <row r="17" spans="1:18" ht="15.75">
      <c r="A17" s="37" t="s">
        <v>140</v>
      </c>
      <c r="B17" s="32" t="s">
        <v>141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62"/>
    </row>
    <row r="18" spans="1:18" ht="15.75">
      <c r="A18" s="28">
        <v>1</v>
      </c>
      <c r="B18" s="29" t="s">
        <v>33</v>
      </c>
      <c r="C18" s="156">
        <v>1880</v>
      </c>
      <c r="D18" s="156">
        <v>125</v>
      </c>
      <c r="E18" s="156">
        <v>125</v>
      </c>
      <c r="F18" s="156">
        <v>1594</v>
      </c>
      <c r="G18" s="156">
        <v>945</v>
      </c>
      <c r="H18" s="156">
        <v>945</v>
      </c>
      <c r="I18" s="156">
        <v>1447</v>
      </c>
      <c r="J18" s="156">
        <v>775</v>
      </c>
      <c r="K18" s="156">
        <v>775</v>
      </c>
      <c r="L18" s="156">
        <v>3383</v>
      </c>
      <c r="M18" s="156">
        <v>0</v>
      </c>
      <c r="N18" s="156">
        <v>0</v>
      </c>
      <c r="O18" s="156">
        <v>8304</v>
      </c>
      <c r="P18" s="156">
        <v>1845</v>
      </c>
      <c r="Q18" s="156">
        <v>1845</v>
      </c>
      <c r="R18" s="162"/>
    </row>
    <row r="19" spans="1:18" ht="15.75">
      <c r="A19" s="28">
        <v>2</v>
      </c>
      <c r="B19" s="29" t="s">
        <v>34</v>
      </c>
      <c r="C19" s="156">
        <v>10909</v>
      </c>
      <c r="D19" s="156">
        <v>532</v>
      </c>
      <c r="E19" s="156">
        <v>532</v>
      </c>
      <c r="F19" s="156">
        <v>10095</v>
      </c>
      <c r="G19" s="156">
        <v>107</v>
      </c>
      <c r="H19" s="156">
        <v>107</v>
      </c>
      <c r="I19" s="156">
        <v>5222</v>
      </c>
      <c r="J19" s="156">
        <v>224</v>
      </c>
      <c r="K19" s="156">
        <v>224</v>
      </c>
      <c r="L19" s="156">
        <v>8153</v>
      </c>
      <c r="M19" s="156">
        <v>5230</v>
      </c>
      <c r="N19" s="156">
        <v>5230</v>
      </c>
      <c r="O19" s="156">
        <v>34379</v>
      </c>
      <c r="P19" s="156">
        <v>6093</v>
      </c>
      <c r="Q19" s="156">
        <v>6093</v>
      </c>
      <c r="R19" s="162"/>
    </row>
    <row r="20" spans="1:18" ht="15.75">
      <c r="A20" s="28">
        <v>3</v>
      </c>
      <c r="B20" s="29" t="s">
        <v>35</v>
      </c>
      <c r="C20" s="156">
        <v>7641</v>
      </c>
      <c r="D20" s="156">
        <v>3678</v>
      </c>
      <c r="E20" s="156">
        <v>3678</v>
      </c>
      <c r="F20" s="156">
        <v>8781</v>
      </c>
      <c r="G20" s="156">
        <v>1116</v>
      </c>
      <c r="H20" s="156">
        <v>1116</v>
      </c>
      <c r="I20" s="156">
        <v>3903</v>
      </c>
      <c r="J20" s="156">
        <v>3380</v>
      </c>
      <c r="K20" s="156">
        <v>3380</v>
      </c>
      <c r="L20" s="156">
        <v>10473</v>
      </c>
      <c r="M20" s="156">
        <v>1850</v>
      </c>
      <c r="N20" s="156">
        <v>1850</v>
      </c>
      <c r="O20" s="156">
        <v>30798</v>
      </c>
      <c r="P20" s="156">
        <v>10024</v>
      </c>
      <c r="Q20" s="156">
        <v>10024</v>
      </c>
      <c r="R20" s="162"/>
    </row>
    <row r="21" spans="1:18" ht="15.75">
      <c r="A21" s="28">
        <v>4</v>
      </c>
      <c r="B21" s="30" t="s">
        <v>36</v>
      </c>
      <c r="C21" s="156">
        <v>22551</v>
      </c>
      <c r="D21" s="156">
        <v>5641</v>
      </c>
      <c r="E21" s="156">
        <v>5641</v>
      </c>
      <c r="F21" s="156">
        <v>24876</v>
      </c>
      <c r="G21" s="156">
        <v>25269</v>
      </c>
      <c r="H21" s="156">
        <v>25269</v>
      </c>
      <c r="I21" s="156">
        <v>49544</v>
      </c>
      <c r="J21" s="156">
        <v>950</v>
      </c>
      <c r="K21" s="156">
        <v>950</v>
      </c>
      <c r="L21" s="156">
        <v>81693</v>
      </c>
      <c r="M21" s="156">
        <v>610</v>
      </c>
      <c r="N21" s="156">
        <v>610</v>
      </c>
      <c r="O21" s="156">
        <v>178664</v>
      </c>
      <c r="P21" s="156">
        <v>32470</v>
      </c>
      <c r="Q21" s="156">
        <v>32470</v>
      </c>
      <c r="R21" s="162"/>
    </row>
    <row r="22" spans="1:18" ht="15.75">
      <c r="A22" s="28">
        <v>5</v>
      </c>
      <c r="B22" s="30" t="s">
        <v>37</v>
      </c>
      <c r="C22" s="156">
        <v>8403</v>
      </c>
      <c r="D22" s="156">
        <v>1815</v>
      </c>
      <c r="E22" s="156">
        <v>1815</v>
      </c>
      <c r="F22" s="156">
        <v>7969</v>
      </c>
      <c r="G22" s="156">
        <v>368</v>
      </c>
      <c r="H22" s="156">
        <v>368</v>
      </c>
      <c r="I22" s="156">
        <v>5338</v>
      </c>
      <c r="J22" s="156">
        <v>2401</v>
      </c>
      <c r="K22" s="156">
        <v>2401</v>
      </c>
      <c r="L22" s="156">
        <v>18812</v>
      </c>
      <c r="M22" s="156">
        <v>5538</v>
      </c>
      <c r="N22" s="156">
        <v>5538</v>
      </c>
      <c r="O22" s="156">
        <v>40522</v>
      </c>
      <c r="P22" s="156">
        <v>10122</v>
      </c>
      <c r="Q22" s="156">
        <v>10122</v>
      </c>
      <c r="R22" s="162"/>
    </row>
    <row r="23" spans="1:18" ht="15.75">
      <c r="A23" s="28">
        <v>6</v>
      </c>
      <c r="B23" s="29" t="s">
        <v>38</v>
      </c>
      <c r="C23" s="156">
        <v>18430</v>
      </c>
      <c r="D23" s="156">
        <v>1997</v>
      </c>
      <c r="E23" s="156">
        <v>1997</v>
      </c>
      <c r="F23" s="156">
        <v>16470</v>
      </c>
      <c r="G23" s="156">
        <v>91</v>
      </c>
      <c r="H23" s="156">
        <v>91</v>
      </c>
      <c r="I23" s="156">
        <v>1026</v>
      </c>
      <c r="J23" s="156">
        <v>176</v>
      </c>
      <c r="K23" s="156">
        <v>176</v>
      </c>
      <c r="L23" s="156">
        <v>5571</v>
      </c>
      <c r="M23" s="156">
        <v>1402</v>
      </c>
      <c r="N23" s="156">
        <v>1402</v>
      </c>
      <c r="O23" s="156">
        <v>41497</v>
      </c>
      <c r="P23" s="156">
        <v>3666</v>
      </c>
      <c r="Q23" s="156">
        <v>3666</v>
      </c>
      <c r="R23" s="162"/>
    </row>
    <row r="24" spans="1:18" ht="15.75">
      <c r="A24" s="28">
        <v>7</v>
      </c>
      <c r="B24" s="30" t="s">
        <v>39</v>
      </c>
      <c r="C24" s="156">
        <v>1506</v>
      </c>
      <c r="D24" s="156">
        <v>102</v>
      </c>
      <c r="E24" s="156">
        <v>102</v>
      </c>
      <c r="F24" s="156">
        <v>2124</v>
      </c>
      <c r="G24" s="156">
        <v>30</v>
      </c>
      <c r="H24" s="156">
        <v>30</v>
      </c>
      <c r="I24" s="156">
        <v>723</v>
      </c>
      <c r="J24" s="156">
        <v>35200</v>
      </c>
      <c r="K24" s="156">
        <v>35200</v>
      </c>
      <c r="L24" s="156">
        <v>1359</v>
      </c>
      <c r="M24" s="156">
        <v>500</v>
      </c>
      <c r="N24" s="156">
        <v>500</v>
      </c>
      <c r="O24" s="156">
        <v>5712</v>
      </c>
      <c r="P24" s="156">
        <v>35832</v>
      </c>
      <c r="Q24" s="156">
        <v>35832</v>
      </c>
      <c r="R24" s="162"/>
    </row>
    <row r="25" spans="1:18" ht="15.75">
      <c r="A25" s="28">
        <v>8</v>
      </c>
      <c r="B25" s="30" t="s">
        <v>40</v>
      </c>
      <c r="C25" s="156">
        <v>12163</v>
      </c>
      <c r="D25" s="156">
        <v>3525</v>
      </c>
      <c r="E25" s="156">
        <v>3525</v>
      </c>
      <c r="F25" s="156">
        <v>11157</v>
      </c>
      <c r="G25" s="156">
        <v>1461</v>
      </c>
      <c r="H25" s="156">
        <v>1461</v>
      </c>
      <c r="I25" s="156">
        <v>1295</v>
      </c>
      <c r="J25" s="156">
        <v>468</v>
      </c>
      <c r="K25" s="156">
        <v>468</v>
      </c>
      <c r="L25" s="156">
        <v>10871</v>
      </c>
      <c r="M25" s="156">
        <v>2376</v>
      </c>
      <c r="N25" s="156">
        <v>2376</v>
      </c>
      <c r="O25" s="156">
        <v>35486</v>
      </c>
      <c r="P25" s="156">
        <v>7830</v>
      </c>
      <c r="Q25" s="156">
        <v>7830</v>
      </c>
      <c r="R25" s="162"/>
    </row>
    <row r="26" spans="1:18" ht="15.75">
      <c r="A26" s="28">
        <v>9</v>
      </c>
      <c r="B26" s="30" t="s">
        <v>41</v>
      </c>
      <c r="C26" s="156">
        <v>25059</v>
      </c>
      <c r="D26" s="156">
        <v>11307</v>
      </c>
      <c r="E26" s="156">
        <v>11307</v>
      </c>
      <c r="F26" s="156">
        <v>22000</v>
      </c>
      <c r="G26" s="156">
        <v>2026</v>
      </c>
      <c r="H26" s="156">
        <v>2026</v>
      </c>
      <c r="I26" s="156">
        <v>1447</v>
      </c>
      <c r="J26" s="156">
        <v>879</v>
      </c>
      <c r="K26" s="156">
        <v>879</v>
      </c>
      <c r="L26" s="156">
        <v>6794</v>
      </c>
      <c r="M26" s="156">
        <v>2002</v>
      </c>
      <c r="N26" s="156">
        <v>2002</v>
      </c>
      <c r="O26" s="156">
        <v>55300</v>
      </c>
      <c r="P26" s="156">
        <v>16214</v>
      </c>
      <c r="Q26" s="156">
        <v>16214</v>
      </c>
      <c r="R26" s="162"/>
    </row>
    <row r="27" spans="1:18" ht="15.75">
      <c r="A27" s="28">
        <v>10</v>
      </c>
      <c r="B27" s="30" t="s">
        <v>42</v>
      </c>
      <c r="C27" s="156">
        <v>4880</v>
      </c>
      <c r="D27" s="156">
        <v>744</v>
      </c>
      <c r="E27" s="156">
        <v>744</v>
      </c>
      <c r="F27" s="156">
        <v>1594</v>
      </c>
      <c r="G27" s="156">
        <v>2048</v>
      </c>
      <c r="H27" s="156">
        <v>2048</v>
      </c>
      <c r="I27" s="156">
        <v>695</v>
      </c>
      <c r="J27" s="156">
        <v>3100</v>
      </c>
      <c r="K27" s="156">
        <v>3100</v>
      </c>
      <c r="L27" s="156">
        <v>2853</v>
      </c>
      <c r="M27" s="156">
        <v>790</v>
      </c>
      <c r="N27" s="156">
        <v>790</v>
      </c>
      <c r="O27" s="156">
        <v>10022</v>
      </c>
      <c r="P27" s="156">
        <v>6682</v>
      </c>
      <c r="Q27" s="156">
        <v>6682</v>
      </c>
      <c r="R27" s="162"/>
    </row>
    <row r="28" spans="1:18" ht="15.75">
      <c r="A28" s="28">
        <v>11</v>
      </c>
      <c r="B28" s="30" t="s">
        <v>43</v>
      </c>
      <c r="C28" s="156">
        <v>11893</v>
      </c>
      <c r="D28" s="156">
        <v>1647</v>
      </c>
      <c r="E28" s="156">
        <v>1647</v>
      </c>
      <c r="F28" s="156">
        <v>5844</v>
      </c>
      <c r="G28" s="156">
        <v>856</v>
      </c>
      <c r="H28" s="156">
        <v>856</v>
      </c>
      <c r="I28" s="156">
        <v>1447</v>
      </c>
      <c r="J28" s="156">
        <v>10859</v>
      </c>
      <c r="K28" s="156">
        <v>10859</v>
      </c>
      <c r="L28" s="156">
        <v>6794</v>
      </c>
      <c r="M28" s="156">
        <v>2040</v>
      </c>
      <c r="N28" s="156">
        <v>2040</v>
      </c>
      <c r="O28" s="156">
        <v>25978</v>
      </c>
      <c r="P28" s="156">
        <v>15402</v>
      </c>
      <c r="Q28" s="156">
        <v>15402</v>
      </c>
      <c r="R28" s="162"/>
    </row>
    <row r="29" spans="1:18" ht="15.75">
      <c r="A29" s="28">
        <v>12</v>
      </c>
      <c r="B29" s="30" t="s">
        <v>44</v>
      </c>
      <c r="C29" s="156">
        <v>627</v>
      </c>
      <c r="D29" s="156">
        <v>0</v>
      </c>
      <c r="E29" s="156">
        <v>0</v>
      </c>
      <c r="F29" s="156">
        <v>530</v>
      </c>
      <c r="G29" s="156">
        <v>0</v>
      </c>
      <c r="H29" s="156">
        <v>0</v>
      </c>
      <c r="I29" s="156">
        <v>290</v>
      </c>
      <c r="J29" s="156">
        <v>0</v>
      </c>
      <c r="K29" s="156">
        <v>0</v>
      </c>
      <c r="L29" s="156">
        <v>680</v>
      </c>
      <c r="M29" s="156">
        <v>0</v>
      </c>
      <c r="N29" s="156">
        <v>0</v>
      </c>
      <c r="O29" s="156">
        <v>2127</v>
      </c>
      <c r="P29" s="156">
        <v>0</v>
      </c>
      <c r="Q29" s="156">
        <v>0</v>
      </c>
      <c r="R29" s="162"/>
    </row>
    <row r="30" spans="1:18" ht="15.75">
      <c r="A30" s="28">
        <v>13</v>
      </c>
      <c r="B30" s="29" t="s">
        <v>45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164</v>
      </c>
      <c r="K30" s="156">
        <v>164</v>
      </c>
      <c r="L30" s="156">
        <v>0</v>
      </c>
      <c r="M30" s="156">
        <v>113</v>
      </c>
      <c r="N30" s="156">
        <v>113</v>
      </c>
      <c r="O30" s="156">
        <v>0</v>
      </c>
      <c r="P30" s="156">
        <v>277</v>
      </c>
      <c r="Q30" s="156">
        <v>277</v>
      </c>
      <c r="R30" s="162"/>
    </row>
    <row r="31" spans="1:18" ht="15.75">
      <c r="A31" s="28">
        <v>14</v>
      </c>
      <c r="B31" s="29" t="s">
        <v>46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62"/>
    </row>
    <row r="32" spans="1:18" ht="15.75">
      <c r="A32" s="28">
        <v>15</v>
      </c>
      <c r="B32" s="29" t="s">
        <v>47</v>
      </c>
      <c r="C32" s="156">
        <v>627</v>
      </c>
      <c r="D32" s="156">
        <v>113</v>
      </c>
      <c r="E32" s="156">
        <v>113</v>
      </c>
      <c r="F32" s="156">
        <v>1530</v>
      </c>
      <c r="G32" s="156">
        <v>283</v>
      </c>
      <c r="H32" s="156">
        <v>283</v>
      </c>
      <c r="I32" s="156">
        <v>0</v>
      </c>
      <c r="J32" s="156">
        <v>66</v>
      </c>
      <c r="K32" s="156">
        <v>66</v>
      </c>
      <c r="L32" s="156">
        <v>0</v>
      </c>
      <c r="M32" s="156">
        <v>0</v>
      </c>
      <c r="N32" s="156">
        <v>0</v>
      </c>
      <c r="O32" s="156">
        <v>2157</v>
      </c>
      <c r="P32" s="156">
        <v>462</v>
      </c>
      <c r="Q32" s="156">
        <v>462</v>
      </c>
      <c r="R32" s="162"/>
    </row>
    <row r="33" spans="1:18" ht="15.75">
      <c r="A33" s="28">
        <v>16</v>
      </c>
      <c r="B33" s="30" t="s">
        <v>48</v>
      </c>
      <c r="C33" s="156">
        <v>6762</v>
      </c>
      <c r="D33" s="156">
        <v>4250</v>
      </c>
      <c r="E33" s="156">
        <v>4250</v>
      </c>
      <c r="F33" s="156">
        <v>3186</v>
      </c>
      <c r="G33" s="156">
        <v>845</v>
      </c>
      <c r="H33" s="156">
        <v>845</v>
      </c>
      <c r="I33" s="156">
        <v>1447</v>
      </c>
      <c r="J33" s="156">
        <v>458</v>
      </c>
      <c r="K33" s="156">
        <v>458</v>
      </c>
      <c r="L33" s="156">
        <v>1359</v>
      </c>
      <c r="M33" s="156">
        <v>648</v>
      </c>
      <c r="N33" s="156">
        <v>648</v>
      </c>
      <c r="O33" s="156">
        <v>12754</v>
      </c>
      <c r="P33" s="156">
        <v>6201</v>
      </c>
      <c r="Q33" s="156">
        <v>6201</v>
      </c>
      <c r="R33" s="162"/>
    </row>
    <row r="34" spans="1:18" ht="15.75">
      <c r="A34" s="28">
        <v>17</v>
      </c>
      <c r="B34" s="30" t="s">
        <v>49</v>
      </c>
      <c r="C34" s="156">
        <v>30726</v>
      </c>
      <c r="D34" s="156">
        <v>4512</v>
      </c>
      <c r="E34" s="156">
        <v>4512</v>
      </c>
      <c r="F34" s="156">
        <v>30282</v>
      </c>
      <c r="G34" s="156">
        <v>3407</v>
      </c>
      <c r="H34" s="156">
        <v>3407</v>
      </c>
      <c r="I34" s="156">
        <v>2892</v>
      </c>
      <c r="J34" s="156">
        <v>3572</v>
      </c>
      <c r="K34" s="156">
        <v>3572</v>
      </c>
      <c r="L34" s="156">
        <v>13588</v>
      </c>
      <c r="M34" s="156">
        <v>2270</v>
      </c>
      <c r="N34" s="156">
        <v>2270</v>
      </c>
      <c r="O34" s="156">
        <v>77488</v>
      </c>
      <c r="P34" s="156">
        <v>13761</v>
      </c>
      <c r="Q34" s="156">
        <v>13761</v>
      </c>
      <c r="R34" s="162"/>
    </row>
    <row r="35" spans="1:18" ht="15.75">
      <c r="A35" s="28">
        <v>18</v>
      </c>
      <c r="B35" s="30" t="s">
        <v>50</v>
      </c>
      <c r="C35" s="156">
        <v>213</v>
      </c>
      <c r="D35" s="156">
        <v>0</v>
      </c>
      <c r="E35" s="156">
        <v>0</v>
      </c>
      <c r="F35" s="156">
        <v>221</v>
      </c>
      <c r="G35" s="156">
        <v>0</v>
      </c>
      <c r="H35" s="156">
        <v>0</v>
      </c>
      <c r="I35" s="156">
        <v>406</v>
      </c>
      <c r="J35" s="156">
        <v>0</v>
      </c>
      <c r="K35" s="156">
        <v>0</v>
      </c>
      <c r="L35" s="156">
        <v>1446</v>
      </c>
      <c r="M35" s="156">
        <v>0</v>
      </c>
      <c r="N35" s="156">
        <v>0</v>
      </c>
      <c r="O35" s="156">
        <v>2286</v>
      </c>
      <c r="P35" s="156">
        <v>0</v>
      </c>
      <c r="Q35" s="156">
        <v>0</v>
      </c>
      <c r="R35" s="162"/>
    </row>
    <row r="36" spans="1:18" ht="15.75">
      <c r="A36" s="31">
        <v>19</v>
      </c>
      <c r="B36" s="30" t="s">
        <v>51</v>
      </c>
      <c r="C36" s="156">
        <v>10000</v>
      </c>
      <c r="D36" s="156">
        <v>0</v>
      </c>
      <c r="E36" s="156">
        <v>0</v>
      </c>
      <c r="F36" s="156">
        <v>10000</v>
      </c>
      <c r="G36" s="156">
        <v>0</v>
      </c>
      <c r="H36" s="156">
        <v>0</v>
      </c>
      <c r="I36" s="156">
        <v>7230</v>
      </c>
      <c r="J36" s="156">
        <v>0</v>
      </c>
      <c r="K36" s="156">
        <v>0</v>
      </c>
      <c r="L36" s="156">
        <v>33971</v>
      </c>
      <c r="M36" s="156">
        <v>0</v>
      </c>
      <c r="N36" s="156">
        <v>0</v>
      </c>
      <c r="O36" s="156">
        <v>61201</v>
      </c>
      <c r="P36" s="156">
        <v>0</v>
      </c>
      <c r="Q36" s="156">
        <v>0</v>
      </c>
      <c r="R36" s="162"/>
    </row>
    <row r="37" spans="1:18" ht="15.75">
      <c r="A37" s="28"/>
      <c r="B37" s="32" t="s">
        <v>52</v>
      </c>
      <c r="C37" s="157">
        <v>174270</v>
      </c>
      <c r="D37" s="157">
        <v>39988</v>
      </c>
      <c r="E37" s="157">
        <v>39988</v>
      </c>
      <c r="F37" s="157">
        <v>158253</v>
      </c>
      <c r="G37" s="157">
        <v>38852</v>
      </c>
      <c r="H37" s="157">
        <v>38852</v>
      </c>
      <c r="I37" s="157">
        <v>84352</v>
      </c>
      <c r="J37" s="157">
        <v>62672</v>
      </c>
      <c r="K37" s="157">
        <v>62672</v>
      </c>
      <c r="L37" s="157">
        <v>207800</v>
      </c>
      <c r="M37" s="157">
        <v>25369</v>
      </c>
      <c r="N37" s="157">
        <v>25369</v>
      </c>
      <c r="O37" s="157">
        <v>624675</v>
      </c>
      <c r="P37" s="157">
        <v>166881</v>
      </c>
      <c r="Q37" s="157">
        <v>166881</v>
      </c>
      <c r="R37" s="162"/>
    </row>
    <row r="38" spans="1:18" ht="15.75">
      <c r="A38" s="362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162"/>
    </row>
    <row r="39" spans="1:18" ht="15.75">
      <c r="A39" s="362" t="s">
        <v>225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162"/>
    </row>
    <row r="40" spans="1:18" ht="15.75">
      <c r="A40" s="362" t="s">
        <v>226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162"/>
    </row>
    <row r="41" spans="1:18" ht="15.75">
      <c r="A41" s="363" t="s">
        <v>237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162"/>
    </row>
    <row r="42" spans="1:18" ht="15" customHeight="1">
      <c r="A42" s="364" t="s">
        <v>228</v>
      </c>
      <c r="B42" s="361" t="s">
        <v>6</v>
      </c>
      <c r="C42" s="300" t="s">
        <v>229</v>
      </c>
      <c r="D42" s="300"/>
      <c r="E42" s="300"/>
      <c r="F42" s="300"/>
      <c r="G42" s="300"/>
      <c r="H42" s="300"/>
      <c r="I42" s="361" t="s">
        <v>101</v>
      </c>
      <c r="J42" s="361"/>
      <c r="K42" s="365"/>
      <c r="L42" s="361" t="s">
        <v>102</v>
      </c>
      <c r="M42" s="361"/>
      <c r="N42" s="361"/>
      <c r="O42" s="361" t="s">
        <v>230</v>
      </c>
      <c r="P42" s="361"/>
      <c r="Q42" s="361"/>
      <c r="R42" s="162"/>
    </row>
    <row r="43" spans="1:18" ht="15.75">
      <c r="A43" s="364"/>
      <c r="B43" s="361"/>
      <c r="C43" s="300" t="s">
        <v>231</v>
      </c>
      <c r="D43" s="300"/>
      <c r="E43" s="300"/>
      <c r="F43" s="300" t="s">
        <v>232</v>
      </c>
      <c r="G43" s="300"/>
      <c r="H43" s="300"/>
      <c r="I43" s="365"/>
      <c r="J43" s="365"/>
      <c r="K43" s="365"/>
      <c r="L43" s="361"/>
      <c r="M43" s="361"/>
      <c r="N43" s="361"/>
      <c r="O43" s="361"/>
      <c r="P43" s="361"/>
      <c r="Q43" s="361"/>
      <c r="R43" s="162"/>
    </row>
    <row r="44" spans="1:18" ht="59.25" customHeight="1">
      <c r="A44" s="364"/>
      <c r="B44" s="361"/>
      <c r="C44" s="361" t="s">
        <v>233</v>
      </c>
      <c r="D44" s="360" t="s">
        <v>234</v>
      </c>
      <c r="E44" s="360"/>
      <c r="F44" s="361" t="s">
        <v>233</v>
      </c>
      <c r="G44" s="360" t="s">
        <v>234</v>
      </c>
      <c r="H44" s="360"/>
      <c r="I44" s="361" t="s">
        <v>233</v>
      </c>
      <c r="J44" s="360" t="s">
        <v>234</v>
      </c>
      <c r="K44" s="360"/>
      <c r="L44" s="361" t="s">
        <v>233</v>
      </c>
      <c r="M44" s="360" t="s">
        <v>234</v>
      </c>
      <c r="N44" s="360"/>
      <c r="O44" s="361" t="s">
        <v>233</v>
      </c>
      <c r="P44" s="360" t="s">
        <v>234</v>
      </c>
      <c r="Q44" s="360"/>
      <c r="R44" s="162"/>
    </row>
    <row r="45" spans="1:18" ht="39">
      <c r="A45" s="364"/>
      <c r="B45" s="361"/>
      <c r="C45" s="361"/>
      <c r="D45" s="163" t="s">
        <v>235</v>
      </c>
      <c r="E45" s="163" t="s">
        <v>236</v>
      </c>
      <c r="F45" s="361"/>
      <c r="G45" s="163" t="s">
        <v>235</v>
      </c>
      <c r="H45" s="163" t="s">
        <v>236</v>
      </c>
      <c r="I45" s="361"/>
      <c r="J45" s="163" t="s">
        <v>235</v>
      </c>
      <c r="K45" s="163" t="s">
        <v>236</v>
      </c>
      <c r="L45" s="361"/>
      <c r="M45" s="163" t="s">
        <v>235</v>
      </c>
      <c r="N45" s="163" t="s">
        <v>236</v>
      </c>
      <c r="O45" s="361"/>
      <c r="P45" s="163" t="s">
        <v>235</v>
      </c>
      <c r="Q45" s="163" t="s">
        <v>236</v>
      </c>
      <c r="R45" s="162"/>
    </row>
    <row r="46" spans="1:18" ht="15.75">
      <c r="A46" s="37" t="s">
        <v>55</v>
      </c>
      <c r="B46" s="32" t="s">
        <v>56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62"/>
    </row>
    <row r="47" spans="1:18" ht="15.75">
      <c r="A47" s="31">
        <v>1</v>
      </c>
      <c r="B47" s="30" t="s">
        <v>57</v>
      </c>
      <c r="C47" s="156">
        <v>95934</v>
      </c>
      <c r="D47" s="156">
        <v>41655</v>
      </c>
      <c r="E47" s="156">
        <v>41655</v>
      </c>
      <c r="F47" s="156">
        <v>89783</v>
      </c>
      <c r="G47" s="156">
        <v>1538</v>
      </c>
      <c r="H47" s="156">
        <v>1538</v>
      </c>
      <c r="I47" s="156">
        <v>8959</v>
      </c>
      <c r="J47" s="156">
        <v>9766</v>
      </c>
      <c r="K47" s="156">
        <v>9766</v>
      </c>
      <c r="L47" s="156">
        <v>47019</v>
      </c>
      <c r="M47" s="156">
        <v>38009</v>
      </c>
      <c r="N47" s="156">
        <v>38009</v>
      </c>
      <c r="O47" s="156">
        <v>241695</v>
      </c>
      <c r="P47" s="156">
        <v>90968</v>
      </c>
      <c r="Q47" s="156">
        <v>90968</v>
      </c>
      <c r="R47" s="162"/>
    </row>
    <row r="48" spans="1:18" ht="15.75">
      <c r="A48" s="31">
        <v>2</v>
      </c>
      <c r="B48" s="30" t="s">
        <v>58</v>
      </c>
      <c r="C48" s="156">
        <v>31385</v>
      </c>
      <c r="D48" s="156">
        <v>0</v>
      </c>
      <c r="E48" s="156">
        <v>0</v>
      </c>
      <c r="F48" s="156">
        <v>39312</v>
      </c>
      <c r="G48" s="156">
        <v>121</v>
      </c>
      <c r="H48" s="156">
        <v>121</v>
      </c>
      <c r="I48" s="156">
        <v>7681</v>
      </c>
      <c r="J48" s="156">
        <v>295</v>
      </c>
      <c r="K48" s="156">
        <v>295</v>
      </c>
      <c r="L48" s="156">
        <v>13588</v>
      </c>
      <c r="M48" s="156">
        <v>916</v>
      </c>
      <c r="N48" s="156">
        <v>916</v>
      </c>
      <c r="O48" s="156">
        <v>91966</v>
      </c>
      <c r="P48" s="156">
        <v>1332</v>
      </c>
      <c r="Q48" s="156">
        <v>1332</v>
      </c>
      <c r="R48" s="162"/>
    </row>
    <row r="49" spans="1:18" ht="15.75">
      <c r="A49" s="31">
        <v>3</v>
      </c>
      <c r="B49" s="30" t="s">
        <v>59</v>
      </c>
      <c r="C49" s="156">
        <v>1500</v>
      </c>
      <c r="D49" s="156">
        <v>338</v>
      </c>
      <c r="E49" s="156">
        <v>338</v>
      </c>
      <c r="F49" s="156">
        <v>1000</v>
      </c>
      <c r="G49" s="156">
        <v>42</v>
      </c>
      <c r="H49" s="156">
        <v>42</v>
      </c>
      <c r="I49" s="156">
        <v>0</v>
      </c>
      <c r="J49" s="156">
        <v>42</v>
      </c>
      <c r="K49" s="156">
        <v>42</v>
      </c>
      <c r="L49" s="156">
        <v>1379</v>
      </c>
      <c r="M49" s="156">
        <v>0</v>
      </c>
      <c r="N49" s="156">
        <v>0</v>
      </c>
      <c r="O49" s="156">
        <v>3879</v>
      </c>
      <c r="P49" s="156">
        <v>422</v>
      </c>
      <c r="Q49" s="156">
        <v>422</v>
      </c>
      <c r="R49" s="162"/>
    </row>
    <row r="50" spans="1:18" ht="15.75">
      <c r="A50" s="31">
        <v>4</v>
      </c>
      <c r="B50" s="30" t="s">
        <v>60</v>
      </c>
      <c r="C50" s="156">
        <v>200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200</v>
      </c>
      <c r="P50" s="156">
        <v>0</v>
      </c>
      <c r="Q50" s="156">
        <v>0</v>
      </c>
      <c r="R50" s="162"/>
    </row>
    <row r="51" spans="1:18" ht="15.75">
      <c r="A51" s="31">
        <v>5</v>
      </c>
      <c r="B51" s="30" t="s">
        <v>61</v>
      </c>
      <c r="C51" s="156">
        <v>630</v>
      </c>
      <c r="D51" s="156">
        <v>150</v>
      </c>
      <c r="E51" s="156">
        <v>150</v>
      </c>
      <c r="F51" s="156">
        <v>530</v>
      </c>
      <c r="G51" s="156">
        <v>0</v>
      </c>
      <c r="H51" s="156">
        <v>0</v>
      </c>
      <c r="I51" s="156">
        <v>25</v>
      </c>
      <c r="J51" s="156">
        <v>0</v>
      </c>
      <c r="K51" s="156">
        <v>0</v>
      </c>
      <c r="L51" s="156">
        <v>203</v>
      </c>
      <c r="M51" s="156">
        <v>10</v>
      </c>
      <c r="N51" s="156">
        <v>10</v>
      </c>
      <c r="O51" s="156">
        <v>1388</v>
      </c>
      <c r="P51" s="156">
        <v>160</v>
      </c>
      <c r="Q51" s="156">
        <v>160</v>
      </c>
      <c r="R51" s="162"/>
    </row>
    <row r="52" spans="1:18" ht="15.75">
      <c r="A52" s="31">
        <v>6</v>
      </c>
      <c r="B52" s="30" t="s">
        <v>62</v>
      </c>
      <c r="C52" s="156">
        <v>5257</v>
      </c>
      <c r="D52" s="156">
        <v>0</v>
      </c>
      <c r="E52" s="156">
        <v>0</v>
      </c>
      <c r="F52" s="156">
        <v>9031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2718</v>
      </c>
      <c r="M52" s="156">
        <v>0</v>
      </c>
      <c r="N52" s="156">
        <v>0</v>
      </c>
      <c r="O52" s="156">
        <v>17006</v>
      </c>
      <c r="P52" s="156">
        <v>0</v>
      </c>
      <c r="Q52" s="156">
        <v>0</v>
      </c>
      <c r="R52" s="162"/>
    </row>
    <row r="53" spans="1:18" ht="15.75">
      <c r="A53" s="31">
        <v>7</v>
      </c>
      <c r="B53" s="29" t="s">
        <v>63</v>
      </c>
      <c r="C53" s="156">
        <v>0</v>
      </c>
      <c r="D53" s="156">
        <v>0</v>
      </c>
      <c r="E53" s="156">
        <v>0</v>
      </c>
      <c r="F53" s="156">
        <v>0</v>
      </c>
      <c r="G53" s="156">
        <v>600</v>
      </c>
      <c r="H53" s="156">
        <v>600</v>
      </c>
      <c r="I53" s="156">
        <v>0</v>
      </c>
      <c r="J53" s="156">
        <v>3</v>
      </c>
      <c r="K53" s="156">
        <v>3</v>
      </c>
      <c r="L53" s="156">
        <v>0</v>
      </c>
      <c r="M53" s="156">
        <v>38</v>
      </c>
      <c r="N53" s="156">
        <v>38</v>
      </c>
      <c r="O53" s="156">
        <v>0</v>
      </c>
      <c r="P53" s="156">
        <v>641</v>
      </c>
      <c r="Q53" s="156">
        <v>641</v>
      </c>
      <c r="R53" s="162"/>
    </row>
    <row r="54" spans="1:18" ht="15.75">
      <c r="A54" s="31">
        <v>8</v>
      </c>
      <c r="B54" s="30" t="s">
        <v>64</v>
      </c>
      <c r="C54" s="156">
        <v>276</v>
      </c>
      <c r="D54" s="156">
        <v>120</v>
      </c>
      <c r="E54" s="156">
        <v>120</v>
      </c>
      <c r="F54" s="156">
        <v>9</v>
      </c>
      <c r="G54" s="156">
        <v>318</v>
      </c>
      <c r="H54" s="156">
        <v>318</v>
      </c>
      <c r="I54" s="156">
        <v>2323</v>
      </c>
      <c r="J54" s="156">
        <v>0</v>
      </c>
      <c r="K54" s="156">
        <v>0</v>
      </c>
      <c r="L54" s="156">
        <v>1458</v>
      </c>
      <c r="M54" s="156">
        <v>0</v>
      </c>
      <c r="N54" s="156">
        <v>0</v>
      </c>
      <c r="O54" s="156">
        <v>4066</v>
      </c>
      <c r="P54" s="156">
        <v>438</v>
      </c>
      <c r="Q54" s="156">
        <v>438</v>
      </c>
      <c r="R54" s="162"/>
    </row>
    <row r="55" spans="1:18" ht="15.75">
      <c r="A55" s="31">
        <v>9</v>
      </c>
      <c r="B55" s="29" t="s">
        <v>65</v>
      </c>
      <c r="C55" s="156">
        <v>2326</v>
      </c>
      <c r="D55" s="156">
        <v>0</v>
      </c>
      <c r="E55" s="156">
        <v>0</v>
      </c>
      <c r="F55" s="156">
        <v>3189</v>
      </c>
      <c r="G55" s="156">
        <v>191</v>
      </c>
      <c r="H55" s="156">
        <v>191</v>
      </c>
      <c r="I55" s="156">
        <v>0</v>
      </c>
      <c r="J55" s="156">
        <v>1004</v>
      </c>
      <c r="K55" s="156">
        <v>1004</v>
      </c>
      <c r="L55" s="156">
        <v>0</v>
      </c>
      <c r="M55" s="156">
        <v>1506</v>
      </c>
      <c r="N55" s="156">
        <v>1506</v>
      </c>
      <c r="O55" s="156">
        <v>5515</v>
      </c>
      <c r="P55" s="156">
        <v>2701</v>
      </c>
      <c r="Q55" s="156">
        <v>2701</v>
      </c>
      <c r="R55" s="162"/>
    </row>
    <row r="56" spans="1:18" ht="15.75">
      <c r="A56" s="31">
        <v>10</v>
      </c>
      <c r="B56" s="29" t="s">
        <v>66</v>
      </c>
      <c r="C56" s="156">
        <v>3361</v>
      </c>
      <c r="D56" s="156">
        <v>202</v>
      </c>
      <c r="E56" s="156">
        <v>202</v>
      </c>
      <c r="F56" s="156">
        <v>4251</v>
      </c>
      <c r="G56" s="156">
        <v>16313</v>
      </c>
      <c r="H56" s="156">
        <v>16313</v>
      </c>
      <c r="I56" s="156">
        <v>0</v>
      </c>
      <c r="J56" s="156">
        <v>97</v>
      </c>
      <c r="K56" s="156">
        <v>97</v>
      </c>
      <c r="L56" s="156">
        <v>0</v>
      </c>
      <c r="M56" s="156">
        <v>1</v>
      </c>
      <c r="N56" s="156">
        <v>1</v>
      </c>
      <c r="O56" s="156">
        <v>7612</v>
      </c>
      <c r="P56" s="156">
        <v>16613</v>
      </c>
      <c r="Q56" s="156">
        <v>16613</v>
      </c>
      <c r="R56" s="162"/>
    </row>
    <row r="57" spans="1:18" ht="15.75">
      <c r="A57" s="31">
        <v>11</v>
      </c>
      <c r="B57" s="30" t="s">
        <v>67</v>
      </c>
      <c r="C57" s="156">
        <v>3470</v>
      </c>
      <c r="D57" s="156">
        <v>415</v>
      </c>
      <c r="E57" s="156">
        <v>415</v>
      </c>
      <c r="F57" s="156">
        <v>4251</v>
      </c>
      <c r="G57" s="156">
        <v>15</v>
      </c>
      <c r="H57" s="156">
        <v>15</v>
      </c>
      <c r="I57" s="156">
        <v>276</v>
      </c>
      <c r="J57" s="156">
        <v>70</v>
      </c>
      <c r="K57" s="156">
        <v>70</v>
      </c>
      <c r="L57" s="156">
        <v>2718</v>
      </c>
      <c r="M57" s="156">
        <v>1456</v>
      </c>
      <c r="N57" s="156">
        <v>1456</v>
      </c>
      <c r="O57" s="156">
        <v>10715</v>
      </c>
      <c r="P57" s="156">
        <v>1956</v>
      </c>
      <c r="Q57" s="156">
        <v>1956</v>
      </c>
      <c r="R57" s="162"/>
    </row>
    <row r="58" spans="1:18" ht="15.75">
      <c r="A58" s="31">
        <v>12</v>
      </c>
      <c r="B58" s="29" t="s">
        <v>68</v>
      </c>
      <c r="C58" s="156">
        <v>29</v>
      </c>
      <c r="D58" s="156">
        <v>110</v>
      </c>
      <c r="E58" s="156">
        <v>110</v>
      </c>
      <c r="F58" s="156">
        <v>228</v>
      </c>
      <c r="G58" s="156">
        <v>60</v>
      </c>
      <c r="H58" s="156">
        <v>60</v>
      </c>
      <c r="I58" s="156">
        <v>0</v>
      </c>
      <c r="J58" s="156">
        <v>567</v>
      </c>
      <c r="K58" s="156">
        <v>567</v>
      </c>
      <c r="L58" s="156">
        <v>680</v>
      </c>
      <c r="M58" s="156">
        <v>171</v>
      </c>
      <c r="N58" s="156">
        <v>171</v>
      </c>
      <c r="O58" s="156">
        <v>937</v>
      </c>
      <c r="P58" s="156">
        <v>908</v>
      </c>
      <c r="Q58" s="156">
        <v>908</v>
      </c>
      <c r="R58" s="162"/>
    </row>
    <row r="59" spans="1:18" ht="15.75">
      <c r="A59" s="31">
        <v>13</v>
      </c>
      <c r="B59" s="30" t="s">
        <v>69</v>
      </c>
      <c r="C59" s="156">
        <v>10000</v>
      </c>
      <c r="D59" s="156">
        <v>1755</v>
      </c>
      <c r="E59" s="156">
        <v>1755</v>
      </c>
      <c r="F59" s="156">
        <v>6000</v>
      </c>
      <c r="G59" s="156">
        <v>23174</v>
      </c>
      <c r="H59" s="156">
        <v>23174</v>
      </c>
      <c r="I59" s="156">
        <v>679</v>
      </c>
      <c r="J59" s="156">
        <v>14181</v>
      </c>
      <c r="K59" s="156">
        <v>14181</v>
      </c>
      <c r="L59" s="156">
        <v>56981</v>
      </c>
      <c r="M59" s="156">
        <v>9347</v>
      </c>
      <c r="N59" s="156">
        <v>9347</v>
      </c>
      <c r="O59" s="156">
        <v>73660</v>
      </c>
      <c r="P59" s="156">
        <v>48457</v>
      </c>
      <c r="Q59" s="156">
        <v>48457</v>
      </c>
      <c r="R59" s="162"/>
    </row>
    <row r="60" spans="1:18" ht="15.75">
      <c r="A60" s="31">
        <v>14</v>
      </c>
      <c r="B60" s="30" t="s">
        <v>70</v>
      </c>
      <c r="C60" s="156">
        <v>10000</v>
      </c>
      <c r="D60" s="156">
        <v>1075</v>
      </c>
      <c r="E60" s="156">
        <v>1075</v>
      </c>
      <c r="F60" s="156">
        <v>6000</v>
      </c>
      <c r="G60" s="156">
        <v>10043</v>
      </c>
      <c r="H60" s="156">
        <v>10043</v>
      </c>
      <c r="I60" s="156">
        <v>1447</v>
      </c>
      <c r="J60" s="156">
        <v>2688</v>
      </c>
      <c r="K60" s="156">
        <v>2688</v>
      </c>
      <c r="L60" s="156">
        <v>33971</v>
      </c>
      <c r="M60" s="156">
        <v>3581</v>
      </c>
      <c r="N60" s="156">
        <v>3581</v>
      </c>
      <c r="O60" s="156">
        <v>51418</v>
      </c>
      <c r="P60" s="156">
        <v>17387</v>
      </c>
      <c r="Q60" s="156">
        <v>17387</v>
      </c>
      <c r="R60" s="162"/>
    </row>
    <row r="61" spans="1:18" ht="15.75">
      <c r="A61" s="31">
        <v>15</v>
      </c>
      <c r="B61" s="30" t="s">
        <v>71</v>
      </c>
      <c r="C61" s="156">
        <v>6000</v>
      </c>
      <c r="D61" s="156">
        <v>0</v>
      </c>
      <c r="E61" s="156">
        <v>0</v>
      </c>
      <c r="F61" s="156">
        <v>3000</v>
      </c>
      <c r="G61" s="156">
        <v>0</v>
      </c>
      <c r="H61" s="156">
        <v>0</v>
      </c>
      <c r="I61" s="156">
        <v>7230</v>
      </c>
      <c r="J61" s="156">
        <v>0</v>
      </c>
      <c r="K61" s="156">
        <v>0</v>
      </c>
      <c r="L61" s="156">
        <v>33971</v>
      </c>
      <c r="M61" s="156">
        <v>0</v>
      </c>
      <c r="N61" s="156">
        <v>0</v>
      </c>
      <c r="O61" s="156">
        <v>50201</v>
      </c>
      <c r="P61" s="156">
        <v>0</v>
      </c>
      <c r="Q61" s="156">
        <v>0</v>
      </c>
      <c r="R61" s="162"/>
    </row>
    <row r="62" spans="1:18" ht="15.75">
      <c r="A62" s="37"/>
      <c r="B62" s="32" t="s">
        <v>74</v>
      </c>
      <c r="C62" s="157">
        <v>171368</v>
      </c>
      <c r="D62" s="157">
        <v>45820</v>
      </c>
      <c r="E62" s="157">
        <v>45820</v>
      </c>
      <c r="F62" s="157">
        <v>167584</v>
      </c>
      <c r="G62" s="157">
        <v>52415</v>
      </c>
      <c r="H62" s="157">
        <v>52415</v>
      </c>
      <c r="I62" s="157">
        <v>31120</v>
      </c>
      <c r="J62" s="157">
        <v>28713</v>
      </c>
      <c r="K62" s="157">
        <v>28713</v>
      </c>
      <c r="L62" s="157">
        <v>197186</v>
      </c>
      <c r="M62" s="157">
        <v>55035</v>
      </c>
      <c r="N62" s="157">
        <v>55035</v>
      </c>
      <c r="O62" s="157">
        <v>567258</v>
      </c>
      <c r="P62" s="157">
        <v>181983</v>
      </c>
      <c r="Q62" s="157">
        <v>181983</v>
      </c>
      <c r="R62" s="162"/>
    </row>
    <row r="63" spans="1:18" ht="15.75">
      <c r="A63" s="37" t="s">
        <v>75</v>
      </c>
      <c r="B63" s="32" t="s">
        <v>76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62"/>
    </row>
    <row r="64" spans="1:18" ht="15.75">
      <c r="A64" s="28">
        <v>1</v>
      </c>
      <c r="B64" s="29" t="s">
        <v>77</v>
      </c>
      <c r="C64" s="156">
        <v>51597</v>
      </c>
      <c r="D64" s="156">
        <v>14262</v>
      </c>
      <c r="E64" s="156">
        <v>14262</v>
      </c>
      <c r="F64" s="156">
        <v>15805</v>
      </c>
      <c r="G64" s="156">
        <v>8546</v>
      </c>
      <c r="H64" s="156">
        <v>8546</v>
      </c>
      <c r="I64" s="156">
        <v>11937</v>
      </c>
      <c r="J64" s="156">
        <v>1704</v>
      </c>
      <c r="K64" s="156">
        <v>1704</v>
      </c>
      <c r="L64" s="156">
        <v>24202</v>
      </c>
      <c r="M64" s="156">
        <v>4795</v>
      </c>
      <c r="N64" s="156">
        <v>4795</v>
      </c>
      <c r="O64" s="156">
        <v>103541</v>
      </c>
      <c r="P64" s="156">
        <v>29307</v>
      </c>
      <c r="Q64" s="156">
        <v>29307</v>
      </c>
      <c r="R64" s="162"/>
    </row>
    <row r="65" spans="1:18" ht="15.75">
      <c r="A65" s="31">
        <v>2</v>
      </c>
      <c r="B65" s="30" t="s">
        <v>78</v>
      </c>
      <c r="C65" s="156">
        <v>12623</v>
      </c>
      <c r="D65" s="156">
        <v>2006</v>
      </c>
      <c r="E65" s="156">
        <v>2006</v>
      </c>
      <c r="F65" s="156">
        <v>2479</v>
      </c>
      <c r="G65" s="156">
        <v>228</v>
      </c>
      <c r="H65" s="156">
        <v>228</v>
      </c>
      <c r="I65" s="156">
        <v>301</v>
      </c>
      <c r="J65" s="156">
        <v>11</v>
      </c>
      <c r="K65" s="156">
        <v>11</v>
      </c>
      <c r="L65" s="156">
        <v>4932</v>
      </c>
      <c r="M65" s="156">
        <v>555</v>
      </c>
      <c r="N65" s="156">
        <v>555</v>
      </c>
      <c r="O65" s="156">
        <v>20335</v>
      </c>
      <c r="P65" s="156">
        <v>2800</v>
      </c>
      <c r="Q65" s="156">
        <v>2800</v>
      </c>
      <c r="R65" s="162"/>
    </row>
    <row r="66" spans="1:18" ht="15.75">
      <c r="A66" s="31">
        <v>3</v>
      </c>
      <c r="B66" s="30" t="s">
        <v>79</v>
      </c>
      <c r="C66" s="156">
        <v>30144</v>
      </c>
      <c r="D66" s="156">
        <v>20553</v>
      </c>
      <c r="E66" s="156">
        <v>20553</v>
      </c>
      <c r="F66" s="156">
        <v>8623</v>
      </c>
      <c r="G66" s="156">
        <v>1055</v>
      </c>
      <c r="H66" s="156">
        <v>1055</v>
      </c>
      <c r="I66" s="156">
        <v>1662</v>
      </c>
      <c r="J66" s="156">
        <v>651</v>
      </c>
      <c r="K66" s="156">
        <v>651</v>
      </c>
      <c r="L66" s="156">
        <v>10725</v>
      </c>
      <c r="M66" s="156">
        <v>1607</v>
      </c>
      <c r="N66" s="156">
        <v>1607</v>
      </c>
      <c r="O66" s="156">
        <v>51154</v>
      </c>
      <c r="P66" s="156">
        <v>23866</v>
      </c>
      <c r="Q66" s="156">
        <v>23866</v>
      </c>
      <c r="R66" s="162"/>
    </row>
    <row r="67" spans="1:18" ht="15.75">
      <c r="A67" s="31">
        <v>4</v>
      </c>
      <c r="B67" s="30" t="s">
        <v>80</v>
      </c>
      <c r="C67" s="156">
        <v>115678</v>
      </c>
      <c r="D67" s="156">
        <v>41956</v>
      </c>
      <c r="E67" s="156">
        <v>41956</v>
      </c>
      <c r="F67" s="156">
        <v>32374</v>
      </c>
      <c r="G67" s="156">
        <v>2649</v>
      </c>
      <c r="H67" s="156">
        <v>2649</v>
      </c>
      <c r="I67" s="156">
        <v>4495</v>
      </c>
      <c r="J67" s="156">
        <v>1392</v>
      </c>
      <c r="K67" s="156">
        <v>1392</v>
      </c>
      <c r="L67" s="156">
        <v>41900</v>
      </c>
      <c r="M67" s="156">
        <v>13364</v>
      </c>
      <c r="N67" s="156">
        <v>13364</v>
      </c>
      <c r="O67" s="156">
        <v>194447</v>
      </c>
      <c r="P67" s="156">
        <v>59361</v>
      </c>
      <c r="Q67" s="156">
        <v>59361</v>
      </c>
      <c r="R67" s="162"/>
    </row>
    <row r="68" spans="1:18" ht="15.75">
      <c r="A68" s="31">
        <v>5</v>
      </c>
      <c r="B68" s="30" t="s">
        <v>81</v>
      </c>
      <c r="C68" s="156">
        <v>103264</v>
      </c>
      <c r="D68" s="156">
        <v>37415</v>
      </c>
      <c r="E68" s="156">
        <v>37415</v>
      </c>
      <c r="F68" s="156">
        <v>28569</v>
      </c>
      <c r="G68" s="156">
        <v>5383</v>
      </c>
      <c r="H68" s="156">
        <v>5383</v>
      </c>
      <c r="I68" s="156">
        <v>8334</v>
      </c>
      <c r="J68" s="156">
        <v>5537</v>
      </c>
      <c r="K68" s="156">
        <v>5537</v>
      </c>
      <c r="L68" s="156">
        <v>38409</v>
      </c>
      <c r="M68" s="156">
        <v>4175</v>
      </c>
      <c r="N68" s="156">
        <v>4175</v>
      </c>
      <c r="O68" s="156">
        <v>178576</v>
      </c>
      <c r="P68" s="156">
        <v>52510</v>
      </c>
      <c r="Q68" s="156">
        <v>52510</v>
      </c>
      <c r="R68" s="162"/>
    </row>
    <row r="69" spans="1:18" ht="15.75">
      <c r="A69" s="31">
        <v>6</v>
      </c>
      <c r="B69" s="30" t="s">
        <v>82</v>
      </c>
      <c r="C69" s="156">
        <v>9002</v>
      </c>
      <c r="D69" s="156">
        <v>3134</v>
      </c>
      <c r="E69" s="156">
        <v>3134</v>
      </c>
      <c r="F69" s="156">
        <v>2452</v>
      </c>
      <c r="G69" s="156">
        <v>708</v>
      </c>
      <c r="H69" s="156">
        <v>708</v>
      </c>
      <c r="I69" s="156">
        <v>281</v>
      </c>
      <c r="J69" s="156">
        <v>2</v>
      </c>
      <c r="K69" s="156">
        <v>2</v>
      </c>
      <c r="L69" s="156">
        <v>2430</v>
      </c>
      <c r="M69" s="156">
        <v>525</v>
      </c>
      <c r="N69" s="156">
        <v>525</v>
      </c>
      <c r="O69" s="156">
        <v>14165</v>
      </c>
      <c r="P69" s="156">
        <v>4369</v>
      </c>
      <c r="Q69" s="156">
        <v>4369</v>
      </c>
      <c r="R69" s="162"/>
    </row>
    <row r="70" spans="1:18" ht="15.75">
      <c r="A70" s="37"/>
      <c r="B70" s="32" t="s">
        <v>83</v>
      </c>
      <c r="C70" s="157">
        <v>322308</v>
      </c>
      <c r="D70" s="157">
        <v>119326</v>
      </c>
      <c r="E70" s="157">
        <v>119326</v>
      </c>
      <c r="F70" s="157">
        <v>90302</v>
      </c>
      <c r="G70" s="157">
        <v>18569</v>
      </c>
      <c r="H70" s="157">
        <v>18569</v>
      </c>
      <c r="I70" s="157">
        <v>27010</v>
      </c>
      <c r="J70" s="157">
        <v>9297</v>
      </c>
      <c r="K70" s="157">
        <v>9297</v>
      </c>
      <c r="L70" s="157">
        <v>122598</v>
      </c>
      <c r="M70" s="157">
        <v>25021</v>
      </c>
      <c r="N70" s="157">
        <v>25021</v>
      </c>
      <c r="O70" s="157">
        <v>562218</v>
      </c>
      <c r="P70" s="157">
        <v>172213</v>
      </c>
      <c r="Q70" s="157">
        <v>172213</v>
      </c>
      <c r="R70" s="162"/>
    </row>
    <row r="71" spans="1:18" ht="15.75">
      <c r="A71" s="32" t="s">
        <v>84</v>
      </c>
      <c r="B71" s="33"/>
      <c r="C71" s="157">
        <v>1446468</v>
      </c>
      <c r="D71" s="157">
        <v>283000</v>
      </c>
      <c r="E71" s="157">
        <v>283000</v>
      </c>
      <c r="F71" s="157">
        <v>1247730</v>
      </c>
      <c r="G71" s="157">
        <v>170135</v>
      </c>
      <c r="H71" s="157">
        <v>170135</v>
      </c>
      <c r="I71" s="157">
        <v>367909</v>
      </c>
      <c r="J71" s="157">
        <v>167681</v>
      </c>
      <c r="K71" s="157">
        <v>167681</v>
      </c>
      <c r="L71" s="157">
        <v>1100552</v>
      </c>
      <c r="M71" s="157">
        <v>187343</v>
      </c>
      <c r="N71" s="157">
        <v>187343</v>
      </c>
      <c r="O71" s="157">
        <v>4162659</v>
      </c>
      <c r="P71" s="157">
        <v>808159</v>
      </c>
      <c r="Q71" s="159">
        <v>808159</v>
      </c>
      <c r="R71" s="160"/>
    </row>
    <row r="72" spans="1:18" ht="15.75">
      <c r="A72" s="32" t="s">
        <v>238</v>
      </c>
      <c r="B72" s="32"/>
      <c r="C72" s="157">
        <v>1768776</v>
      </c>
      <c r="D72" s="157">
        <v>402326</v>
      </c>
      <c r="E72" s="157">
        <v>402326</v>
      </c>
      <c r="F72" s="157">
        <v>1338032</v>
      </c>
      <c r="G72" s="157">
        <v>188704</v>
      </c>
      <c r="H72" s="157">
        <v>188704</v>
      </c>
      <c r="I72" s="157">
        <v>394919</v>
      </c>
      <c r="J72" s="157">
        <v>176978</v>
      </c>
      <c r="K72" s="157">
        <v>176978</v>
      </c>
      <c r="L72" s="157">
        <v>1223150</v>
      </c>
      <c r="M72" s="157">
        <v>212364</v>
      </c>
      <c r="N72" s="157">
        <v>212364</v>
      </c>
      <c r="O72" s="157">
        <v>4724877</v>
      </c>
      <c r="P72" s="157">
        <v>980372</v>
      </c>
      <c r="Q72" s="157">
        <v>980372</v>
      </c>
      <c r="R72" s="162"/>
    </row>
    <row r="73" spans="1:18" ht="15.75">
      <c r="A73" s="37" t="s">
        <v>86</v>
      </c>
      <c r="B73" s="32" t="s">
        <v>87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62"/>
    </row>
    <row r="74" spans="1:18" ht="15.75">
      <c r="A74" s="31">
        <v>1</v>
      </c>
      <c r="B74" s="30" t="s">
        <v>88</v>
      </c>
      <c r="C74" s="156">
        <v>0</v>
      </c>
      <c r="D74" s="156">
        <v>0</v>
      </c>
      <c r="E74" s="156">
        <v>0</v>
      </c>
      <c r="F74" s="156">
        <v>65105</v>
      </c>
      <c r="G74" s="156">
        <v>0</v>
      </c>
      <c r="H74" s="156">
        <v>0</v>
      </c>
      <c r="I74" s="156">
        <v>76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65181</v>
      </c>
      <c r="P74" s="156">
        <v>0</v>
      </c>
      <c r="Q74" s="156">
        <v>0</v>
      </c>
      <c r="R74" s="162"/>
    </row>
    <row r="75" spans="1:18" ht="18.75">
      <c r="A75" s="39">
        <v>2</v>
      </c>
      <c r="B75" s="40" t="s">
        <v>89</v>
      </c>
      <c r="C75" s="156">
        <v>453516</v>
      </c>
      <c r="D75" s="156">
        <v>254426</v>
      </c>
      <c r="E75" s="156">
        <v>254426</v>
      </c>
      <c r="F75" s="156">
        <v>25777</v>
      </c>
      <c r="G75" s="156">
        <v>7314</v>
      </c>
      <c r="H75" s="156">
        <v>7314</v>
      </c>
      <c r="I75" s="156">
        <v>17646</v>
      </c>
      <c r="J75" s="156">
        <v>0</v>
      </c>
      <c r="K75" s="156">
        <v>0</v>
      </c>
      <c r="L75" s="156">
        <v>106601</v>
      </c>
      <c r="M75" s="156">
        <v>0</v>
      </c>
      <c r="N75" s="156">
        <v>0</v>
      </c>
      <c r="O75" s="156">
        <v>603540</v>
      </c>
      <c r="P75" s="156">
        <v>261740</v>
      </c>
      <c r="Q75" s="156">
        <v>261740</v>
      </c>
      <c r="R75" s="162"/>
    </row>
    <row r="76" spans="1:18" ht="15.75">
      <c r="A76" s="31">
        <v>3</v>
      </c>
      <c r="B76" s="30" t="s">
        <v>115</v>
      </c>
      <c r="C76" s="156">
        <v>0</v>
      </c>
      <c r="D76" s="156">
        <v>0</v>
      </c>
      <c r="E76" s="156">
        <v>0</v>
      </c>
      <c r="F76" s="156">
        <v>0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62"/>
    </row>
    <row r="77" spans="1:18" ht="15.75">
      <c r="A77" s="37"/>
      <c r="B77" s="32" t="s">
        <v>91</v>
      </c>
      <c r="C77" s="157">
        <v>453516</v>
      </c>
      <c r="D77" s="157">
        <v>254426</v>
      </c>
      <c r="E77" s="157">
        <v>254426</v>
      </c>
      <c r="F77" s="157">
        <v>90882</v>
      </c>
      <c r="G77" s="157">
        <v>7314</v>
      </c>
      <c r="H77" s="157">
        <v>7314</v>
      </c>
      <c r="I77" s="157">
        <v>17722</v>
      </c>
      <c r="J77" s="157">
        <v>0</v>
      </c>
      <c r="K77" s="157">
        <v>0</v>
      </c>
      <c r="L77" s="157">
        <v>106601</v>
      </c>
      <c r="M77" s="157">
        <v>0</v>
      </c>
      <c r="N77" s="157">
        <v>0</v>
      </c>
      <c r="O77" s="157">
        <v>668721</v>
      </c>
      <c r="P77" s="157">
        <v>261740</v>
      </c>
      <c r="Q77" s="157">
        <v>261740</v>
      </c>
      <c r="R77" s="162"/>
    </row>
    <row r="78" spans="1:18" ht="15.75">
      <c r="A78" s="41" t="s">
        <v>92</v>
      </c>
      <c r="B78" s="42" t="s">
        <v>93</v>
      </c>
      <c r="C78" s="156">
        <v>0</v>
      </c>
      <c r="D78" s="156">
        <v>0</v>
      </c>
      <c r="E78" s="156">
        <v>0</v>
      </c>
      <c r="F78" s="156">
        <v>0</v>
      </c>
      <c r="G78" s="156">
        <v>0</v>
      </c>
      <c r="H78" s="156">
        <v>0</v>
      </c>
      <c r="I78" s="156">
        <v>50165</v>
      </c>
      <c r="J78" s="156">
        <v>9932</v>
      </c>
      <c r="K78" s="156">
        <v>9932</v>
      </c>
      <c r="L78" s="156">
        <v>6522</v>
      </c>
      <c r="M78" s="156">
        <v>3359</v>
      </c>
      <c r="N78" s="156">
        <v>3359</v>
      </c>
      <c r="O78" s="156">
        <v>56687</v>
      </c>
      <c r="P78" s="156">
        <v>13291</v>
      </c>
      <c r="Q78" s="157">
        <v>13291</v>
      </c>
      <c r="R78" s="162"/>
    </row>
    <row r="79" spans="1:18" ht="15.75">
      <c r="A79" s="64"/>
      <c r="B79" s="42" t="s">
        <v>94</v>
      </c>
      <c r="C79" s="157">
        <v>0</v>
      </c>
      <c r="D79" s="156">
        <v>0</v>
      </c>
      <c r="E79" s="156">
        <v>0</v>
      </c>
      <c r="F79" s="156">
        <v>0</v>
      </c>
      <c r="G79" s="156">
        <v>0</v>
      </c>
      <c r="H79" s="156">
        <v>0</v>
      </c>
      <c r="I79" s="157">
        <v>50165</v>
      </c>
      <c r="J79" s="157">
        <v>9932</v>
      </c>
      <c r="K79" s="157">
        <v>9932</v>
      </c>
      <c r="L79" s="157">
        <v>6522</v>
      </c>
      <c r="M79" s="157">
        <v>3359</v>
      </c>
      <c r="N79" s="157">
        <v>3359</v>
      </c>
      <c r="O79" s="157">
        <v>56687</v>
      </c>
      <c r="P79" s="157">
        <v>13291</v>
      </c>
      <c r="Q79" s="157">
        <v>13291</v>
      </c>
      <c r="R79" s="162"/>
    </row>
    <row r="80" spans="1:18" ht="15.75">
      <c r="A80" s="41"/>
      <c r="B80" s="42" t="s">
        <v>125</v>
      </c>
      <c r="C80" s="157">
        <v>2222292</v>
      </c>
      <c r="D80" s="157">
        <v>656752</v>
      </c>
      <c r="E80" s="157">
        <v>656752</v>
      </c>
      <c r="F80" s="157">
        <v>1428914</v>
      </c>
      <c r="G80" s="157">
        <v>196018</v>
      </c>
      <c r="H80" s="157">
        <v>196018</v>
      </c>
      <c r="I80" s="157">
        <v>462806</v>
      </c>
      <c r="J80" s="157">
        <v>186910</v>
      </c>
      <c r="K80" s="157">
        <v>186910</v>
      </c>
      <c r="L80" s="157">
        <v>1336273</v>
      </c>
      <c r="M80" s="157">
        <v>215723</v>
      </c>
      <c r="N80" s="157">
        <v>215723</v>
      </c>
      <c r="O80" s="157">
        <v>5450285</v>
      </c>
      <c r="P80" s="157">
        <v>1255403</v>
      </c>
      <c r="Q80" s="157">
        <v>1255403</v>
      </c>
      <c r="R80" s="162"/>
    </row>
    <row r="81" spans="1:18">
      <c r="A81" s="167"/>
      <c r="B81" s="167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2"/>
    </row>
    <row r="82" spans="1:18">
      <c r="A82" s="167"/>
      <c r="B82" s="167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2"/>
    </row>
  </sheetData>
  <mergeCells count="43">
    <mergeCell ref="A1:Q1"/>
    <mergeCell ref="A2:Q2"/>
    <mergeCell ref="A3:Q3"/>
    <mergeCell ref="A4:A7"/>
    <mergeCell ref="B4:B7"/>
    <mergeCell ref="C4:H4"/>
    <mergeCell ref="I4:K5"/>
    <mergeCell ref="L4:N5"/>
    <mergeCell ref="O4:Q5"/>
    <mergeCell ref="C5:E5"/>
    <mergeCell ref="A38:Q38"/>
    <mergeCell ref="F5:H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I44:I45"/>
    <mergeCell ref="A39:Q39"/>
    <mergeCell ref="A40:Q40"/>
    <mergeCell ref="A41:Q41"/>
    <mergeCell ref="A42:A45"/>
    <mergeCell ref="B42:B45"/>
    <mergeCell ref="C42:H42"/>
    <mergeCell ref="I42:K43"/>
    <mergeCell ref="L42:N43"/>
    <mergeCell ref="O42:Q43"/>
    <mergeCell ref="C43:E43"/>
    <mergeCell ref="F43:H43"/>
    <mergeCell ref="C44:C45"/>
    <mergeCell ref="D44:E44"/>
    <mergeCell ref="F44:F45"/>
    <mergeCell ref="G44:H44"/>
    <mergeCell ref="J44:K44"/>
    <mergeCell ref="L44:L45"/>
    <mergeCell ref="M44:N44"/>
    <mergeCell ref="O44:O45"/>
    <mergeCell ref="P44:Q4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topLeftCell="O1" workbookViewId="0">
      <selection activeCell="Z10" sqref="Z10"/>
    </sheetView>
  </sheetViews>
  <sheetFormatPr defaultRowHeight="15"/>
  <cols>
    <col min="1" max="1" width="9.140625" style="44"/>
    <col min="2" max="2" width="29.7109375" style="44" customWidth="1"/>
    <col min="3" max="8" width="9.140625" style="44"/>
    <col min="9" max="9" width="12" style="44" bestFit="1" customWidth="1"/>
    <col min="10" max="12" width="11.5703125" style="44" bestFit="1" customWidth="1"/>
    <col min="13" max="13" width="9.7109375" style="44" customWidth="1"/>
    <col min="14" max="14" width="10.28515625" style="44" customWidth="1"/>
    <col min="15" max="15" width="8.85546875" style="44" customWidth="1"/>
    <col min="16" max="16" width="7.85546875" style="44" customWidth="1"/>
    <col min="17" max="17" width="10" style="44" customWidth="1"/>
    <col min="18" max="18" width="8" style="44" customWidth="1"/>
    <col min="19" max="19" width="11.7109375" style="44" bestFit="1" customWidth="1"/>
    <col min="20" max="20" width="9" style="44" customWidth="1"/>
    <col min="21" max="21" width="11.7109375" style="44" bestFit="1" customWidth="1"/>
    <col min="22" max="22" width="13" style="44" customWidth="1"/>
    <col min="23" max="23" width="11.7109375" style="44" bestFit="1" customWidth="1"/>
    <col min="24" max="24" width="11.140625" style="44" customWidth="1"/>
    <col min="25" max="25" width="12" style="44" bestFit="1" customWidth="1"/>
    <col min="26" max="26" width="12.28515625" style="44" customWidth="1"/>
    <col min="27" max="257" width="9.140625" style="44"/>
    <col min="258" max="258" width="29.7109375" style="44" customWidth="1"/>
    <col min="259" max="264" width="9.140625" style="44"/>
    <col min="265" max="265" width="12" style="44" bestFit="1" customWidth="1"/>
    <col min="266" max="268" width="11.5703125" style="44" bestFit="1" customWidth="1"/>
    <col min="269" max="269" width="9.7109375" style="44" customWidth="1"/>
    <col min="270" max="270" width="10.28515625" style="44" customWidth="1"/>
    <col min="271" max="271" width="8.85546875" style="44" customWidth="1"/>
    <col min="272" max="272" width="7.85546875" style="44" customWidth="1"/>
    <col min="273" max="273" width="10" style="44" customWidth="1"/>
    <col min="274" max="274" width="8" style="44" customWidth="1"/>
    <col min="275" max="275" width="11.7109375" style="44" bestFit="1" customWidth="1"/>
    <col min="276" max="276" width="9" style="44" customWidth="1"/>
    <col min="277" max="277" width="11.7109375" style="44" bestFit="1" customWidth="1"/>
    <col min="278" max="278" width="13" style="44" customWidth="1"/>
    <col min="279" max="279" width="11.7109375" style="44" bestFit="1" customWidth="1"/>
    <col min="280" max="280" width="11.140625" style="44" customWidth="1"/>
    <col min="281" max="281" width="12" style="44" bestFit="1" customWidth="1"/>
    <col min="282" max="282" width="12.28515625" style="44" customWidth="1"/>
    <col min="283" max="513" width="9.140625" style="44"/>
    <col min="514" max="514" width="29.7109375" style="44" customWidth="1"/>
    <col min="515" max="520" width="9.140625" style="44"/>
    <col min="521" max="521" width="12" style="44" bestFit="1" customWidth="1"/>
    <col min="522" max="524" width="11.5703125" style="44" bestFit="1" customWidth="1"/>
    <col min="525" max="525" width="9.7109375" style="44" customWidth="1"/>
    <col min="526" max="526" width="10.28515625" style="44" customWidth="1"/>
    <col min="527" max="527" width="8.85546875" style="44" customWidth="1"/>
    <col min="528" max="528" width="7.85546875" style="44" customWidth="1"/>
    <col min="529" max="529" width="10" style="44" customWidth="1"/>
    <col min="530" max="530" width="8" style="44" customWidth="1"/>
    <col min="531" max="531" width="11.7109375" style="44" bestFit="1" customWidth="1"/>
    <col min="532" max="532" width="9" style="44" customWidth="1"/>
    <col min="533" max="533" width="11.7109375" style="44" bestFit="1" customWidth="1"/>
    <col min="534" max="534" width="13" style="44" customWidth="1"/>
    <col min="535" max="535" width="11.7109375" style="44" bestFit="1" customWidth="1"/>
    <col min="536" max="536" width="11.140625" style="44" customWidth="1"/>
    <col min="537" max="537" width="12" style="44" bestFit="1" customWidth="1"/>
    <col min="538" max="538" width="12.28515625" style="44" customWidth="1"/>
    <col min="539" max="769" width="9.140625" style="44"/>
    <col min="770" max="770" width="29.7109375" style="44" customWidth="1"/>
    <col min="771" max="776" width="9.140625" style="44"/>
    <col min="777" max="777" width="12" style="44" bestFit="1" customWidth="1"/>
    <col min="778" max="780" width="11.5703125" style="44" bestFit="1" customWidth="1"/>
    <col min="781" max="781" width="9.7109375" style="44" customWidth="1"/>
    <col min="782" max="782" width="10.28515625" style="44" customWidth="1"/>
    <col min="783" max="783" width="8.85546875" style="44" customWidth="1"/>
    <col min="784" max="784" width="7.85546875" style="44" customWidth="1"/>
    <col min="785" max="785" width="10" style="44" customWidth="1"/>
    <col min="786" max="786" width="8" style="44" customWidth="1"/>
    <col min="787" max="787" width="11.7109375" style="44" bestFit="1" customWidth="1"/>
    <col min="788" max="788" width="9" style="44" customWidth="1"/>
    <col min="789" max="789" width="11.7109375" style="44" bestFit="1" customWidth="1"/>
    <col min="790" max="790" width="13" style="44" customWidth="1"/>
    <col min="791" max="791" width="11.7109375" style="44" bestFit="1" customWidth="1"/>
    <col min="792" max="792" width="11.140625" style="44" customWidth="1"/>
    <col min="793" max="793" width="12" style="44" bestFit="1" customWidth="1"/>
    <col min="794" max="794" width="12.28515625" style="44" customWidth="1"/>
    <col min="795" max="1025" width="9.140625" style="44"/>
    <col min="1026" max="1026" width="29.7109375" style="44" customWidth="1"/>
    <col min="1027" max="1032" width="9.140625" style="44"/>
    <col min="1033" max="1033" width="12" style="44" bestFit="1" customWidth="1"/>
    <col min="1034" max="1036" width="11.5703125" style="44" bestFit="1" customWidth="1"/>
    <col min="1037" max="1037" width="9.7109375" style="44" customWidth="1"/>
    <col min="1038" max="1038" width="10.28515625" style="44" customWidth="1"/>
    <col min="1039" max="1039" width="8.85546875" style="44" customWidth="1"/>
    <col min="1040" max="1040" width="7.85546875" style="44" customWidth="1"/>
    <col min="1041" max="1041" width="10" style="44" customWidth="1"/>
    <col min="1042" max="1042" width="8" style="44" customWidth="1"/>
    <col min="1043" max="1043" width="11.7109375" style="44" bestFit="1" customWidth="1"/>
    <col min="1044" max="1044" width="9" style="44" customWidth="1"/>
    <col min="1045" max="1045" width="11.7109375" style="44" bestFit="1" customWidth="1"/>
    <col min="1046" max="1046" width="13" style="44" customWidth="1"/>
    <col min="1047" max="1047" width="11.7109375" style="44" bestFit="1" customWidth="1"/>
    <col min="1048" max="1048" width="11.140625" style="44" customWidth="1"/>
    <col min="1049" max="1049" width="12" style="44" bestFit="1" customWidth="1"/>
    <col min="1050" max="1050" width="12.28515625" style="44" customWidth="1"/>
    <col min="1051" max="1281" width="9.140625" style="44"/>
    <col min="1282" max="1282" width="29.7109375" style="44" customWidth="1"/>
    <col min="1283" max="1288" width="9.140625" style="44"/>
    <col min="1289" max="1289" width="12" style="44" bestFit="1" customWidth="1"/>
    <col min="1290" max="1292" width="11.5703125" style="44" bestFit="1" customWidth="1"/>
    <col min="1293" max="1293" width="9.7109375" style="44" customWidth="1"/>
    <col min="1294" max="1294" width="10.28515625" style="44" customWidth="1"/>
    <col min="1295" max="1295" width="8.85546875" style="44" customWidth="1"/>
    <col min="1296" max="1296" width="7.85546875" style="44" customWidth="1"/>
    <col min="1297" max="1297" width="10" style="44" customWidth="1"/>
    <col min="1298" max="1298" width="8" style="44" customWidth="1"/>
    <col min="1299" max="1299" width="11.7109375" style="44" bestFit="1" customWidth="1"/>
    <col min="1300" max="1300" width="9" style="44" customWidth="1"/>
    <col min="1301" max="1301" width="11.7109375" style="44" bestFit="1" customWidth="1"/>
    <col min="1302" max="1302" width="13" style="44" customWidth="1"/>
    <col min="1303" max="1303" width="11.7109375" style="44" bestFit="1" customWidth="1"/>
    <col min="1304" max="1304" width="11.140625" style="44" customWidth="1"/>
    <col min="1305" max="1305" width="12" style="44" bestFit="1" customWidth="1"/>
    <col min="1306" max="1306" width="12.28515625" style="44" customWidth="1"/>
    <col min="1307" max="1537" width="9.140625" style="44"/>
    <col min="1538" max="1538" width="29.7109375" style="44" customWidth="1"/>
    <col min="1539" max="1544" width="9.140625" style="44"/>
    <col min="1545" max="1545" width="12" style="44" bestFit="1" customWidth="1"/>
    <col min="1546" max="1548" width="11.5703125" style="44" bestFit="1" customWidth="1"/>
    <col min="1549" max="1549" width="9.7109375" style="44" customWidth="1"/>
    <col min="1550" max="1550" width="10.28515625" style="44" customWidth="1"/>
    <col min="1551" max="1551" width="8.85546875" style="44" customWidth="1"/>
    <col min="1552" max="1552" width="7.85546875" style="44" customWidth="1"/>
    <col min="1553" max="1553" width="10" style="44" customWidth="1"/>
    <col min="1554" max="1554" width="8" style="44" customWidth="1"/>
    <col min="1555" max="1555" width="11.7109375" style="44" bestFit="1" customWidth="1"/>
    <col min="1556" max="1556" width="9" style="44" customWidth="1"/>
    <col min="1557" max="1557" width="11.7109375" style="44" bestFit="1" customWidth="1"/>
    <col min="1558" max="1558" width="13" style="44" customWidth="1"/>
    <col min="1559" max="1559" width="11.7109375" style="44" bestFit="1" customWidth="1"/>
    <col min="1560" max="1560" width="11.140625" style="44" customWidth="1"/>
    <col min="1561" max="1561" width="12" style="44" bestFit="1" customWidth="1"/>
    <col min="1562" max="1562" width="12.28515625" style="44" customWidth="1"/>
    <col min="1563" max="1793" width="9.140625" style="44"/>
    <col min="1794" max="1794" width="29.7109375" style="44" customWidth="1"/>
    <col min="1795" max="1800" width="9.140625" style="44"/>
    <col min="1801" max="1801" width="12" style="44" bestFit="1" customWidth="1"/>
    <col min="1802" max="1804" width="11.5703125" style="44" bestFit="1" customWidth="1"/>
    <col min="1805" max="1805" width="9.7109375" style="44" customWidth="1"/>
    <col min="1806" max="1806" width="10.28515625" style="44" customWidth="1"/>
    <col min="1807" max="1807" width="8.85546875" style="44" customWidth="1"/>
    <col min="1808" max="1808" width="7.85546875" style="44" customWidth="1"/>
    <col min="1809" max="1809" width="10" style="44" customWidth="1"/>
    <col min="1810" max="1810" width="8" style="44" customWidth="1"/>
    <col min="1811" max="1811" width="11.7109375" style="44" bestFit="1" customWidth="1"/>
    <col min="1812" max="1812" width="9" style="44" customWidth="1"/>
    <col min="1813" max="1813" width="11.7109375" style="44" bestFit="1" customWidth="1"/>
    <col min="1814" max="1814" width="13" style="44" customWidth="1"/>
    <col min="1815" max="1815" width="11.7109375" style="44" bestFit="1" customWidth="1"/>
    <col min="1816" max="1816" width="11.140625" style="44" customWidth="1"/>
    <col min="1817" max="1817" width="12" style="44" bestFit="1" customWidth="1"/>
    <col min="1818" max="1818" width="12.28515625" style="44" customWidth="1"/>
    <col min="1819" max="2049" width="9.140625" style="44"/>
    <col min="2050" max="2050" width="29.7109375" style="44" customWidth="1"/>
    <col min="2051" max="2056" width="9.140625" style="44"/>
    <col min="2057" max="2057" width="12" style="44" bestFit="1" customWidth="1"/>
    <col min="2058" max="2060" width="11.5703125" style="44" bestFit="1" customWidth="1"/>
    <col min="2061" max="2061" width="9.7109375" style="44" customWidth="1"/>
    <col min="2062" max="2062" width="10.28515625" style="44" customWidth="1"/>
    <col min="2063" max="2063" width="8.85546875" style="44" customWidth="1"/>
    <col min="2064" max="2064" width="7.85546875" style="44" customWidth="1"/>
    <col min="2065" max="2065" width="10" style="44" customWidth="1"/>
    <col min="2066" max="2066" width="8" style="44" customWidth="1"/>
    <col min="2067" max="2067" width="11.7109375" style="44" bestFit="1" customWidth="1"/>
    <col min="2068" max="2068" width="9" style="44" customWidth="1"/>
    <col min="2069" max="2069" width="11.7109375" style="44" bestFit="1" customWidth="1"/>
    <col min="2070" max="2070" width="13" style="44" customWidth="1"/>
    <col min="2071" max="2071" width="11.7109375" style="44" bestFit="1" customWidth="1"/>
    <col min="2072" max="2072" width="11.140625" style="44" customWidth="1"/>
    <col min="2073" max="2073" width="12" style="44" bestFit="1" customWidth="1"/>
    <col min="2074" max="2074" width="12.28515625" style="44" customWidth="1"/>
    <col min="2075" max="2305" width="9.140625" style="44"/>
    <col min="2306" max="2306" width="29.7109375" style="44" customWidth="1"/>
    <col min="2307" max="2312" width="9.140625" style="44"/>
    <col min="2313" max="2313" width="12" style="44" bestFit="1" customWidth="1"/>
    <col min="2314" max="2316" width="11.5703125" style="44" bestFit="1" customWidth="1"/>
    <col min="2317" max="2317" width="9.7109375" style="44" customWidth="1"/>
    <col min="2318" max="2318" width="10.28515625" style="44" customWidth="1"/>
    <col min="2319" max="2319" width="8.85546875" style="44" customWidth="1"/>
    <col min="2320" max="2320" width="7.85546875" style="44" customWidth="1"/>
    <col min="2321" max="2321" width="10" style="44" customWidth="1"/>
    <col min="2322" max="2322" width="8" style="44" customWidth="1"/>
    <col min="2323" max="2323" width="11.7109375" style="44" bestFit="1" customWidth="1"/>
    <col min="2324" max="2324" width="9" style="44" customWidth="1"/>
    <col min="2325" max="2325" width="11.7109375" style="44" bestFit="1" customWidth="1"/>
    <col min="2326" max="2326" width="13" style="44" customWidth="1"/>
    <col min="2327" max="2327" width="11.7109375" style="44" bestFit="1" customWidth="1"/>
    <col min="2328" max="2328" width="11.140625" style="44" customWidth="1"/>
    <col min="2329" max="2329" width="12" style="44" bestFit="1" customWidth="1"/>
    <col min="2330" max="2330" width="12.28515625" style="44" customWidth="1"/>
    <col min="2331" max="2561" width="9.140625" style="44"/>
    <col min="2562" max="2562" width="29.7109375" style="44" customWidth="1"/>
    <col min="2563" max="2568" width="9.140625" style="44"/>
    <col min="2569" max="2569" width="12" style="44" bestFit="1" customWidth="1"/>
    <col min="2570" max="2572" width="11.5703125" style="44" bestFit="1" customWidth="1"/>
    <col min="2573" max="2573" width="9.7109375" style="44" customWidth="1"/>
    <col min="2574" max="2574" width="10.28515625" style="44" customWidth="1"/>
    <col min="2575" max="2575" width="8.85546875" style="44" customWidth="1"/>
    <col min="2576" max="2576" width="7.85546875" style="44" customWidth="1"/>
    <col min="2577" max="2577" width="10" style="44" customWidth="1"/>
    <col min="2578" max="2578" width="8" style="44" customWidth="1"/>
    <col min="2579" max="2579" width="11.7109375" style="44" bestFit="1" customWidth="1"/>
    <col min="2580" max="2580" width="9" style="44" customWidth="1"/>
    <col min="2581" max="2581" width="11.7109375" style="44" bestFit="1" customWidth="1"/>
    <col min="2582" max="2582" width="13" style="44" customWidth="1"/>
    <col min="2583" max="2583" width="11.7109375" style="44" bestFit="1" customWidth="1"/>
    <col min="2584" max="2584" width="11.140625" style="44" customWidth="1"/>
    <col min="2585" max="2585" width="12" style="44" bestFit="1" customWidth="1"/>
    <col min="2586" max="2586" width="12.28515625" style="44" customWidth="1"/>
    <col min="2587" max="2817" width="9.140625" style="44"/>
    <col min="2818" max="2818" width="29.7109375" style="44" customWidth="1"/>
    <col min="2819" max="2824" width="9.140625" style="44"/>
    <col min="2825" max="2825" width="12" style="44" bestFit="1" customWidth="1"/>
    <col min="2826" max="2828" width="11.5703125" style="44" bestFit="1" customWidth="1"/>
    <col min="2829" max="2829" width="9.7109375" style="44" customWidth="1"/>
    <col min="2830" max="2830" width="10.28515625" style="44" customWidth="1"/>
    <col min="2831" max="2831" width="8.85546875" style="44" customWidth="1"/>
    <col min="2832" max="2832" width="7.85546875" style="44" customWidth="1"/>
    <col min="2833" max="2833" width="10" style="44" customWidth="1"/>
    <col min="2834" max="2834" width="8" style="44" customWidth="1"/>
    <col min="2835" max="2835" width="11.7109375" style="44" bestFit="1" customWidth="1"/>
    <col min="2836" max="2836" width="9" style="44" customWidth="1"/>
    <col min="2837" max="2837" width="11.7109375" style="44" bestFit="1" customWidth="1"/>
    <col min="2838" max="2838" width="13" style="44" customWidth="1"/>
    <col min="2839" max="2839" width="11.7109375" style="44" bestFit="1" customWidth="1"/>
    <col min="2840" max="2840" width="11.140625" style="44" customWidth="1"/>
    <col min="2841" max="2841" width="12" style="44" bestFit="1" customWidth="1"/>
    <col min="2842" max="2842" width="12.28515625" style="44" customWidth="1"/>
    <col min="2843" max="3073" width="9.140625" style="44"/>
    <col min="3074" max="3074" width="29.7109375" style="44" customWidth="1"/>
    <col min="3075" max="3080" width="9.140625" style="44"/>
    <col min="3081" max="3081" width="12" style="44" bestFit="1" customWidth="1"/>
    <col min="3082" max="3084" width="11.5703125" style="44" bestFit="1" customWidth="1"/>
    <col min="3085" max="3085" width="9.7109375" style="44" customWidth="1"/>
    <col min="3086" max="3086" width="10.28515625" style="44" customWidth="1"/>
    <col min="3087" max="3087" width="8.85546875" style="44" customWidth="1"/>
    <col min="3088" max="3088" width="7.85546875" style="44" customWidth="1"/>
    <col min="3089" max="3089" width="10" style="44" customWidth="1"/>
    <col min="3090" max="3090" width="8" style="44" customWidth="1"/>
    <col min="3091" max="3091" width="11.7109375" style="44" bestFit="1" customWidth="1"/>
    <col min="3092" max="3092" width="9" style="44" customWidth="1"/>
    <col min="3093" max="3093" width="11.7109375" style="44" bestFit="1" customWidth="1"/>
    <col min="3094" max="3094" width="13" style="44" customWidth="1"/>
    <col min="3095" max="3095" width="11.7109375" style="44" bestFit="1" customWidth="1"/>
    <col min="3096" max="3096" width="11.140625" style="44" customWidth="1"/>
    <col min="3097" max="3097" width="12" style="44" bestFit="1" customWidth="1"/>
    <col min="3098" max="3098" width="12.28515625" style="44" customWidth="1"/>
    <col min="3099" max="3329" width="9.140625" style="44"/>
    <col min="3330" max="3330" width="29.7109375" style="44" customWidth="1"/>
    <col min="3331" max="3336" width="9.140625" style="44"/>
    <col min="3337" max="3337" width="12" style="44" bestFit="1" customWidth="1"/>
    <col min="3338" max="3340" width="11.5703125" style="44" bestFit="1" customWidth="1"/>
    <col min="3341" max="3341" width="9.7109375" style="44" customWidth="1"/>
    <col min="3342" max="3342" width="10.28515625" style="44" customWidth="1"/>
    <col min="3343" max="3343" width="8.85546875" style="44" customWidth="1"/>
    <col min="3344" max="3344" width="7.85546875" style="44" customWidth="1"/>
    <col min="3345" max="3345" width="10" style="44" customWidth="1"/>
    <col min="3346" max="3346" width="8" style="44" customWidth="1"/>
    <col min="3347" max="3347" width="11.7109375" style="44" bestFit="1" customWidth="1"/>
    <col min="3348" max="3348" width="9" style="44" customWidth="1"/>
    <col min="3349" max="3349" width="11.7109375" style="44" bestFit="1" customWidth="1"/>
    <col min="3350" max="3350" width="13" style="44" customWidth="1"/>
    <col min="3351" max="3351" width="11.7109375" style="44" bestFit="1" customWidth="1"/>
    <col min="3352" max="3352" width="11.140625" style="44" customWidth="1"/>
    <col min="3353" max="3353" width="12" style="44" bestFit="1" customWidth="1"/>
    <col min="3354" max="3354" width="12.28515625" style="44" customWidth="1"/>
    <col min="3355" max="3585" width="9.140625" style="44"/>
    <col min="3586" max="3586" width="29.7109375" style="44" customWidth="1"/>
    <col min="3587" max="3592" width="9.140625" style="44"/>
    <col min="3593" max="3593" width="12" style="44" bestFit="1" customWidth="1"/>
    <col min="3594" max="3596" width="11.5703125" style="44" bestFit="1" customWidth="1"/>
    <col min="3597" max="3597" width="9.7109375" style="44" customWidth="1"/>
    <col min="3598" max="3598" width="10.28515625" style="44" customWidth="1"/>
    <col min="3599" max="3599" width="8.85546875" style="44" customWidth="1"/>
    <col min="3600" max="3600" width="7.85546875" style="44" customWidth="1"/>
    <col min="3601" max="3601" width="10" style="44" customWidth="1"/>
    <col min="3602" max="3602" width="8" style="44" customWidth="1"/>
    <col min="3603" max="3603" width="11.7109375" style="44" bestFit="1" customWidth="1"/>
    <col min="3604" max="3604" width="9" style="44" customWidth="1"/>
    <col min="3605" max="3605" width="11.7109375" style="44" bestFit="1" customWidth="1"/>
    <col min="3606" max="3606" width="13" style="44" customWidth="1"/>
    <col min="3607" max="3607" width="11.7109375" style="44" bestFit="1" customWidth="1"/>
    <col min="3608" max="3608" width="11.140625" style="44" customWidth="1"/>
    <col min="3609" max="3609" width="12" style="44" bestFit="1" customWidth="1"/>
    <col min="3610" max="3610" width="12.28515625" style="44" customWidth="1"/>
    <col min="3611" max="3841" width="9.140625" style="44"/>
    <col min="3842" max="3842" width="29.7109375" style="44" customWidth="1"/>
    <col min="3843" max="3848" width="9.140625" style="44"/>
    <col min="3849" max="3849" width="12" style="44" bestFit="1" customWidth="1"/>
    <col min="3850" max="3852" width="11.5703125" style="44" bestFit="1" customWidth="1"/>
    <col min="3853" max="3853" width="9.7109375" style="44" customWidth="1"/>
    <col min="3854" max="3854" width="10.28515625" style="44" customWidth="1"/>
    <col min="3855" max="3855" width="8.85546875" style="44" customWidth="1"/>
    <col min="3856" max="3856" width="7.85546875" style="44" customWidth="1"/>
    <col min="3857" max="3857" width="10" style="44" customWidth="1"/>
    <col min="3858" max="3858" width="8" style="44" customWidth="1"/>
    <col min="3859" max="3859" width="11.7109375" style="44" bestFit="1" customWidth="1"/>
    <col min="3860" max="3860" width="9" style="44" customWidth="1"/>
    <col min="3861" max="3861" width="11.7109375" style="44" bestFit="1" customWidth="1"/>
    <col min="3862" max="3862" width="13" style="44" customWidth="1"/>
    <col min="3863" max="3863" width="11.7109375" style="44" bestFit="1" customWidth="1"/>
    <col min="3864" max="3864" width="11.140625" style="44" customWidth="1"/>
    <col min="3865" max="3865" width="12" style="44" bestFit="1" customWidth="1"/>
    <col min="3866" max="3866" width="12.28515625" style="44" customWidth="1"/>
    <col min="3867" max="4097" width="9.140625" style="44"/>
    <col min="4098" max="4098" width="29.7109375" style="44" customWidth="1"/>
    <col min="4099" max="4104" width="9.140625" style="44"/>
    <col min="4105" max="4105" width="12" style="44" bestFit="1" customWidth="1"/>
    <col min="4106" max="4108" width="11.5703125" style="44" bestFit="1" customWidth="1"/>
    <col min="4109" max="4109" width="9.7109375" style="44" customWidth="1"/>
    <col min="4110" max="4110" width="10.28515625" style="44" customWidth="1"/>
    <col min="4111" max="4111" width="8.85546875" style="44" customWidth="1"/>
    <col min="4112" max="4112" width="7.85546875" style="44" customWidth="1"/>
    <col min="4113" max="4113" width="10" style="44" customWidth="1"/>
    <col min="4114" max="4114" width="8" style="44" customWidth="1"/>
    <col min="4115" max="4115" width="11.7109375" style="44" bestFit="1" customWidth="1"/>
    <col min="4116" max="4116" width="9" style="44" customWidth="1"/>
    <col min="4117" max="4117" width="11.7109375" style="44" bestFit="1" customWidth="1"/>
    <col min="4118" max="4118" width="13" style="44" customWidth="1"/>
    <col min="4119" max="4119" width="11.7109375" style="44" bestFit="1" customWidth="1"/>
    <col min="4120" max="4120" width="11.140625" style="44" customWidth="1"/>
    <col min="4121" max="4121" width="12" style="44" bestFit="1" customWidth="1"/>
    <col min="4122" max="4122" width="12.28515625" style="44" customWidth="1"/>
    <col min="4123" max="4353" width="9.140625" style="44"/>
    <col min="4354" max="4354" width="29.7109375" style="44" customWidth="1"/>
    <col min="4355" max="4360" width="9.140625" style="44"/>
    <col min="4361" max="4361" width="12" style="44" bestFit="1" customWidth="1"/>
    <col min="4362" max="4364" width="11.5703125" style="44" bestFit="1" customWidth="1"/>
    <col min="4365" max="4365" width="9.7109375" style="44" customWidth="1"/>
    <col min="4366" max="4366" width="10.28515625" style="44" customWidth="1"/>
    <col min="4367" max="4367" width="8.85546875" style="44" customWidth="1"/>
    <col min="4368" max="4368" width="7.85546875" style="44" customWidth="1"/>
    <col min="4369" max="4369" width="10" style="44" customWidth="1"/>
    <col min="4370" max="4370" width="8" style="44" customWidth="1"/>
    <col min="4371" max="4371" width="11.7109375" style="44" bestFit="1" customWidth="1"/>
    <col min="4372" max="4372" width="9" style="44" customWidth="1"/>
    <col min="4373" max="4373" width="11.7109375" style="44" bestFit="1" customWidth="1"/>
    <col min="4374" max="4374" width="13" style="44" customWidth="1"/>
    <col min="4375" max="4375" width="11.7109375" style="44" bestFit="1" customWidth="1"/>
    <col min="4376" max="4376" width="11.140625" style="44" customWidth="1"/>
    <col min="4377" max="4377" width="12" style="44" bestFit="1" customWidth="1"/>
    <col min="4378" max="4378" width="12.28515625" style="44" customWidth="1"/>
    <col min="4379" max="4609" width="9.140625" style="44"/>
    <col min="4610" max="4610" width="29.7109375" style="44" customWidth="1"/>
    <col min="4611" max="4616" width="9.140625" style="44"/>
    <col min="4617" max="4617" width="12" style="44" bestFit="1" customWidth="1"/>
    <col min="4618" max="4620" width="11.5703125" style="44" bestFit="1" customWidth="1"/>
    <col min="4621" max="4621" width="9.7109375" style="44" customWidth="1"/>
    <col min="4622" max="4622" width="10.28515625" style="44" customWidth="1"/>
    <col min="4623" max="4623" width="8.85546875" style="44" customWidth="1"/>
    <col min="4624" max="4624" width="7.85546875" style="44" customWidth="1"/>
    <col min="4625" max="4625" width="10" style="44" customWidth="1"/>
    <col min="4626" max="4626" width="8" style="44" customWidth="1"/>
    <col min="4627" max="4627" width="11.7109375" style="44" bestFit="1" customWidth="1"/>
    <col min="4628" max="4628" width="9" style="44" customWidth="1"/>
    <col min="4629" max="4629" width="11.7109375" style="44" bestFit="1" customWidth="1"/>
    <col min="4630" max="4630" width="13" style="44" customWidth="1"/>
    <col min="4631" max="4631" width="11.7109375" style="44" bestFit="1" customWidth="1"/>
    <col min="4632" max="4632" width="11.140625" style="44" customWidth="1"/>
    <col min="4633" max="4633" width="12" style="44" bestFit="1" customWidth="1"/>
    <col min="4634" max="4634" width="12.28515625" style="44" customWidth="1"/>
    <col min="4635" max="4865" width="9.140625" style="44"/>
    <col min="4866" max="4866" width="29.7109375" style="44" customWidth="1"/>
    <col min="4867" max="4872" width="9.140625" style="44"/>
    <col min="4873" max="4873" width="12" style="44" bestFit="1" customWidth="1"/>
    <col min="4874" max="4876" width="11.5703125" style="44" bestFit="1" customWidth="1"/>
    <col min="4877" max="4877" width="9.7109375" style="44" customWidth="1"/>
    <col min="4878" max="4878" width="10.28515625" style="44" customWidth="1"/>
    <col min="4879" max="4879" width="8.85546875" style="44" customWidth="1"/>
    <col min="4880" max="4880" width="7.85546875" style="44" customWidth="1"/>
    <col min="4881" max="4881" width="10" style="44" customWidth="1"/>
    <col min="4882" max="4882" width="8" style="44" customWidth="1"/>
    <col min="4883" max="4883" width="11.7109375" style="44" bestFit="1" customWidth="1"/>
    <col min="4884" max="4884" width="9" style="44" customWidth="1"/>
    <col min="4885" max="4885" width="11.7109375" style="44" bestFit="1" customWidth="1"/>
    <col min="4886" max="4886" width="13" style="44" customWidth="1"/>
    <col min="4887" max="4887" width="11.7109375" style="44" bestFit="1" customWidth="1"/>
    <col min="4888" max="4888" width="11.140625" style="44" customWidth="1"/>
    <col min="4889" max="4889" width="12" style="44" bestFit="1" customWidth="1"/>
    <col min="4890" max="4890" width="12.28515625" style="44" customWidth="1"/>
    <col min="4891" max="5121" width="9.140625" style="44"/>
    <col min="5122" max="5122" width="29.7109375" style="44" customWidth="1"/>
    <col min="5123" max="5128" width="9.140625" style="44"/>
    <col min="5129" max="5129" width="12" style="44" bestFit="1" customWidth="1"/>
    <col min="5130" max="5132" width="11.5703125" style="44" bestFit="1" customWidth="1"/>
    <col min="5133" max="5133" width="9.7109375" style="44" customWidth="1"/>
    <col min="5134" max="5134" width="10.28515625" style="44" customWidth="1"/>
    <col min="5135" max="5135" width="8.85546875" style="44" customWidth="1"/>
    <col min="5136" max="5136" width="7.85546875" style="44" customWidth="1"/>
    <col min="5137" max="5137" width="10" style="44" customWidth="1"/>
    <col min="5138" max="5138" width="8" style="44" customWidth="1"/>
    <col min="5139" max="5139" width="11.7109375" style="44" bestFit="1" customWidth="1"/>
    <col min="5140" max="5140" width="9" style="44" customWidth="1"/>
    <col min="5141" max="5141" width="11.7109375" style="44" bestFit="1" customWidth="1"/>
    <col min="5142" max="5142" width="13" style="44" customWidth="1"/>
    <col min="5143" max="5143" width="11.7109375" style="44" bestFit="1" customWidth="1"/>
    <col min="5144" max="5144" width="11.140625" style="44" customWidth="1"/>
    <col min="5145" max="5145" width="12" style="44" bestFit="1" customWidth="1"/>
    <col min="5146" max="5146" width="12.28515625" style="44" customWidth="1"/>
    <col min="5147" max="5377" width="9.140625" style="44"/>
    <col min="5378" max="5378" width="29.7109375" style="44" customWidth="1"/>
    <col min="5379" max="5384" width="9.140625" style="44"/>
    <col min="5385" max="5385" width="12" style="44" bestFit="1" customWidth="1"/>
    <col min="5386" max="5388" width="11.5703125" style="44" bestFit="1" customWidth="1"/>
    <col min="5389" max="5389" width="9.7109375" style="44" customWidth="1"/>
    <col min="5390" max="5390" width="10.28515625" style="44" customWidth="1"/>
    <col min="5391" max="5391" width="8.85546875" style="44" customWidth="1"/>
    <col min="5392" max="5392" width="7.85546875" style="44" customWidth="1"/>
    <col min="5393" max="5393" width="10" style="44" customWidth="1"/>
    <col min="5394" max="5394" width="8" style="44" customWidth="1"/>
    <col min="5395" max="5395" width="11.7109375" style="44" bestFit="1" customWidth="1"/>
    <col min="5396" max="5396" width="9" style="44" customWidth="1"/>
    <col min="5397" max="5397" width="11.7109375" style="44" bestFit="1" customWidth="1"/>
    <col min="5398" max="5398" width="13" style="44" customWidth="1"/>
    <col min="5399" max="5399" width="11.7109375" style="44" bestFit="1" customWidth="1"/>
    <col min="5400" max="5400" width="11.140625" style="44" customWidth="1"/>
    <col min="5401" max="5401" width="12" style="44" bestFit="1" customWidth="1"/>
    <col min="5402" max="5402" width="12.28515625" style="44" customWidth="1"/>
    <col min="5403" max="5633" width="9.140625" style="44"/>
    <col min="5634" max="5634" width="29.7109375" style="44" customWidth="1"/>
    <col min="5635" max="5640" width="9.140625" style="44"/>
    <col min="5641" max="5641" width="12" style="44" bestFit="1" customWidth="1"/>
    <col min="5642" max="5644" width="11.5703125" style="44" bestFit="1" customWidth="1"/>
    <col min="5645" max="5645" width="9.7109375" style="44" customWidth="1"/>
    <col min="5646" max="5646" width="10.28515625" style="44" customWidth="1"/>
    <col min="5647" max="5647" width="8.85546875" style="44" customWidth="1"/>
    <col min="5648" max="5648" width="7.85546875" style="44" customWidth="1"/>
    <col min="5649" max="5649" width="10" style="44" customWidth="1"/>
    <col min="5650" max="5650" width="8" style="44" customWidth="1"/>
    <col min="5651" max="5651" width="11.7109375" style="44" bestFit="1" customWidth="1"/>
    <col min="5652" max="5652" width="9" style="44" customWidth="1"/>
    <col min="5653" max="5653" width="11.7109375" style="44" bestFit="1" customWidth="1"/>
    <col min="5654" max="5654" width="13" style="44" customWidth="1"/>
    <col min="5655" max="5655" width="11.7109375" style="44" bestFit="1" customWidth="1"/>
    <col min="5656" max="5656" width="11.140625" style="44" customWidth="1"/>
    <col min="5657" max="5657" width="12" style="44" bestFit="1" customWidth="1"/>
    <col min="5658" max="5658" width="12.28515625" style="44" customWidth="1"/>
    <col min="5659" max="5889" width="9.140625" style="44"/>
    <col min="5890" max="5890" width="29.7109375" style="44" customWidth="1"/>
    <col min="5891" max="5896" width="9.140625" style="44"/>
    <col min="5897" max="5897" width="12" style="44" bestFit="1" customWidth="1"/>
    <col min="5898" max="5900" width="11.5703125" style="44" bestFit="1" customWidth="1"/>
    <col min="5901" max="5901" width="9.7109375" style="44" customWidth="1"/>
    <col min="5902" max="5902" width="10.28515625" style="44" customWidth="1"/>
    <col min="5903" max="5903" width="8.85546875" style="44" customWidth="1"/>
    <col min="5904" max="5904" width="7.85546875" style="44" customWidth="1"/>
    <col min="5905" max="5905" width="10" style="44" customWidth="1"/>
    <col min="5906" max="5906" width="8" style="44" customWidth="1"/>
    <col min="5907" max="5907" width="11.7109375" style="44" bestFit="1" customWidth="1"/>
    <col min="5908" max="5908" width="9" style="44" customWidth="1"/>
    <col min="5909" max="5909" width="11.7109375" style="44" bestFit="1" customWidth="1"/>
    <col min="5910" max="5910" width="13" style="44" customWidth="1"/>
    <col min="5911" max="5911" width="11.7109375" style="44" bestFit="1" customWidth="1"/>
    <col min="5912" max="5912" width="11.140625" style="44" customWidth="1"/>
    <col min="5913" max="5913" width="12" style="44" bestFit="1" customWidth="1"/>
    <col min="5914" max="5914" width="12.28515625" style="44" customWidth="1"/>
    <col min="5915" max="6145" width="9.140625" style="44"/>
    <col min="6146" max="6146" width="29.7109375" style="44" customWidth="1"/>
    <col min="6147" max="6152" width="9.140625" style="44"/>
    <col min="6153" max="6153" width="12" style="44" bestFit="1" customWidth="1"/>
    <col min="6154" max="6156" width="11.5703125" style="44" bestFit="1" customWidth="1"/>
    <col min="6157" max="6157" width="9.7109375" style="44" customWidth="1"/>
    <col min="6158" max="6158" width="10.28515625" style="44" customWidth="1"/>
    <col min="6159" max="6159" width="8.85546875" style="44" customWidth="1"/>
    <col min="6160" max="6160" width="7.85546875" style="44" customWidth="1"/>
    <col min="6161" max="6161" width="10" style="44" customWidth="1"/>
    <col min="6162" max="6162" width="8" style="44" customWidth="1"/>
    <col min="6163" max="6163" width="11.7109375" style="44" bestFit="1" customWidth="1"/>
    <col min="6164" max="6164" width="9" style="44" customWidth="1"/>
    <col min="6165" max="6165" width="11.7109375" style="44" bestFit="1" customWidth="1"/>
    <col min="6166" max="6166" width="13" style="44" customWidth="1"/>
    <col min="6167" max="6167" width="11.7109375" style="44" bestFit="1" customWidth="1"/>
    <col min="6168" max="6168" width="11.140625" style="44" customWidth="1"/>
    <col min="6169" max="6169" width="12" style="44" bestFit="1" customWidth="1"/>
    <col min="6170" max="6170" width="12.28515625" style="44" customWidth="1"/>
    <col min="6171" max="6401" width="9.140625" style="44"/>
    <col min="6402" max="6402" width="29.7109375" style="44" customWidth="1"/>
    <col min="6403" max="6408" width="9.140625" style="44"/>
    <col min="6409" max="6409" width="12" style="44" bestFit="1" customWidth="1"/>
    <col min="6410" max="6412" width="11.5703125" style="44" bestFit="1" customWidth="1"/>
    <col min="6413" max="6413" width="9.7109375" style="44" customWidth="1"/>
    <col min="6414" max="6414" width="10.28515625" style="44" customWidth="1"/>
    <col min="6415" max="6415" width="8.85546875" style="44" customWidth="1"/>
    <col min="6416" max="6416" width="7.85546875" style="44" customWidth="1"/>
    <col min="6417" max="6417" width="10" style="44" customWidth="1"/>
    <col min="6418" max="6418" width="8" style="44" customWidth="1"/>
    <col min="6419" max="6419" width="11.7109375" style="44" bestFit="1" customWidth="1"/>
    <col min="6420" max="6420" width="9" style="44" customWidth="1"/>
    <col min="6421" max="6421" width="11.7109375" style="44" bestFit="1" customWidth="1"/>
    <col min="6422" max="6422" width="13" style="44" customWidth="1"/>
    <col min="6423" max="6423" width="11.7109375" style="44" bestFit="1" customWidth="1"/>
    <col min="6424" max="6424" width="11.140625" style="44" customWidth="1"/>
    <col min="6425" max="6425" width="12" style="44" bestFit="1" customWidth="1"/>
    <col min="6426" max="6426" width="12.28515625" style="44" customWidth="1"/>
    <col min="6427" max="6657" width="9.140625" style="44"/>
    <col min="6658" max="6658" width="29.7109375" style="44" customWidth="1"/>
    <col min="6659" max="6664" width="9.140625" style="44"/>
    <col min="6665" max="6665" width="12" style="44" bestFit="1" customWidth="1"/>
    <col min="6666" max="6668" width="11.5703125" style="44" bestFit="1" customWidth="1"/>
    <col min="6669" max="6669" width="9.7109375" style="44" customWidth="1"/>
    <col min="6670" max="6670" width="10.28515625" style="44" customWidth="1"/>
    <col min="6671" max="6671" width="8.85546875" style="44" customWidth="1"/>
    <col min="6672" max="6672" width="7.85546875" style="44" customWidth="1"/>
    <col min="6673" max="6673" width="10" style="44" customWidth="1"/>
    <col min="6674" max="6674" width="8" style="44" customWidth="1"/>
    <col min="6675" max="6675" width="11.7109375" style="44" bestFit="1" customWidth="1"/>
    <col min="6676" max="6676" width="9" style="44" customWidth="1"/>
    <col min="6677" max="6677" width="11.7109375" style="44" bestFit="1" customWidth="1"/>
    <col min="6678" max="6678" width="13" style="44" customWidth="1"/>
    <col min="6679" max="6679" width="11.7109375" style="44" bestFit="1" customWidth="1"/>
    <col min="6680" max="6680" width="11.140625" style="44" customWidth="1"/>
    <col min="6681" max="6681" width="12" style="44" bestFit="1" customWidth="1"/>
    <col min="6682" max="6682" width="12.28515625" style="44" customWidth="1"/>
    <col min="6683" max="6913" width="9.140625" style="44"/>
    <col min="6914" max="6914" width="29.7109375" style="44" customWidth="1"/>
    <col min="6915" max="6920" width="9.140625" style="44"/>
    <col min="6921" max="6921" width="12" style="44" bestFit="1" customWidth="1"/>
    <col min="6922" max="6924" width="11.5703125" style="44" bestFit="1" customWidth="1"/>
    <col min="6925" max="6925" width="9.7109375" style="44" customWidth="1"/>
    <col min="6926" max="6926" width="10.28515625" style="44" customWidth="1"/>
    <col min="6927" max="6927" width="8.85546875" style="44" customWidth="1"/>
    <col min="6928" max="6928" width="7.85546875" style="44" customWidth="1"/>
    <col min="6929" max="6929" width="10" style="44" customWidth="1"/>
    <col min="6930" max="6930" width="8" style="44" customWidth="1"/>
    <col min="6931" max="6931" width="11.7109375" style="44" bestFit="1" customWidth="1"/>
    <col min="6932" max="6932" width="9" style="44" customWidth="1"/>
    <col min="6933" max="6933" width="11.7109375" style="44" bestFit="1" customWidth="1"/>
    <col min="6934" max="6934" width="13" style="44" customWidth="1"/>
    <col min="6935" max="6935" width="11.7109375" style="44" bestFit="1" customWidth="1"/>
    <col min="6936" max="6936" width="11.140625" style="44" customWidth="1"/>
    <col min="6937" max="6937" width="12" style="44" bestFit="1" customWidth="1"/>
    <col min="6938" max="6938" width="12.28515625" style="44" customWidth="1"/>
    <col min="6939" max="7169" width="9.140625" style="44"/>
    <col min="7170" max="7170" width="29.7109375" style="44" customWidth="1"/>
    <col min="7171" max="7176" width="9.140625" style="44"/>
    <col min="7177" max="7177" width="12" style="44" bestFit="1" customWidth="1"/>
    <col min="7178" max="7180" width="11.5703125" style="44" bestFit="1" customWidth="1"/>
    <col min="7181" max="7181" width="9.7109375" style="44" customWidth="1"/>
    <col min="7182" max="7182" width="10.28515625" style="44" customWidth="1"/>
    <col min="7183" max="7183" width="8.85546875" style="44" customWidth="1"/>
    <col min="7184" max="7184" width="7.85546875" style="44" customWidth="1"/>
    <col min="7185" max="7185" width="10" style="44" customWidth="1"/>
    <col min="7186" max="7186" width="8" style="44" customWidth="1"/>
    <col min="7187" max="7187" width="11.7109375" style="44" bestFit="1" customWidth="1"/>
    <col min="7188" max="7188" width="9" style="44" customWidth="1"/>
    <col min="7189" max="7189" width="11.7109375" style="44" bestFit="1" customWidth="1"/>
    <col min="7190" max="7190" width="13" style="44" customWidth="1"/>
    <col min="7191" max="7191" width="11.7109375" style="44" bestFit="1" customWidth="1"/>
    <col min="7192" max="7192" width="11.140625" style="44" customWidth="1"/>
    <col min="7193" max="7193" width="12" style="44" bestFit="1" customWidth="1"/>
    <col min="7194" max="7194" width="12.28515625" style="44" customWidth="1"/>
    <col min="7195" max="7425" width="9.140625" style="44"/>
    <col min="7426" max="7426" width="29.7109375" style="44" customWidth="1"/>
    <col min="7427" max="7432" width="9.140625" style="44"/>
    <col min="7433" max="7433" width="12" style="44" bestFit="1" customWidth="1"/>
    <col min="7434" max="7436" width="11.5703125" style="44" bestFit="1" customWidth="1"/>
    <col min="7437" max="7437" width="9.7109375" style="44" customWidth="1"/>
    <col min="7438" max="7438" width="10.28515625" style="44" customWidth="1"/>
    <col min="7439" max="7439" width="8.85546875" style="44" customWidth="1"/>
    <col min="7440" max="7440" width="7.85546875" style="44" customWidth="1"/>
    <col min="7441" max="7441" width="10" style="44" customWidth="1"/>
    <col min="7442" max="7442" width="8" style="44" customWidth="1"/>
    <col min="7443" max="7443" width="11.7109375" style="44" bestFit="1" customWidth="1"/>
    <col min="7444" max="7444" width="9" style="44" customWidth="1"/>
    <col min="7445" max="7445" width="11.7109375" style="44" bestFit="1" customWidth="1"/>
    <col min="7446" max="7446" width="13" style="44" customWidth="1"/>
    <col min="7447" max="7447" width="11.7109375" style="44" bestFit="1" customWidth="1"/>
    <col min="7448" max="7448" width="11.140625" style="44" customWidth="1"/>
    <col min="7449" max="7449" width="12" style="44" bestFit="1" customWidth="1"/>
    <col min="7450" max="7450" width="12.28515625" style="44" customWidth="1"/>
    <col min="7451" max="7681" width="9.140625" style="44"/>
    <col min="7682" max="7682" width="29.7109375" style="44" customWidth="1"/>
    <col min="7683" max="7688" width="9.140625" style="44"/>
    <col min="7689" max="7689" width="12" style="44" bestFit="1" customWidth="1"/>
    <col min="7690" max="7692" width="11.5703125" style="44" bestFit="1" customWidth="1"/>
    <col min="7693" max="7693" width="9.7109375" style="44" customWidth="1"/>
    <col min="7694" max="7694" width="10.28515625" style="44" customWidth="1"/>
    <col min="7695" max="7695" width="8.85546875" style="44" customWidth="1"/>
    <col min="7696" max="7696" width="7.85546875" style="44" customWidth="1"/>
    <col min="7697" max="7697" width="10" style="44" customWidth="1"/>
    <col min="7698" max="7698" width="8" style="44" customWidth="1"/>
    <col min="7699" max="7699" width="11.7109375" style="44" bestFit="1" customWidth="1"/>
    <col min="7700" max="7700" width="9" style="44" customWidth="1"/>
    <col min="7701" max="7701" width="11.7109375" style="44" bestFit="1" customWidth="1"/>
    <col min="7702" max="7702" width="13" style="44" customWidth="1"/>
    <col min="7703" max="7703" width="11.7109375" style="44" bestFit="1" customWidth="1"/>
    <col min="7704" max="7704" width="11.140625" style="44" customWidth="1"/>
    <col min="7705" max="7705" width="12" style="44" bestFit="1" customWidth="1"/>
    <col min="7706" max="7706" width="12.28515625" style="44" customWidth="1"/>
    <col min="7707" max="7937" width="9.140625" style="44"/>
    <col min="7938" max="7938" width="29.7109375" style="44" customWidth="1"/>
    <col min="7939" max="7944" width="9.140625" style="44"/>
    <col min="7945" max="7945" width="12" style="44" bestFit="1" customWidth="1"/>
    <col min="7946" max="7948" width="11.5703125" style="44" bestFit="1" customWidth="1"/>
    <col min="7949" max="7949" width="9.7109375" style="44" customWidth="1"/>
    <col min="7950" max="7950" width="10.28515625" style="44" customWidth="1"/>
    <col min="7951" max="7951" width="8.85546875" style="44" customWidth="1"/>
    <col min="7952" max="7952" width="7.85546875" style="44" customWidth="1"/>
    <col min="7953" max="7953" width="10" style="44" customWidth="1"/>
    <col min="7954" max="7954" width="8" style="44" customWidth="1"/>
    <col min="7955" max="7955" width="11.7109375" style="44" bestFit="1" customWidth="1"/>
    <col min="7956" max="7956" width="9" style="44" customWidth="1"/>
    <col min="7957" max="7957" width="11.7109375" style="44" bestFit="1" customWidth="1"/>
    <col min="7958" max="7958" width="13" style="44" customWidth="1"/>
    <col min="7959" max="7959" width="11.7109375" style="44" bestFit="1" customWidth="1"/>
    <col min="7960" max="7960" width="11.140625" style="44" customWidth="1"/>
    <col min="7961" max="7961" width="12" style="44" bestFit="1" customWidth="1"/>
    <col min="7962" max="7962" width="12.28515625" style="44" customWidth="1"/>
    <col min="7963" max="8193" width="9.140625" style="44"/>
    <col min="8194" max="8194" width="29.7109375" style="44" customWidth="1"/>
    <col min="8195" max="8200" width="9.140625" style="44"/>
    <col min="8201" max="8201" width="12" style="44" bestFit="1" customWidth="1"/>
    <col min="8202" max="8204" width="11.5703125" style="44" bestFit="1" customWidth="1"/>
    <col min="8205" max="8205" width="9.7109375" style="44" customWidth="1"/>
    <col min="8206" max="8206" width="10.28515625" style="44" customWidth="1"/>
    <col min="8207" max="8207" width="8.85546875" style="44" customWidth="1"/>
    <col min="8208" max="8208" width="7.85546875" style="44" customWidth="1"/>
    <col min="8209" max="8209" width="10" style="44" customWidth="1"/>
    <col min="8210" max="8210" width="8" style="44" customWidth="1"/>
    <col min="8211" max="8211" width="11.7109375" style="44" bestFit="1" customWidth="1"/>
    <col min="8212" max="8212" width="9" style="44" customWidth="1"/>
    <col min="8213" max="8213" width="11.7109375" style="44" bestFit="1" customWidth="1"/>
    <col min="8214" max="8214" width="13" style="44" customWidth="1"/>
    <col min="8215" max="8215" width="11.7109375" style="44" bestFit="1" customWidth="1"/>
    <col min="8216" max="8216" width="11.140625" style="44" customWidth="1"/>
    <col min="8217" max="8217" width="12" style="44" bestFit="1" customWidth="1"/>
    <col min="8218" max="8218" width="12.28515625" style="44" customWidth="1"/>
    <col min="8219" max="8449" width="9.140625" style="44"/>
    <col min="8450" max="8450" width="29.7109375" style="44" customWidth="1"/>
    <col min="8451" max="8456" width="9.140625" style="44"/>
    <col min="8457" max="8457" width="12" style="44" bestFit="1" customWidth="1"/>
    <col min="8458" max="8460" width="11.5703125" style="44" bestFit="1" customWidth="1"/>
    <col min="8461" max="8461" width="9.7109375" style="44" customWidth="1"/>
    <col min="8462" max="8462" width="10.28515625" style="44" customWidth="1"/>
    <col min="8463" max="8463" width="8.85546875" style="44" customWidth="1"/>
    <col min="8464" max="8464" width="7.85546875" style="44" customWidth="1"/>
    <col min="8465" max="8465" width="10" style="44" customWidth="1"/>
    <col min="8466" max="8466" width="8" style="44" customWidth="1"/>
    <col min="8467" max="8467" width="11.7109375" style="44" bestFit="1" customWidth="1"/>
    <col min="8468" max="8468" width="9" style="44" customWidth="1"/>
    <col min="8469" max="8469" width="11.7109375" style="44" bestFit="1" customWidth="1"/>
    <col min="8470" max="8470" width="13" style="44" customWidth="1"/>
    <col min="8471" max="8471" width="11.7109375" style="44" bestFit="1" customWidth="1"/>
    <col min="8472" max="8472" width="11.140625" style="44" customWidth="1"/>
    <col min="8473" max="8473" width="12" style="44" bestFit="1" customWidth="1"/>
    <col min="8474" max="8474" width="12.28515625" style="44" customWidth="1"/>
    <col min="8475" max="8705" width="9.140625" style="44"/>
    <col min="8706" max="8706" width="29.7109375" style="44" customWidth="1"/>
    <col min="8707" max="8712" width="9.140625" style="44"/>
    <col min="8713" max="8713" width="12" style="44" bestFit="1" customWidth="1"/>
    <col min="8714" max="8716" width="11.5703125" style="44" bestFit="1" customWidth="1"/>
    <col min="8717" max="8717" width="9.7109375" style="44" customWidth="1"/>
    <col min="8718" max="8718" width="10.28515625" style="44" customWidth="1"/>
    <col min="8719" max="8719" width="8.85546875" style="44" customWidth="1"/>
    <col min="8720" max="8720" width="7.85546875" style="44" customWidth="1"/>
    <col min="8721" max="8721" width="10" style="44" customWidth="1"/>
    <col min="8722" max="8722" width="8" style="44" customWidth="1"/>
    <col min="8723" max="8723" width="11.7109375" style="44" bestFit="1" customWidth="1"/>
    <col min="8724" max="8724" width="9" style="44" customWidth="1"/>
    <col min="8725" max="8725" width="11.7109375" style="44" bestFit="1" customWidth="1"/>
    <col min="8726" max="8726" width="13" style="44" customWidth="1"/>
    <col min="8727" max="8727" width="11.7109375" style="44" bestFit="1" customWidth="1"/>
    <col min="8728" max="8728" width="11.140625" style="44" customWidth="1"/>
    <col min="8729" max="8729" width="12" style="44" bestFit="1" customWidth="1"/>
    <col min="8730" max="8730" width="12.28515625" style="44" customWidth="1"/>
    <col min="8731" max="8961" width="9.140625" style="44"/>
    <col min="8962" max="8962" width="29.7109375" style="44" customWidth="1"/>
    <col min="8963" max="8968" width="9.140625" style="44"/>
    <col min="8969" max="8969" width="12" style="44" bestFit="1" customWidth="1"/>
    <col min="8970" max="8972" width="11.5703125" style="44" bestFit="1" customWidth="1"/>
    <col min="8973" max="8973" width="9.7109375" style="44" customWidth="1"/>
    <col min="8974" max="8974" width="10.28515625" style="44" customWidth="1"/>
    <col min="8975" max="8975" width="8.85546875" style="44" customWidth="1"/>
    <col min="8976" max="8976" width="7.85546875" style="44" customWidth="1"/>
    <col min="8977" max="8977" width="10" style="44" customWidth="1"/>
    <col min="8978" max="8978" width="8" style="44" customWidth="1"/>
    <col min="8979" max="8979" width="11.7109375" style="44" bestFit="1" customWidth="1"/>
    <col min="8980" max="8980" width="9" style="44" customWidth="1"/>
    <col min="8981" max="8981" width="11.7109375" style="44" bestFit="1" customWidth="1"/>
    <col min="8982" max="8982" width="13" style="44" customWidth="1"/>
    <col min="8983" max="8983" width="11.7109375" style="44" bestFit="1" customWidth="1"/>
    <col min="8984" max="8984" width="11.140625" style="44" customWidth="1"/>
    <col min="8985" max="8985" width="12" style="44" bestFit="1" customWidth="1"/>
    <col min="8986" max="8986" width="12.28515625" style="44" customWidth="1"/>
    <col min="8987" max="9217" width="9.140625" style="44"/>
    <col min="9218" max="9218" width="29.7109375" style="44" customWidth="1"/>
    <col min="9219" max="9224" width="9.140625" style="44"/>
    <col min="9225" max="9225" width="12" style="44" bestFit="1" customWidth="1"/>
    <col min="9226" max="9228" width="11.5703125" style="44" bestFit="1" customWidth="1"/>
    <col min="9229" max="9229" width="9.7109375" style="44" customWidth="1"/>
    <col min="9230" max="9230" width="10.28515625" style="44" customWidth="1"/>
    <col min="9231" max="9231" width="8.85546875" style="44" customWidth="1"/>
    <col min="9232" max="9232" width="7.85546875" style="44" customWidth="1"/>
    <col min="9233" max="9233" width="10" style="44" customWidth="1"/>
    <col min="9234" max="9234" width="8" style="44" customWidth="1"/>
    <col min="9235" max="9235" width="11.7109375" style="44" bestFit="1" customWidth="1"/>
    <col min="9236" max="9236" width="9" style="44" customWidth="1"/>
    <col min="9237" max="9237" width="11.7109375" style="44" bestFit="1" customWidth="1"/>
    <col min="9238" max="9238" width="13" style="44" customWidth="1"/>
    <col min="9239" max="9239" width="11.7109375" style="44" bestFit="1" customWidth="1"/>
    <col min="9240" max="9240" width="11.140625" style="44" customWidth="1"/>
    <col min="9241" max="9241" width="12" style="44" bestFit="1" customWidth="1"/>
    <col min="9242" max="9242" width="12.28515625" style="44" customWidth="1"/>
    <col min="9243" max="9473" width="9.140625" style="44"/>
    <col min="9474" max="9474" width="29.7109375" style="44" customWidth="1"/>
    <col min="9475" max="9480" width="9.140625" style="44"/>
    <col min="9481" max="9481" width="12" style="44" bestFit="1" customWidth="1"/>
    <col min="9482" max="9484" width="11.5703125" style="44" bestFit="1" customWidth="1"/>
    <col min="9485" max="9485" width="9.7109375" style="44" customWidth="1"/>
    <col min="9486" max="9486" width="10.28515625" style="44" customWidth="1"/>
    <col min="9487" max="9487" width="8.85546875" style="44" customWidth="1"/>
    <col min="9488" max="9488" width="7.85546875" style="44" customWidth="1"/>
    <col min="9489" max="9489" width="10" style="44" customWidth="1"/>
    <col min="9490" max="9490" width="8" style="44" customWidth="1"/>
    <col min="9491" max="9491" width="11.7109375" style="44" bestFit="1" customWidth="1"/>
    <col min="9492" max="9492" width="9" style="44" customWidth="1"/>
    <col min="9493" max="9493" width="11.7109375" style="44" bestFit="1" customWidth="1"/>
    <col min="9494" max="9494" width="13" style="44" customWidth="1"/>
    <col min="9495" max="9495" width="11.7109375" style="44" bestFit="1" customWidth="1"/>
    <col min="9496" max="9496" width="11.140625" style="44" customWidth="1"/>
    <col min="9497" max="9497" width="12" style="44" bestFit="1" customWidth="1"/>
    <col min="9498" max="9498" width="12.28515625" style="44" customWidth="1"/>
    <col min="9499" max="9729" width="9.140625" style="44"/>
    <col min="9730" max="9730" width="29.7109375" style="44" customWidth="1"/>
    <col min="9731" max="9736" width="9.140625" style="44"/>
    <col min="9737" max="9737" width="12" style="44" bestFit="1" customWidth="1"/>
    <col min="9738" max="9740" width="11.5703125" style="44" bestFit="1" customWidth="1"/>
    <col min="9741" max="9741" width="9.7109375" style="44" customWidth="1"/>
    <col min="9742" max="9742" width="10.28515625" style="44" customWidth="1"/>
    <col min="9743" max="9743" width="8.85546875" style="44" customWidth="1"/>
    <col min="9744" max="9744" width="7.85546875" style="44" customWidth="1"/>
    <col min="9745" max="9745" width="10" style="44" customWidth="1"/>
    <col min="9746" max="9746" width="8" style="44" customWidth="1"/>
    <col min="9747" max="9747" width="11.7109375" style="44" bestFit="1" customWidth="1"/>
    <col min="9748" max="9748" width="9" style="44" customWidth="1"/>
    <col min="9749" max="9749" width="11.7109375" style="44" bestFit="1" customWidth="1"/>
    <col min="9750" max="9750" width="13" style="44" customWidth="1"/>
    <col min="9751" max="9751" width="11.7109375" style="44" bestFit="1" customWidth="1"/>
    <col min="9752" max="9752" width="11.140625" style="44" customWidth="1"/>
    <col min="9753" max="9753" width="12" style="44" bestFit="1" customWidth="1"/>
    <col min="9754" max="9754" width="12.28515625" style="44" customWidth="1"/>
    <col min="9755" max="9985" width="9.140625" style="44"/>
    <col min="9986" max="9986" width="29.7109375" style="44" customWidth="1"/>
    <col min="9987" max="9992" width="9.140625" style="44"/>
    <col min="9993" max="9993" width="12" style="44" bestFit="1" customWidth="1"/>
    <col min="9994" max="9996" width="11.5703125" style="44" bestFit="1" customWidth="1"/>
    <col min="9997" max="9997" width="9.7109375" style="44" customWidth="1"/>
    <col min="9998" max="9998" width="10.28515625" style="44" customWidth="1"/>
    <col min="9999" max="9999" width="8.85546875" style="44" customWidth="1"/>
    <col min="10000" max="10000" width="7.85546875" style="44" customWidth="1"/>
    <col min="10001" max="10001" width="10" style="44" customWidth="1"/>
    <col min="10002" max="10002" width="8" style="44" customWidth="1"/>
    <col min="10003" max="10003" width="11.7109375" style="44" bestFit="1" customWidth="1"/>
    <col min="10004" max="10004" width="9" style="44" customWidth="1"/>
    <col min="10005" max="10005" width="11.7109375" style="44" bestFit="1" customWidth="1"/>
    <col min="10006" max="10006" width="13" style="44" customWidth="1"/>
    <col min="10007" max="10007" width="11.7109375" style="44" bestFit="1" customWidth="1"/>
    <col min="10008" max="10008" width="11.140625" style="44" customWidth="1"/>
    <col min="10009" max="10009" width="12" style="44" bestFit="1" customWidth="1"/>
    <col min="10010" max="10010" width="12.28515625" style="44" customWidth="1"/>
    <col min="10011" max="10241" width="9.140625" style="44"/>
    <col min="10242" max="10242" width="29.7109375" style="44" customWidth="1"/>
    <col min="10243" max="10248" width="9.140625" style="44"/>
    <col min="10249" max="10249" width="12" style="44" bestFit="1" customWidth="1"/>
    <col min="10250" max="10252" width="11.5703125" style="44" bestFit="1" customWidth="1"/>
    <col min="10253" max="10253" width="9.7109375" style="44" customWidth="1"/>
    <col min="10254" max="10254" width="10.28515625" style="44" customWidth="1"/>
    <col min="10255" max="10255" width="8.85546875" style="44" customWidth="1"/>
    <col min="10256" max="10256" width="7.85546875" style="44" customWidth="1"/>
    <col min="10257" max="10257" width="10" style="44" customWidth="1"/>
    <col min="10258" max="10258" width="8" style="44" customWidth="1"/>
    <col min="10259" max="10259" width="11.7109375" style="44" bestFit="1" customWidth="1"/>
    <col min="10260" max="10260" width="9" style="44" customWidth="1"/>
    <col min="10261" max="10261" width="11.7109375" style="44" bestFit="1" customWidth="1"/>
    <col min="10262" max="10262" width="13" style="44" customWidth="1"/>
    <col min="10263" max="10263" width="11.7109375" style="44" bestFit="1" customWidth="1"/>
    <col min="10264" max="10264" width="11.140625" style="44" customWidth="1"/>
    <col min="10265" max="10265" width="12" style="44" bestFit="1" customWidth="1"/>
    <col min="10266" max="10266" width="12.28515625" style="44" customWidth="1"/>
    <col min="10267" max="10497" width="9.140625" style="44"/>
    <col min="10498" max="10498" width="29.7109375" style="44" customWidth="1"/>
    <col min="10499" max="10504" width="9.140625" style="44"/>
    <col min="10505" max="10505" width="12" style="44" bestFit="1" customWidth="1"/>
    <col min="10506" max="10508" width="11.5703125" style="44" bestFit="1" customWidth="1"/>
    <col min="10509" max="10509" width="9.7109375" style="44" customWidth="1"/>
    <col min="10510" max="10510" width="10.28515625" style="44" customWidth="1"/>
    <col min="10511" max="10511" width="8.85546875" style="44" customWidth="1"/>
    <col min="10512" max="10512" width="7.85546875" style="44" customWidth="1"/>
    <col min="10513" max="10513" width="10" style="44" customWidth="1"/>
    <col min="10514" max="10514" width="8" style="44" customWidth="1"/>
    <col min="10515" max="10515" width="11.7109375" style="44" bestFit="1" customWidth="1"/>
    <col min="10516" max="10516" width="9" style="44" customWidth="1"/>
    <col min="10517" max="10517" width="11.7109375" style="44" bestFit="1" customWidth="1"/>
    <col min="10518" max="10518" width="13" style="44" customWidth="1"/>
    <col min="10519" max="10519" width="11.7109375" style="44" bestFit="1" customWidth="1"/>
    <col min="10520" max="10520" width="11.140625" style="44" customWidth="1"/>
    <col min="10521" max="10521" width="12" style="44" bestFit="1" customWidth="1"/>
    <col min="10522" max="10522" width="12.28515625" style="44" customWidth="1"/>
    <col min="10523" max="10753" width="9.140625" style="44"/>
    <col min="10754" max="10754" width="29.7109375" style="44" customWidth="1"/>
    <col min="10755" max="10760" width="9.140625" style="44"/>
    <col min="10761" max="10761" width="12" style="44" bestFit="1" customWidth="1"/>
    <col min="10762" max="10764" width="11.5703125" style="44" bestFit="1" customWidth="1"/>
    <col min="10765" max="10765" width="9.7109375" style="44" customWidth="1"/>
    <col min="10766" max="10766" width="10.28515625" style="44" customWidth="1"/>
    <col min="10767" max="10767" width="8.85546875" style="44" customWidth="1"/>
    <col min="10768" max="10768" width="7.85546875" style="44" customWidth="1"/>
    <col min="10769" max="10769" width="10" style="44" customWidth="1"/>
    <col min="10770" max="10770" width="8" style="44" customWidth="1"/>
    <col min="10771" max="10771" width="11.7109375" style="44" bestFit="1" customWidth="1"/>
    <col min="10772" max="10772" width="9" style="44" customWidth="1"/>
    <col min="10773" max="10773" width="11.7109375" style="44" bestFit="1" customWidth="1"/>
    <col min="10774" max="10774" width="13" style="44" customWidth="1"/>
    <col min="10775" max="10775" width="11.7109375" style="44" bestFit="1" customWidth="1"/>
    <col min="10776" max="10776" width="11.140625" style="44" customWidth="1"/>
    <col min="10777" max="10777" width="12" style="44" bestFit="1" customWidth="1"/>
    <col min="10778" max="10778" width="12.28515625" style="44" customWidth="1"/>
    <col min="10779" max="11009" width="9.140625" style="44"/>
    <col min="11010" max="11010" width="29.7109375" style="44" customWidth="1"/>
    <col min="11011" max="11016" width="9.140625" style="44"/>
    <col min="11017" max="11017" width="12" style="44" bestFit="1" customWidth="1"/>
    <col min="11018" max="11020" width="11.5703125" style="44" bestFit="1" customWidth="1"/>
    <col min="11021" max="11021" width="9.7109375" style="44" customWidth="1"/>
    <col min="11022" max="11022" width="10.28515625" style="44" customWidth="1"/>
    <col min="11023" max="11023" width="8.85546875" style="44" customWidth="1"/>
    <col min="11024" max="11024" width="7.85546875" style="44" customWidth="1"/>
    <col min="11025" max="11025" width="10" style="44" customWidth="1"/>
    <col min="11026" max="11026" width="8" style="44" customWidth="1"/>
    <col min="11027" max="11027" width="11.7109375" style="44" bestFit="1" customWidth="1"/>
    <col min="11028" max="11028" width="9" style="44" customWidth="1"/>
    <col min="11029" max="11029" width="11.7109375" style="44" bestFit="1" customWidth="1"/>
    <col min="11030" max="11030" width="13" style="44" customWidth="1"/>
    <col min="11031" max="11031" width="11.7109375" style="44" bestFit="1" customWidth="1"/>
    <col min="11032" max="11032" width="11.140625" style="44" customWidth="1"/>
    <col min="11033" max="11033" width="12" style="44" bestFit="1" customWidth="1"/>
    <col min="11034" max="11034" width="12.28515625" style="44" customWidth="1"/>
    <col min="11035" max="11265" width="9.140625" style="44"/>
    <col min="11266" max="11266" width="29.7109375" style="44" customWidth="1"/>
    <col min="11267" max="11272" width="9.140625" style="44"/>
    <col min="11273" max="11273" width="12" style="44" bestFit="1" customWidth="1"/>
    <col min="11274" max="11276" width="11.5703125" style="44" bestFit="1" customWidth="1"/>
    <col min="11277" max="11277" width="9.7109375" style="44" customWidth="1"/>
    <col min="11278" max="11278" width="10.28515625" style="44" customWidth="1"/>
    <col min="11279" max="11279" width="8.85546875" style="44" customWidth="1"/>
    <col min="11280" max="11280" width="7.85546875" style="44" customWidth="1"/>
    <col min="11281" max="11281" width="10" style="44" customWidth="1"/>
    <col min="11282" max="11282" width="8" style="44" customWidth="1"/>
    <col min="11283" max="11283" width="11.7109375" style="44" bestFit="1" customWidth="1"/>
    <col min="11284" max="11284" width="9" style="44" customWidth="1"/>
    <col min="11285" max="11285" width="11.7109375" style="44" bestFit="1" customWidth="1"/>
    <col min="11286" max="11286" width="13" style="44" customWidth="1"/>
    <col min="11287" max="11287" width="11.7109375" style="44" bestFit="1" customWidth="1"/>
    <col min="11288" max="11288" width="11.140625" style="44" customWidth="1"/>
    <col min="11289" max="11289" width="12" style="44" bestFit="1" customWidth="1"/>
    <col min="11290" max="11290" width="12.28515625" style="44" customWidth="1"/>
    <col min="11291" max="11521" width="9.140625" style="44"/>
    <col min="11522" max="11522" width="29.7109375" style="44" customWidth="1"/>
    <col min="11523" max="11528" width="9.140625" style="44"/>
    <col min="11529" max="11529" width="12" style="44" bestFit="1" customWidth="1"/>
    <col min="11530" max="11532" width="11.5703125" style="44" bestFit="1" customWidth="1"/>
    <col min="11533" max="11533" width="9.7109375" style="44" customWidth="1"/>
    <col min="11534" max="11534" width="10.28515625" style="44" customWidth="1"/>
    <col min="11535" max="11535" width="8.85546875" style="44" customWidth="1"/>
    <col min="11536" max="11536" width="7.85546875" style="44" customWidth="1"/>
    <col min="11537" max="11537" width="10" style="44" customWidth="1"/>
    <col min="11538" max="11538" width="8" style="44" customWidth="1"/>
    <col min="11539" max="11539" width="11.7109375" style="44" bestFit="1" customWidth="1"/>
    <col min="11540" max="11540" width="9" style="44" customWidth="1"/>
    <col min="11541" max="11541" width="11.7109375" style="44" bestFit="1" customWidth="1"/>
    <col min="11542" max="11542" width="13" style="44" customWidth="1"/>
    <col min="11543" max="11543" width="11.7109375" style="44" bestFit="1" customWidth="1"/>
    <col min="11544" max="11544" width="11.140625" style="44" customWidth="1"/>
    <col min="11545" max="11545" width="12" style="44" bestFit="1" customWidth="1"/>
    <col min="11546" max="11546" width="12.28515625" style="44" customWidth="1"/>
    <col min="11547" max="11777" width="9.140625" style="44"/>
    <col min="11778" max="11778" width="29.7109375" style="44" customWidth="1"/>
    <col min="11779" max="11784" width="9.140625" style="44"/>
    <col min="11785" max="11785" width="12" style="44" bestFit="1" customWidth="1"/>
    <col min="11786" max="11788" width="11.5703125" style="44" bestFit="1" customWidth="1"/>
    <col min="11789" max="11789" width="9.7109375" style="44" customWidth="1"/>
    <col min="11790" max="11790" width="10.28515625" style="44" customWidth="1"/>
    <col min="11791" max="11791" width="8.85546875" style="44" customWidth="1"/>
    <col min="11792" max="11792" width="7.85546875" style="44" customWidth="1"/>
    <col min="11793" max="11793" width="10" style="44" customWidth="1"/>
    <col min="11794" max="11794" width="8" style="44" customWidth="1"/>
    <col min="11795" max="11795" width="11.7109375" style="44" bestFit="1" customWidth="1"/>
    <col min="11796" max="11796" width="9" style="44" customWidth="1"/>
    <col min="11797" max="11797" width="11.7109375" style="44" bestFit="1" customWidth="1"/>
    <col min="11798" max="11798" width="13" style="44" customWidth="1"/>
    <col min="11799" max="11799" width="11.7109375" style="44" bestFit="1" customWidth="1"/>
    <col min="11800" max="11800" width="11.140625" style="44" customWidth="1"/>
    <col min="11801" max="11801" width="12" style="44" bestFit="1" customWidth="1"/>
    <col min="11802" max="11802" width="12.28515625" style="44" customWidth="1"/>
    <col min="11803" max="12033" width="9.140625" style="44"/>
    <col min="12034" max="12034" width="29.7109375" style="44" customWidth="1"/>
    <col min="12035" max="12040" width="9.140625" style="44"/>
    <col min="12041" max="12041" width="12" style="44" bestFit="1" customWidth="1"/>
    <col min="12042" max="12044" width="11.5703125" style="44" bestFit="1" customWidth="1"/>
    <col min="12045" max="12045" width="9.7109375" style="44" customWidth="1"/>
    <col min="12046" max="12046" width="10.28515625" style="44" customWidth="1"/>
    <col min="12047" max="12047" width="8.85546875" style="44" customWidth="1"/>
    <col min="12048" max="12048" width="7.85546875" style="44" customWidth="1"/>
    <col min="12049" max="12049" width="10" style="44" customWidth="1"/>
    <col min="12050" max="12050" width="8" style="44" customWidth="1"/>
    <col min="12051" max="12051" width="11.7109375" style="44" bestFit="1" customWidth="1"/>
    <col min="12052" max="12052" width="9" style="44" customWidth="1"/>
    <col min="12053" max="12053" width="11.7109375" style="44" bestFit="1" customWidth="1"/>
    <col min="12054" max="12054" width="13" style="44" customWidth="1"/>
    <col min="12055" max="12055" width="11.7109375" style="44" bestFit="1" customWidth="1"/>
    <col min="12056" max="12056" width="11.140625" style="44" customWidth="1"/>
    <col min="12057" max="12057" width="12" style="44" bestFit="1" customWidth="1"/>
    <col min="12058" max="12058" width="12.28515625" style="44" customWidth="1"/>
    <col min="12059" max="12289" width="9.140625" style="44"/>
    <col min="12290" max="12290" width="29.7109375" style="44" customWidth="1"/>
    <col min="12291" max="12296" width="9.140625" style="44"/>
    <col min="12297" max="12297" width="12" style="44" bestFit="1" customWidth="1"/>
    <col min="12298" max="12300" width="11.5703125" style="44" bestFit="1" customWidth="1"/>
    <col min="12301" max="12301" width="9.7109375" style="44" customWidth="1"/>
    <col min="12302" max="12302" width="10.28515625" style="44" customWidth="1"/>
    <col min="12303" max="12303" width="8.85546875" style="44" customWidth="1"/>
    <col min="12304" max="12304" width="7.85546875" style="44" customWidth="1"/>
    <col min="12305" max="12305" width="10" style="44" customWidth="1"/>
    <col min="12306" max="12306" width="8" style="44" customWidth="1"/>
    <col min="12307" max="12307" width="11.7109375" style="44" bestFit="1" customWidth="1"/>
    <col min="12308" max="12308" width="9" style="44" customWidth="1"/>
    <col min="12309" max="12309" width="11.7109375" style="44" bestFit="1" customWidth="1"/>
    <col min="12310" max="12310" width="13" style="44" customWidth="1"/>
    <col min="12311" max="12311" width="11.7109375" style="44" bestFit="1" customWidth="1"/>
    <col min="12312" max="12312" width="11.140625" style="44" customWidth="1"/>
    <col min="12313" max="12313" width="12" style="44" bestFit="1" customWidth="1"/>
    <col min="12314" max="12314" width="12.28515625" style="44" customWidth="1"/>
    <col min="12315" max="12545" width="9.140625" style="44"/>
    <col min="12546" max="12546" width="29.7109375" style="44" customWidth="1"/>
    <col min="12547" max="12552" width="9.140625" style="44"/>
    <col min="12553" max="12553" width="12" style="44" bestFit="1" customWidth="1"/>
    <col min="12554" max="12556" width="11.5703125" style="44" bestFit="1" customWidth="1"/>
    <col min="12557" max="12557" width="9.7109375" style="44" customWidth="1"/>
    <col min="12558" max="12558" width="10.28515625" style="44" customWidth="1"/>
    <col min="12559" max="12559" width="8.85546875" style="44" customWidth="1"/>
    <col min="12560" max="12560" width="7.85546875" style="44" customWidth="1"/>
    <col min="12561" max="12561" width="10" style="44" customWidth="1"/>
    <col min="12562" max="12562" width="8" style="44" customWidth="1"/>
    <col min="12563" max="12563" width="11.7109375" style="44" bestFit="1" customWidth="1"/>
    <col min="12564" max="12564" width="9" style="44" customWidth="1"/>
    <col min="12565" max="12565" width="11.7109375" style="44" bestFit="1" customWidth="1"/>
    <col min="12566" max="12566" width="13" style="44" customWidth="1"/>
    <col min="12567" max="12567" width="11.7109375" style="44" bestFit="1" customWidth="1"/>
    <col min="12568" max="12568" width="11.140625" style="44" customWidth="1"/>
    <col min="12569" max="12569" width="12" style="44" bestFit="1" customWidth="1"/>
    <col min="12570" max="12570" width="12.28515625" style="44" customWidth="1"/>
    <col min="12571" max="12801" width="9.140625" style="44"/>
    <col min="12802" max="12802" width="29.7109375" style="44" customWidth="1"/>
    <col min="12803" max="12808" width="9.140625" style="44"/>
    <col min="12809" max="12809" width="12" style="44" bestFit="1" customWidth="1"/>
    <col min="12810" max="12812" width="11.5703125" style="44" bestFit="1" customWidth="1"/>
    <col min="12813" max="12813" width="9.7109375" style="44" customWidth="1"/>
    <col min="12814" max="12814" width="10.28515625" style="44" customWidth="1"/>
    <col min="12815" max="12815" width="8.85546875" style="44" customWidth="1"/>
    <col min="12816" max="12816" width="7.85546875" style="44" customWidth="1"/>
    <col min="12817" max="12817" width="10" style="44" customWidth="1"/>
    <col min="12818" max="12818" width="8" style="44" customWidth="1"/>
    <col min="12819" max="12819" width="11.7109375" style="44" bestFit="1" customWidth="1"/>
    <col min="12820" max="12820" width="9" style="44" customWidth="1"/>
    <col min="12821" max="12821" width="11.7109375" style="44" bestFit="1" customWidth="1"/>
    <col min="12822" max="12822" width="13" style="44" customWidth="1"/>
    <col min="12823" max="12823" width="11.7109375" style="44" bestFit="1" customWidth="1"/>
    <col min="12824" max="12824" width="11.140625" style="44" customWidth="1"/>
    <col min="12825" max="12825" width="12" style="44" bestFit="1" customWidth="1"/>
    <col min="12826" max="12826" width="12.28515625" style="44" customWidth="1"/>
    <col min="12827" max="13057" width="9.140625" style="44"/>
    <col min="13058" max="13058" width="29.7109375" style="44" customWidth="1"/>
    <col min="13059" max="13064" width="9.140625" style="44"/>
    <col min="13065" max="13065" width="12" style="44" bestFit="1" customWidth="1"/>
    <col min="13066" max="13068" width="11.5703125" style="44" bestFit="1" customWidth="1"/>
    <col min="13069" max="13069" width="9.7109375" style="44" customWidth="1"/>
    <col min="13070" max="13070" width="10.28515625" style="44" customWidth="1"/>
    <col min="13071" max="13071" width="8.85546875" style="44" customWidth="1"/>
    <col min="13072" max="13072" width="7.85546875" style="44" customWidth="1"/>
    <col min="13073" max="13073" width="10" style="44" customWidth="1"/>
    <col min="13074" max="13074" width="8" style="44" customWidth="1"/>
    <col min="13075" max="13075" width="11.7109375" style="44" bestFit="1" customWidth="1"/>
    <col min="13076" max="13076" width="9" style="44" customWidth="1"/>
    <col min="13077" max="13077" width="11.7109375" style="44" bestFit="1" customWidth="1"/>
    <col min="13078" max="13078" width="13" style="44" customWidth="1"/>
    <col min="13079" max="13079" width="11.7109375" style="44" bestFit="1" customWidth="1"/>
    <col min="13080" max="13080" width="11.140625" style="44" customWidth="1"/>
    <col min="13081" max="13081" width="12" style="44" bestFit="1" customWidth="1"/>
    <col min="13082" max="13082" width="12.28515625" style="44" customWidth="1"/>
    <col min="13083" max="13313" width="9.140625" style="44"/>
    <col min="13314" max="13314" width="29.7109375" style="44" customWidth="1"/>
    <col min="13315" max="13320" width="9.140625" style="44"/>
    <col min="13321" max="13321" width="12" style="44" bestFit="1" customWidth="1"/>
    <col min="13322" max="13324" width="11.5703125" style="44" bestFit="1" customWidth="1"/>
    <col min="13325" max="13325" width="9.7109375" style="44" customWidth="1"/>
    <col min="13326" max="13326" width="10.28515625" style="44" customWidth="1"/>
    <col min="13327" max="13327" width="8.85546875" style="44" customWidth="1"/>
    <col min="13328" max="13328" width="7.85546875" style="44" customWidth="1"/>
    <col min="13329" max="13329" width="10" style="44" customWidth="1"/>
    <col min="13330" max="13330" width="8" style="44" customWidth="1"/>
    <col min="13331" max="13331" width="11.7109375" style="44" bestFit="1" customWidth="1"/>
    <col min="13332" max="13332" width="9" style="44" customWidth="1"/>
    <col min="13333" max="13333" width="11.7109375" style="44" bestFit="1" customWidth="1"/>
    <col min="13334" max="13334" width="13" style="44" customWidth="1"/>
    <col min="13335" max="13335" width="11.7109375" style="44" bestFit="1" customWidth="1"/>
    <col min="13336" max="13336" width="11.140625" style="44" customWidth="1"/>
    <col min="13337" max="13337" width="12" style="44" bestFit="1" customWidth="1"/>
    <col min="13338" max="13338" width="12.28515625" style="44" customWidth="1"/>
    <col min="13339" max="13569" width="9.140625" style="44"/>
    <col min="13570" max="13570" width="29.7109375" style="44" customWidth="1"/>
    <col min="13571" max="13576" width="9.140625" style="44"/>
    <col min="13577" max="13577" width="12" style="44" bestFit="1" customWidth="1"/>
    <col min="13578" max="13580" width="11.5703125" style="44" bestFit="1" customWidth="1"/>
    <col min="13581" max="13581" width="9.7109375" style="44" customWidth="1"/>
    <col min="13582" max="13582" width="10.28515625" style="44" customWidth="1"/>
    <col min="13583" max="13583" width="8.85546875" style="44" customWidth="1"/>
    <col min="13584" max="13584" width="7.85546875" style="44" customWidth="1"/>
    <col min="13585" max="13585" width="10" style="44" customWidth="1"/>
    <col min="13586" max="13586" width="8" style="44" customWidth="1"/>
    <col min="13587" max="13587" width="11.7109375" style="44" bestFit="1" customWidth="1"/>
    <col min="13588" max="13588" width="9" style="44" customWidth="1"/>
    <col min="13589" max="13589" width="11.7109375" style="44" bestFit="1" customWidth="1"/>
    <col min="13590" max="13590" width="13" style="44" customWidth="1"/>
    <col min="13591" max="13591" width="11.7109375" style="44" bestFit="1" customWidth="1"/>
    <col min="13592" max="13592" width="11.140625" style="44" customWidth="1"/>
    <col min="13593" max="13593" width="12" style="44" bestFit="1" customWidth="1"/>
    <col min="13594" max="13594" width="12.28515625" style="44" customWidth="1"/>
    <col min="13595" max="13825" width="9.140625" style="44"/>
    <col min="13826" max="13826" width="29.7109375" style="44" customWidth="1"/>
    <col min="13827" max="13832" width="9.140625" style="44"/>
    <col min="13833" max="13833" width="12" style="44" bestFit="1" customWidth="1"/>
    <col min="13834" max="13836" width="11.5703125" style="44" bestFit="1" customWidth="1"/>
    <col min="13837" max="13837" width="9.7109375" style="44" customWidth="1"/>
    <col min="13838" max="13838" width="10.28515625" style="44" customWidth="1"/>
    <col min="13839" max="13839" width="8.85546875" style="44" customWidth="1"/>
    <col min="13840" max="13840" width="7.85546875" style="44" customWidth="1"/>
    <col min="13841" max="13841" width="10" style="44" customWidth="1"/>
    <col min="13842" max="13842" width="8" style="44" customWidth="1"/>
    <col min="13843" max="13843" width="11.7109375" style="44" bestFit="1" customWidth="1"/>
    <col min="13844" max="13844" width="9" style="44" customWidth="1"/>
    <col min="13845" max="13845" width="11.7109375" style="44" bestFit="1" customWidth="1"/>
    <col min="13846" max="13846" width="13" style="44" customWidth="1"/>
    <col min="13847" max="13847" width="11.7109375" style="44" bestFit="1" customWidth="1"/>
    <col min="13848" max="13848" width="11.140625" style="44" customWidth="1"/>
    <col min="13849" max="13849" width="12" style="44" bestFit="1" customWidth="1"/>
    <col min="13850" max="13850" width="12.28515625" style="44" customWidth="1"/>
    <col min="13851" max="14081" width="9.140625" style="44"/>
    <col min="14082" max="14082" width="29.7109375" style="44" customWidth="1"/>
    <col min="14083" max="14088" width="9.140625" style="44"/>
    <col min="14089" max="14089" width="12" style="44" bestFit="1" customWidth="1"/>
    <col min="14090" max="14092" width="11.5703125" style="44" bestFit="1" customWidth="1"/>
    <col min="14093" max="14093" width="9.7109375" style="44" customWidth="1"/>
    <col min="14094" max="14094" width="10.28515625" style="44" customWidth="1"/>
    <col min="14095" max="14095" width="8.85546875" style="44" customWidth="1"/>
    <col min="14096" max="14096" width="7.85546875" style="44" customWidth="1"/>
    <col min="14097" max="14097" width="10" style="44" customWidth="1"/>
    <col min="14098" max="14098" width="8" style="44" customWidth="1"/>
    <col min="14099" max="14099" width="11.7109375" style="44" bestFit="1" customWidth="1"/>
    <col min="14100" max="14100" width="9" style="44" customWidth="1"/>
    <col min="14101" max="14101" width="11.7109375" style="44" bestFit="1" customWidth="1"/>
    <col min="14102" max="14102" width="13" style="44" customWidth="1"/>
    <col min="14103" max="14103" width="11.7109375" style="44" bestFit="1" customWidth="1"/>
    <col min="14104" max="14104" width="11.140625" style="44" customWidth="1"/>
    <col min="14105" max="14105" width="12" style="44" bestFit="1" customWidth="1"/>
    <col min="14106" max="14106" width="12.28515625" style="44" customWidth="1"/>
    <col min="14107" max="14337" width="9.140625" style="44"/>
    <col min="14338" max="14338" width="29.7109375" style="44" customWidth="1"/>
    <col min="14339" max="14344" width="9.140625" style="44"/>
    <col min="14345" max="14345" width="12" style="44" bestFit="1" customWidth="1"/>
    <col min="14346" max="14348" width="11.5703125" style="44" bestFit="1" customWidth="1"/>
    <col min="14349" max="14349" width="9.7109375" style="44" customWidth="1"/>
    <col min="14350" max="14350" width="10.28515625" style="44" customWidth="1"/>
    <col min="14351" max="14351" width="8.85546875" style="44" customWidth="1"/>
    <col min="14352" max="14352" width="7.85546875" style="44" customWidth="1"/>
    <col min="14353" max="14353" width="10" style="44" customWidth="1"/>
    <col min="14354" max="14354" width="8" style="44" customWidth="1"/>
    <col min="14355" max="14355" width="11.7109375" style="44" bestFit="1" customWidth="1"/>
    <col min="14356" max="14356" width="9" style="44" customWidth="1"/>
    <col min="14357" max="14357" width="11.7109375" style="44" bestFit="1" customWidth="1"/>
    <col min="14358" max="14358" width="13" style="44" customWidth="1"/>
    <col min="14359" max="14359" width="11.7109375" style="44" bestFit="1" customWidth="1"/>
    <col min="14360" max="14360" width="11.140625" style="44" customWidth="1"/>
    <col min="14361" max="14361" width="12" style="44" bestFit="1" customWidth="1"/>
    <col min="14362" max="14362" width="12.28515625" style="44" customWidth="1"/>
    <col min="14363" max="14593" width="9.140625" style="44"/>
    <col min="14594" max="14594" width="29.7109375" style="44" customWidth="1"/>
    <col min="14595" max="14600" width="9.140625" style="44"/>
    <col min="14601" max="14601" width="12" style="44" bestFit="1" customWidth="1"/>
    <col min="14602" max="14604" width="11.5703125" style="44" bestFit="1" customWidth="1"/>
    <col min="14605" max="14605" width="9.7109375" style="44" customWidth="1"/>
    <col min="14606" max="14606" width="10.28515625" style="44" customWidth="1"/>
    <col min="14607" max="14607" width="8.85546875" style="44" customWidth="1"/>
    <col min="14608" max="14608" width="7.85546875" style="44" customWidth="1"/>
    <col min="14609" max="14609" width="10" style="44" customWidth="1"/>
    <col min="14610" max="14610" width="8" style="44" customWidth="1"/>
    <col min="14611" max="14611" width="11.7109375" style="44" bestFit="1" customWidth="1"/>
    <col min="14612" max="14612" width="9" style="44" customWidth="1"/>
    <col min="14613" max="14613" width="11.7109375" style="44" bestFit="1" customWidth="1"/>
    <col min="14614" max="14614" width="13" style="44" customWidth="1"/>
    <col min="14615" max="14615" width="11.7109375" style="44" bestFit="1" customWidth="1"/>
    <col min="14616" max="14616" width="11.140625" style="44" customWidth="1"/>
    <col min="14617" max="14617" width="12" style="44" bestFit="1" customWidth="1"/>
    <col min="14618" max="14618" width="12.28515625" style="44" customWidth="1"/>
    <col min="14619" max="14849" width="9.140625" style="44"/>
    <col min="14850" max="14850" width="29.7109375" style="44" customWidth="1"/>
    <col min="14851" max="14856" width="9.140625" style="44"/>
    <col min="14857" max="14857" width="12" style="44" bestFit="1" customWidth="1"/>
    <col min="14858" max="14860" width="11.5703125" style="44" bestFit="1" customWidth="1"/>
    <col min="14861" max="14861" width="9.7109375" style="44" customWidth="1"/>
    <col min="14862" max="14862" width="10.28515625" style="44" customWidth="1"/>
    <col min="14863" max="14863" width="8.85546875" style="44" customWidth="1"/>
    <col min="14864" max="14864" width="7.85546875" style="44" customWidth="1"/>
    <col min="14865" max="14865" width="10" style="44" customWidth="1"/>
    <col min="14866" max="14866" width="8" style="44" customWidth="1"/>
    <col min="14867" max="14867" width="11.7109375" style="44" bestFit="1" customWidth="1"/>
    <col min="14868" max="14868" width="9" style="44" customWidth="1"/>
    <col min="14869" max="14869" width="11.7109375" style="44" bestFit="1" customWidth="1"/>
    <col min="14870" max="14870" width="13" style="44" customWidth="1"/>
    <col min="14871" max="14871" width="11.7109375" style="44" bestFit="1" customWidth="1"/>
    <col min="14872" max="14872" width="11.140625" style="44" customWidth="1"/>
    <col min="14873" max="14873" width="12" style="44" bestFit="1" customWidth="1"/>
    <col min="14874" max="14874" width="12.28515625" style="44" customWidth="1"/>
    <col min="14875" max="15105" width="9.140625" style="44"/>
    <col min="15106" max="15106" width="29.7109375" style="44" customWidth="1"/>
    <col min="15107" max="15112" width="9.140625" style="44"/>
    <col min="15113" max="15113" width="12" style="44" bestFit="1" customWidth="1"/>
    <col min="15114" max="15116" width="11.5703125" style="44" bestFit="1" customWidth="1"/>
    <col min="15117" max="15117" width="9.7109375" style="44" customWidth="1"/>
    <col min="15118" max="15118" width="10.28515625" style="44" customWidth="1"/>
    <col min="15119" max="15119" width="8.85546875" style="44" customWidth="1"/>
    <col min="15120" max="15120" width="7.85546875" style="44" customWidth="1"/>
    <col min="15121" max="15121" width="10" style="44" customWidth="1"/>
    <col min="15122" max="15122" width="8" style="44" customWidth="1"/>
    <col min="15123" max="15123" width="11.7109375" style="44" bestFit="1" customWidth="1"/>
    <col min="15124" max="15124" width="9" style="44" customWidth="1"/>
    <col min="15125" max="15125" width="11.7109375" style="44" bestFit="1" customWidth="1"/>
    <col min="15126" max="15126" width="13" style="44" customWidth="1"/>
    <col min="15127" max="15127" width="11.7109375" style="44" bestFit="1" customWidth="1"/>
    <col min="15128" max="15128" width="11.140625" style="44" customWidth="1"/>
    <col min="15129" max="15129" width="12" style="44" bestFit="1" customWidth="1"/>
    <col min="15130" max="15130" width="12.28515625" style="44" customWidth="1"/>
    <col min="15131" max="15361" width="9.140625" style="44"/>
    <col min="15362" max="15362" width="29.7109375" style="44" customWidth="1"/>
    <col min="15363" max="15368" width="9.140625" style="44"/>
    <col min="15369" max="15369" width="12" style="44" bestFit="1" customWidth="1"/>
    <col min="15370" max="15372" width="11.5703125" style="44" bestFit="1" customWidth="1"/>
    <col min="15373" max="15373" width="9.7109375" style="44" customWidth="1"/>
    <col min="15374" max="15374" width="10.28515625" style="44" customWidth="1"/>
    <col min="15375" max="15375" width="8.85546875" style="44" customWidth="1"/>
    <col min="15376" max="15376" width="7.85546875" style="44" customWidth="1"/>
    <col min="15377" max="15377" width="10" style="44" customWidth="1"/>
    <col min="15378" max="15378" width="8" style="44" customWidth="1"/>
    <col min="15379" max="15379" width="11.7109375" style="44" bestFit="1" customWidth="1"/>
    <col min="15380" max="15380" width="9" style="44" customWidth="1"/>
    <col min="15381" max="15381" width="11.7109375" style="44" bestFit="1" customWidth="1"/>
    <col min="15382" max="15382" width="13" style="44" customWidth="1"/>
    <col min="15383" max="15383" width="11.7109375" style="44" bestFit="1" customWidth="1"/>
    <col min="15384" max="15384" width="11.140625" style="44" customWidth="1"/>
    <col min="15385" max="15385" width="12" style="44" bestFit="1" customWidth="1"/>
    <col min="15386" max="15386" width="12.28515625" style="44" customWidth="1"/>
    <col min="15387" max="15617" width="9.140625" style="44"/>
    <col min="15618" max="15618" width="29.7109375" style="44" customWidth="1"/>
    <col min="15619" max="15624" width="9.140625" style="44"/>
    <col min="15625" max="15625" width="12" style="44" bestFit="1" customWidth="1"/>
    <col min="15626" max="15628" width="11.5703125" style="44" bestFit="1" customWidth="1"/>
    <col min="15629" max="15629" width="9.7109375" style="44" customWidth="1"/>
    <col min="15630" max="15630" width="10.28515625" style="44" customWidth="1"/>
    <col min="15631" max="15631" width="8.85546875" style="44" customWidth="1"/>
    <col min="15632" max="15632" width="7.85546875" style="44" customWidth="1"/>
    <col min="15633" max="15633" width="10" style="44" customWidth="1"/>
    <col min="15634" max="15634" width="8" style="44" customWidth="1"/>
    <col min="15635" max="15635" width="11.7109375" style="44" bestFit="1" customWidth="1"/>
    <col min="15636" max="15636" width="9" style="44" customWidth="1"/>
    <col min="15637" max="15637" width="11.7109375" style="44" bestFit="1" customWidth="1"/>
    <col min="15638" max="15638" width="13" style="44" customWidth="1"/>
    <col min="15639" max="15639" width="11.7109375" style="44" bestFit="1" customWidth="1"/>
    <col min="15640" max="15640" width="11.140625" style="44" customWidth="1"/>
    <col min="15641" max="15641" width="12" style="44" bestFit="1" customWidth="1"/>
    <col min="15642" max="15642" width="12.28515625" style="44" customWidth="1"/>
    <col min="15643" max="15873" width="9.140625" style="44"/>
    <col min="15874" max="15874" width="29.7109375" style="44" customWidth="1"/>
    <col min="15875" max="15880" width="9.140625" style="44"/>
    <col min="15881" max="15881" width="12" style="44" bestFit="1" customWidth="1"/>
    <col min="15882" max="15884" width="11.5703125" style="44" bestFit="1" customWidth="1"/>
    <col min="15885" max="15885" width="9.7109375" style="44" customWidth="1"/>
    <col min="15886" max="15886" width="10.28515625" style="44" customWidth="1"/>
    <col min="15887" max="15887" width="8.85546875" style="44" customWidth="1"/>
    <col min="15888" max="15888" width="7.85546875" style="44" customWidth="1"/>
    <col min="15889" max="15889" width="10" style="44" customWidth="1"/>
    <col min="15890" max="15890" width="8" style="44" customWidth="1"/>
    <col min="15891" max="15891" width="11.7109375" style="44" bestFit="1" customWidth="1"/>
    <col min="15892" max="15892" width="9" style="44" customWidth="1"/>
    <col min="15893" max="15893" width="11.7109375" style="44" bestFit="1" customWidth="1"/>
    <col min="15894" max="15894" width="13" style="44" customWidth="1"/>
    <col min="15895" max="15895" width="11.7109375" style="44" bestFit="1" customWidth="1"/>
    <col min="15896" max="15896" width="11.140625" style="44" customWidth="1"/>
    <col min="15897" max="15897" width="12" style="44" bestFit="1" customWidth="1"/>
    <col min="15898" max="15898" width="12.28515625" style="44" customWidth="1"/>
    <col min="15899" max="16129" width="9.140625" style="44"/>
    <col min="16130" max="16130" width="29.7109375" style="44" customWidth="1"/>
    <col min="16131" max="16136" width="9.140625" style="44"/>
    <col min="16137" max="16137" width="12" style="44" bestFit="1" customWidth="1"/>
    <col min="16138" max="16140" width="11.5703125" style="44" bestFit="1" customWidth="1"/>
    <col min="16141" max="16141" width="9.7109375" style="44" customWidth="1"/>
    <col min="16142" max="16142" width="10.28515625" style="44" customWidth="1"/>
    <col min="16143" max="16143" width="8.85546875" style="44" customWidth="1"/>
    <col min="16144" max="16144" width="7.85546875" style="44" customWidth="1"/>
    <col min="16145" max="16145" width="10" style="44" customWidth="1"/>
    <col min="16146" max="16146" width="8" style="44" customWidth="1"/>
    <col min="16147" max="16147" width="11.7109375" style="44" bestFit="1" customWidth="1"/>
    <col min="16148" max="16148" width="9" style="44" customWidth="1"/>
    <col min="16149" max="16149" width="11.7109375" style="44" bestFit="1" customWidth="1"/>
    <col min="16150" max="16150" width="13" style="44" customWidth="1"/>
    <col min="16151" max="16151" width="11.7109375" style="44" bestFit="1" customWidth="1"/>
    <col min="16152" max="16152" width="11.140625" style="44" customWidth="1"/>
    <col min="16153" max="16153" width="12" style="44" bestFit="1" customWidth="1"/>
    <col min="16154" max="16154" width="12.28515625" style="44" customWidth="1"/>
    <col min="16155" max="16384" width="9.140625" style="44"/>
  </cols>
  <sheetData>
    <row r="1" spans="1:26">
      <c r="A1" s="369" t="s">
        <v>239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40.5" customHeight="1">
      <c r="A2" s="380" t="s">
        <v>240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</row>
    <row r="3" spans="1:26">
      <c r="A3" s="380" t="s">
        <v>241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</row>
    <row r="4" spans="1:26" ht="1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381"/>
      <c r="Z4" s="381"/>
    </row>
    <row r="5" spans="1:26">
      <c r="A5" s="370" t="s">
        <v>228</v>
      </c>
      <c r="B5" s="373" t="s">
        <v>6</v>
      </c>
      <c r="C5" s="376" t="s">
        <v>242</v>
      </c>
      <c r="D5" s="377"/>
      <c r="E5" s="377"/>
      <c r="F5" s="377"/>
      <c r="G5" s="377" t="s">
        <v>243</v>
      </c>
      <c r="H5" s="377"/>
      <c r="I5" s="377"/>
      <c r="J5" s="377"/>
      <c r="K5" s="377" t="s">
        <v>244</v>
      </c>
      <c r="L5" s="377"/>
      <c r="M5" s="377"/>
      <c r="N5" s="377"/>
      <c r="O5" s="377" t="s">
        <v>245</v>
      </c>
      <c r="P5" s="377"/>
      <c r="Q5" s="377"/>
      <c r="R5" s="377"/>
      <c r="S5" s="377" t="s">
        <v>246</v>
      </c>
      <c r="T5" s="377"/>
      <c r="U5" s="377"/>
      <c r="V5" s="377"/>
      <c r="W5" s="377" t="s">
        <v>230</v>
      </c>
      <c r="X5" s="377"/>
      <c r="Y5" s="377"/>
      <c r="Z5" s="377"/>
    </row>
    <row r="6" spans="1:26" ht="87.75" customHeight="1">
      <c r="A6" s="371"/>
      <c r="B6" s="374"/>
      <c r="C6" s="368" t="s">
        <v>247</v>
      </c>
      <c r="D6" s="366"/>
      <c r="E6" s="367" t="s">
        <v>248</v>
      </c>
      <c r="F6" s="367"/>
      <c r="G6" s="366" t="s">
        <v>247</v>
      </c>
      <c r="H6" s="366"/>
      <c r="I6" s="367" t="s">
        <v>248</v>
      </c>
      <c r="J6" s="367"/>
      <c r="K6" s="366" t="s">
        <v>247</v>
      </c>
      <c r="L6" s="366"/>
      <c r="M6" s="367" t="s">
        <v>248</v>
      </c>
      <c r="N6" s="367"/>
      <c r="O6" s="366" t="s">
        <v>247</v>
      </c>
      <c r="P6" s="366"/>
      <c r="Q6" s="367" t="s">
        <v>248</v>
      </c>
      <c r="R6" s="367"/>
      <c r="S6" s="366" t="s">
        <v>247</v>
      </c>
      <c r="T6" s="366"/>
      <c r="U6" s="367" t="s">
        <v>248</v>
      </c>
      <c r="V6" s="367"/>
      <c r="W6" s="366" t="s">
        <v>247</v>
      </c>
      <c r="X6" s="366"/>
      <c r="Y6" s="367" t="s">
        <v>248</v>
      </c>
      <c r="Z6" s="367"/>
    </row>
    <row r="7" spans="1:26" ht="33" customHeight="1">
      <c r="A7" s="372"/>
      <c r="B7" s="375"/>
      <c r="C7" s="168" t="s">
        <v>105</v>
      </c>
      <c r="D7" s="169" t="s">
        <v>249</v>
      </c>
      <c r="E7" s="170" t="s">
        <v>105</v>
      </c>
      <c r="F7" s="169" t="s">
        <v>249</v>
      </c>
      <c r="G7" s="170" t="s">
        <v>105</v>
      </c>
      <c r="H7" s="169" t="s">
        <v>249</v>
      </c>
      <c r="I7" s="170" t="s">
        <v>105</v>
      </c>
      <c r="J7" s="169" t="s">
        <v>249</v>
      </c>
      <c r="K7" s="170" t="s">
        <v>105</v>
      </c>
      <c r="L7" s="169" t="s">
        <v>249</v>
      </c>
      <c r="M7" s="170" t="s">
        <v>105</v>
      </c>
      <c r="N7" s="169" t="s">
        <v>249</v>
      </c>
      <c r="O7" s="170" t="s">
        <v>105</v>
      </c>
      <c r="P7" s="169" t="s">
        <v>249</v>
      </c>
      <c r="Q7" s="170" t="s">
        <v>105</v>
      </c>
      <c r="R7" s="169" t="s">
        <v>249</v>
      </c>
      <c r="S7" s="170" t="s">
        <v>105</v>
      </c>
      <c r="T7" s="169" t="s">
        <v>249</v>
      </c>
      <c r="U7" s="170" t="s">
        <v>105</v>
      </c>
      <c r="V7" s="169" t="s">
        <v>249</v>
      </c>
      <c r="W7" s="170" t="s">
        <v>105</v>
      </c>
      <c r="X7" s="169" t="s">
        <v>249</v>
      </c>
      <c r="Y7" s="170" t="s">
        <v>105</v>
      </c>
      <c r="Z7" s="169" t="s">
        <v>249</v>
      </c>
    </row>
    <row r="8" spans="1:26" ht="20.100000000000001" customHeight="1">
      <c r="A8" s="177" t="s">
        <v>18</v>
      </c>
      <c r="B8" s="178" t="s">
        <v>19</v>
      </c>
      <c r="C8" s="171"/>
      <c r="D8" s="172"/>
      <c r="E8" s="172"/>
      <c r="F8" s="172"/>
      <c r="G8" s="172"/>
      <c r="H8" s="172"/>
      <c r="I8" s="171"/>
      <c r="J8" s="172"/>
      <c r="K8" s="172"/>
      <c r="L8" s="172"/>
      <c r="M8" s="171"/>
      <c r="N8" s="172"/>
      <c r="O8" s="172"/>
      <c r="P8" s="172"/>
      <c r="Q8" s="171"/>
      <c r="R8" s="172"/>
      <c r="S8" s="172"/>
      <c r="T8" s="172"/>
      <c r="U8" s="171"/>
      <c r="V8" s="172"/>
      <c r="W8" s="172"/>
      <c r="X8" s="172"/>
      <c r="Y8" s="171"/>
      <c r="Z8" s="172"/>
    </row>
    <row r="9" spans="1:26" ht="23.1" customHeight="1">
      <c r="A9" s="179">
        <v>1</v>
      </c>
      <c r="B9" s="180" t="s">
        <v>24</v>
      </c>
      <c r="C9" s="173">
        <v>2010</v>
      </c>
      <c r="D9" s="173">
        <v>5865</v>
      </c>
      <c r="E9" s="173">
        <v>23516</v>
      </c>
      <c r="F9" s="173">
        <v>72784</v>
      </c>
      <c r="G9" s="173">
        <v>5160</v>
      </c>
      <c r="H9" s="173">
        <v>10256</v>
      </c>
      <c r="I9" s="173">
        <v>105345</v>
      </c>
      <c r="J9" s="173">
        <v>178889</v>
      </c>
      <c r="K9" s="173">
        <v>60</v>
      </c>
      <c r="L9" s="173">
        <v>56</v>
      </c>
      <c r="M9" s="173">
        <v>1684</v>
      </c>
      <c r="N9" s="173">
        <v>5202</v>
      </c>
      <c r="O9" s="173">
        <v>0</v>
      </c>
      <c r="P9" s="173">
        <v>0</v>
      </c>
      <c r="Q9" s="173">
        <v>90</v>
      </c>
      <c r="R9" s="173">
        <v>3991</v>
      </c>
      <c r="S9" s="173">
        <v>0</v>
      </c>
      <c r="T9" s="173">
        <v>0</v>
      </c>
      <c r="U9" s="173">
        <v>0</v>
      </c>
      <c r="V9" s="173">
        <v>0</v>
      </c>
      <c r="W9" s="173">
        <v>7230</v>
      </c>
      <c r="X9" s="173">
        <v>16177</v>
      </c>
      <c r="Y9" s="173">
        <v>130635</v>
      </c>
      <c r="Z9" s="173">
        <v>260866</v>
      </c>
    </row>
    <row r="10" spans="1:26" ht="23.1" customHeight="1">
      <c r="A10" s="179">
        <v>2</v>
      </c>
      <c r="B10" s="180" t="s">
        <v>25</v>
      </c>
      <c r="C10" s="173">
        <v>398</v>
      </c>
      <c r="D10" s="173">
        <v>1139</v>
      </c>
      <c r="E10" s="173">
        <v>5789</v>
      </c>
      <c r="F10" s="173">
        <v>23435</v>
      </c>
      <c r="G10" s="173">
        <v>885</v>
      </c>
      <c r="H10" s="173">
        <v>2649</v>
      </c>
      <c r="I10" s="173">
        <v>10032</v>
      </c>
      <c r="J10" s="173">
        <v>33823</v>
      </c>
      <c r="K10" s="173">
        <v>38</v>
      </c>
      <c r="L10" s="173">
        <v>45</v>
      </c>
      <c r="M10" s="173">
        <v>437</v>
      </c>
      <c r="N10" s="173">
        <v>1501</v>
      </c>
      <c r="O10" s="173">
        <v>13</v>
      </c>
      <c r="P10" s="173">
        <v>7</v>
      </c>
      <c r="Q10" s="173">
        <v>323</v>
      </c>
      <c r="R10" s="173">
        <v>856</v>
      </c>
      <c r="S10" s="173">
        <v>1</v>
      </c>
      <c r="T10" s="173">
        <v>4</v>
      </c>
      <c r="U10" s="173">
        <v>21</v>
      </c>
      <c r="V10" s="173">
        <v>3446</v>
      </c>
      <c r="W10" s="173">
        <v>1335</v>
      </c>
      <c r="X10" s="173">
        <v>3844</v>
      </c>
      <c r="Y10" s="173">
        <v>16602</v>
      </c>
      <c r="Z10" s="173">
        <v>63061</v>
      </c>
    </row>
    <row r="11" spans="1:26" ht="23.1" customHeight="1">
      <c r="A11" s="179">
        <v>3</v>
      </c>
      <c r="B11" s="180" t="s">
        <v>26</v>
      </c>
      <c r="C11" s="173">
        <v>976</v>
      </c>
      <c r="D11" s="173">
        <v>3753</v>
      </c>
      <c r="E11" s="173">
        <v>29568</v>
      </c>
      <c r="F11" s="173">
        <v>61691</v>
      </c>
      <c r="G11" s="173">
        <v>4584</v>
      </c>
      <c r="H11" s="173">
        <v>6082</v>
      </c>
      <c r="I11" s="173">
        <v>83526</v>
      </c>
      <c r="J11" s="173">
        <v>121234</v>
      </c>
      <c r="K11" s="173">
        <v>76</v>
      </c>
      <c r="L11" s="173">
        <v>4233</v>
      </c>
      <c r="M11" s="173">
        <v>558</v>
      </c>
      <c r="N11" s="173">
        <v>979</v>
      </c>
      <c r="O11" s="173">
        <v>78</v>
      </c>
      <c r="P11" s="173">
        <v>124</v>
      </c>
      <c r="Q11" s="173">
        <v>586</v>
      </c>
      <c r="R11" s="173">
        <v>756</v>
      </c>
      <c r="S11" s="173">
        <v>1</v>
      </c>
      <c r="T11" s="173">
        <v>4</v>
      </c>
      <c r="U11" s="173">
        <v>20</v>
      </c>
      <c r="V11" s="173">
        <v>36</v>
      </c>
      <c r="W11" s="173">
        <v>5715</v>
      </c>
      <c r="X11" s="173">
        <v>14196</v>
      </c>
      <c r="Y11" s="173">
        <v>114258</v>
      </c>
      <c r="Z11" s="173">
        <v>184696</v>
      </c>
    </row>
    <row r="12" spans="1:26" ht="23.1" customHeight="1">
      <c r="A12" s="179">
        <v>4</v>
      </c>
      <c r="B12" s="180" t="s">
        <v>27</v>
      </c>
      <c r="C12" s="173">
        <v>360</v>
      </c>
      <c r="D12" s="173">
        <v>408</v>
      </c>
      <c r="E12" s="173">
        <v>1437</v>
      </c>
      <c r="F12" s="173">
        <v>3152</v>
      </c>
      <c r="G12" s="173">
        <v>517</v>
      </c>
      <c r="H12" s="173">
        <v>651</v>
      </c>
      <c r="I12" s="173">
        <v>6933</v>
      </c>
      <c r="J12" s="173">
        <v>10601</v>
      </c>
      <c r="K12" s="173">
        <v>2</v>
      </c>
      <c r="L12" s="173">
        <v>8</v>
      </c>
      <c r="M12" s="173">
        <v>182</v>
      </c>
      <c r="N12" s="173">
        <v>165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879</v>
      </c>
      <c r="X12" s="173">
        <v>1067</v>
      </c>
      <c r="Y12" s="173">
        <v>8552</v>
      </c>
      <c r="Z12" s="173">
        <v>13918</v>
      </c>
    </row>
    <row r="13" spans="1:26" ht="23.1" customHeight="1">
      <c r="A13" s="179">
        <v>5</v>
      </c>
      <c r="B13" s="180" t="s">
        <v>28</v>
      </c>
      <c r="C13" s="173">
        <v>330</v>
      </c>
      <c r="D13" s="173">
        <v>491</v>
      </c>
      <c r="E13" s="173">
        <v>24602</v>
      </c>
      <c r="F13" s="173">
        <v>31308</v>
      </c>
      <c r="G13" s="173">
        <v>1539</v>
      </c>
      <c r="H13" s="173">
        <v>2783</v>
      </c>
      <c r="I13" s="173">
        <v>52304</v>
      </c>
      <c r="J13" s="173">
        <v>136458</v>
      </c>
      <c r="K13" s="173">
        <v>61</v>
      </c>
      <c r="L13" s="173">
        <v>182</v>
      </c>
      <c r="M13" s="173">
        <v>6945</v>
      </c>
      <c r="N13" s="173">
        <v>10564</v>
      </c>
      <c r="O13" s="173">
        <v>0</v>
      </c>
      <c r="P13" s="173">
        <v>0</v>
      </c>
      <c r="Q13" s="173">
        <v>23</v>
      </c>
      <c r="R13" s="173">
        <v>224</v>
      </c>
      <c r="S13" s="173">
        <v>0</v>
      </c>
      <c r="T13" s="173">
        <v>0</v>
      </c>
      <c r="U13" s="173">
        <v>0</v>
      </c>
      <c r="V13" s="173">
        <v>0</v>
      </c>
      <c r="W13" s="173">
        <v>1930</v>
      </c>
      <c r="X13" s="173">
        <v>3456</v>
      </c>
      <c r="Y13" s="173">
        <v>83874</v>
      </c>
      <c r="Z13" s="173">
        <v>178554</v>
      </c>
    </row>
    <row r="14" spans="1:26" ht="23.1" customHeight="1">
      <c r="A14" s="179">
        <v>6</v>
      </c>
      <c r="B14" s="180" t="s">
        <v>29</v>
      </c>
      <c r="C14" s="173">
        <v>204</v>
      </c>
      <c r="D14" s="173">
        <v>1208</v>
      </c>
      <c r="E14" s="173">
        <v>5062</v>
      </c>
      <c r="F14" s="173">
        <v>31811</v>
      </c>
      <c r="G14" s="173">
        <v>986</v>
      </c>
      <c r="H14" s="173">
        <v>2114</v>
      </c>
      <c r="I14" s="173">
        <v>19845</v>
      </c>
      <c r="J14" s="173">
        <v>75997</v>
      </c>
      <c r="K14" s="173">
        <v>6</v>
      </c>
      <c r="L14" s="173">
        <v>12</v>
      </c>
      <c r="M14" s="173">
        <v>87</v>
      </c>
      <c r="N14" s="173">
        <v>501</v>
      </c>
      <c r="O14" s="173">
        <v>64</v>
      </c>
      <c r="P14" s="173">
        <v>72</v>
      </c>
      <c r="Q14" s="173">
        <v>847</v>
      </c>
      <c r="R14" s="173">
        <v>1410</v>
      </c>
      <c r="S14" s="173">
        <v>1</v>
      </c>
      <c r="T14" s="173">
        <v>7</v>
      </c>
      <c r="U14" s="173">
        <v>5</v>
      </c>
      <c r="V14" s="173">
        <v>41</v>
      </c>
      <c r="W14" s="173">
        <v>1261</v>
      </c>
      <c r="X14" s="173">
        <v>3413</v>
      </c>
      <c r="Y14" s="173">
        <v>25846</v>
      </c>
      <c r="Z14" s="173">
        <v>109760</v>
      </c>
    </row>
    <row r="15" spans="1:26" ht="23.1" customHeight="1">
      <c r="A15" s="179">
        <v>7</v>
      </c>
      <c r="B15" s="180" t="s">
        <v>30</v>
      </c>
      <c r="C15" s="173">
        <v>638</v>
      </c>
      <c r="D15" s="173">
        <v>1968</v>
      </c>
      <c r="E15" s="173">
        <v>7138</v>
      </c>
      <c r="F15" s="173">
        <v>21626</v>
      </c>
      <c r="G15" s="173">
        <v>2939</v>
      </c>
      <c r="H15" s="173">
        <v>3996</v>
      </c>
      <c r="I15" s="173">
        <v>25899</v>
      </c>
      <c r="J15" s="173">
        <v>41740</v>
      </c>
      <c r="K15" s="173">
        <v>0</v>
      </c>
      <c r="L15" s="173">
        <v>0</v>
      </c>
      <c r="M15" s="173">
        <v>73</v>
      </c>
      <c r="N15" s="173">
        <v>351</v>
      </c>
      <c r="O15" s="173">
        <v>11</v>
      </c>
      <c r="P15" s="173">
        <v>7</v>
      </c>
      <c r="Q15" s="173">
        <v>332</v>
      </c>
      <c r="R15" s="173">
        <v>1157</v>
      </c>
      <c r="S15" s="173">
        <v>0</v>
      </c>
      <c r="T15" s="173">
        <v>0</v>
      </c>
      <c r="U15" s="173">
        <v>17</v>
      </c>
      <c r="V15" s="173">
        <v>38</v>
      </c>
      <c r="W15" s="173">
        <v>3588</v>
      </c>
      <c r="X15" s="173">
        <v>5971</v>
      </c>
      <c r="Y15" s="173">
        <v>33459</v>
      </c>
      <c r="Z15" s="173">
        <v>64912</v>
      </c>
    </row>
    <row r="16" spans="1:26" ht="23.1" customHeight="1">
      <c r="A16" s="179"/>
      <c r="B16" s="178" t="s">
        <v>31</v>
      </c>
      <c r="C16" s="174">
        <v>4916</v>
      </c>
      <c r="D16" s="174">
        <v>14832</v>
      </c>
      <c r="E16" s="174">
        <v>97112</v>
      </c>
      <c r="F16" s="174">
        <v>245807</v>
      </c>
      <c r="G16" s="174">
        <v>16610</v>
      </c>
      <c r="H16" s="174">
        <v>28531</v>
      </c>
      <c r="I16" s="174">
        <v>303884</v>
      </c>
      <c r="J16" s="174">
        <v>598742</v>
      </c>
      <c r="K16" s="174">
        <v>243</v>
      </c>
      <c r="L16" s="174">
        <v>4536</v>
      </c>
      <c r="M16" s="174">
        <v>9966</v>
      </c>
      <c r="N16" s="174">
        <v>19263</v>
      </c>
      <c r="O16" s="174">
        <v>166</v>
      </c>
      <c r="P16" s="174">
        <v>210</v>
      </c>
      <c r="Q16" s="174">
        <v>2201</v>
      </c>
      <c r="R16" s="174">
        <v>8394</v>
      </c>
      <c r="S16" s="174">
        <v>3</v>
      </c>
      <c r="T16" s="174">
        <v>15</v>
      </c>
      <c r="U16" s="174">
        <v>63</v>
      </c>
      <c r="V16" s="174">
        <v>3561</v>
      </c>
      <c r="W16" s="174">
        <v>21938</v>
      </c>
      <c r="X16" s="174">
        <v>48124</v>
      </c>
      <c r="Y16" s="174">
        <v>413226</v>
      </c>
      <c r="Z16" s="174">
        <v>875767</v>
      </c>
    </row>
    <row r="17" spans="1:26" ht="23.1" customHeight="1">
      <c r="A17" s="378" t="s">
        <v>32</v>
      </c>
      <c r="B17" s="379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ht="23.1" customHeight="1">
      <c r="A18" s="181">
        <v>1</v>
      </c>
      <c r="B18" s="182" t="s">
        <v>33</v>
      </c>
      <c r="C18" s="173">
        <v>14</v>
      </c>
      <c r="D18" s="173">
        <v>25</v>
      </c>
      <c r="E18" s="173">
        <v>380</v>
      </c>
      <c r="F18" s="173">
        <v>1919</v>
      </c>
      <c r="G18" s="173">
        <v>25</v>
      </c>
      <c r="H18" s="173">
        <v>20</v>
      </c>
      <c r="I18" s="173">
        <v>1050</v>
      </c>
      <c r="J18" s="173">
        <v>2960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0</v>
      </c>
      <c r="V18" s="173">
        <v>0</v>
      </c>
      <c r="W18" s="173">
        <v>39</v>
      </c>
      <c r="X18" s="173">
        <v>45</v>
      </c>
      <c r="Y18" s="173">
        <v>1430</v>
      </c>
      <c r="Z18" s="173">
        <v>4879</v>
      </c>
    </row>
    <row r="19" spans="1:26" ht="23.1" customHeight="1">
      <c r="A19" s="181">
        <v>2</v>
      </c>
      <c r="B19" s="182" t="s">
        <v>34</v>
      </c>
      <c r="C19" s="173">
        <v>15</v>
      </c>
      <c r="D19" s="173">
        <v>10</v>
      </c>
      <c r="E19" s="173">
        <v>165</v>
      </c>
      <c r="F19" s="173">
        <v>285</v>
      </c>
      <c r="G19" s="173">
        <v>10</v>
      </c>
      <c r="H19" s="173">
        <v>10</v>
      </c>
      <c r="I19" s="173">
        <v>260</v>
      </c>
      <c r="J19" s="173">
        <v>300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25</v>
      </c>
      <c r="X19" s="173">
        <v>20</v>
      </c>
      <c r="Y19" s="173">
        <v>425</v>
      </c>
      <c r="Z19" s="173">
        <v>585</v>
      </c>
    </row>
    <row r="20" spans="1:26" ht="23.1" customHeight="1">
      <c r="A20" s="181">
        <v>3</v>
      </c>
      <c r="B20" s="182" t="s">
        <v>35</v>
      </c>
      <c r="C20" s="173">
        <v>130</v>
      </c>
      <c r="D20" s="173">
        <v>294</v>
      </c>
      <c r="E20" s="173">
        <v>1277</v>
      </c>
      <c r="F20" s="173">
        <v>5662</v>
      </c>
      <c r="G20" s="173">
        <v>581</v>
      </c>
      <c r="H20" s="173">
        <v>1066</v>
      </c>
      <c r="I20" s="173">
        <v>3481</v>
      </c>
      <c r="J20" s="173">
        <v>13531</v>
      </c>
      <c r="K20" s="173">
        <v>3</v>
      </c>
      <c r="L20" s="173">
        <v>30</v>
      </c>
      <c r="M20" s="173">
        <v>65</v>
      </c>
      <c r="N20" s="173">
        <v>263</v>
      </c>
      <c r="O20" s="173">
        <v>0</v>
      </c>
      <c r="P20" s="173">
        <v>0</v>
      </c>
      <c r="Q20" s="173">
        <v>0</v>
      </c>
      <c r="R20" s="173">
        <v>0</v>
      </c>
      <c r="S20" s="173">
        <v>5</v>
      </c>
      <c r="T20" s="173">
        <v>88</v>
      </c>
      <c r="U20" s="173">
        <v>5</v>
      </c>
      <c r="V20" s="173">
        <v>87</v>
      </c>
      <c r="W20" s="173">
        <v>719</v>
      </c>
      <c r="X20" s="173">
        <v>1478</v>
      </c>
      <c r="Y20" s="173">
        <v>4828</v>
      </c>
      <c r="Z20" s="173">
        <v>19543</v>
      </c>
    </row>
    <row r="21" spans="1:26" ht="23.1" customHeight="1">
      <c r="A21" s="181">
        <v>4</v>
      </c>
      <c r="B21" s="183" t="s">
        <v>36</v>
      </c>
      <c r="C21" s="173">
        <v>20</v>
      </c>
      <c r="D21" s="173">
        <v>80</v>
      </c>
      <c r="E21" s="173">
        <v>930</v>
      </c>
      <c r="F21" s="173">
        <v>8245</v>
      </c>
      <c r="G21" s="173">
        <v>110</v>
      </c>
      <c r="H21" s="173">
        <v>950</v>
      </c>
      <c r="I21" s="173">
        <v>3945</v>
      </c>
      <c r="J21" s="173">
        <v>21880</v>
      </c>
      <c r="K21" s="173">
        <v>0</v>
      </c>
      <c r="L21" s="173">
        <v>0</v>
      </c>
      <c r="M21" s="173">
        <v>25</v>
      </c>
      <c r="N21" s="173">
        <v>75</v>
      </c>
      <c r="O21" s="173">
        <v>0</v>
      </c>
      <c r="P21" s="173">
        <v>0</v>
      </c>
      <c r="Q21" s="173">
        <v>8</v>
      </c>
      <c r="R21" s="173">
        <v>8</v>
      </c>
      <c r="S21" s="173">
        <v>0</v>
      </c>
      <c r="T21" s="173">
        <v>0</v>
      </c>
      <c r="U21" s="173">
        <v>0</v>
      </c>
      <c r="V21" s="173">
        <v>0</v>
      </c>
      <c r="W21" s="173">
        <v>130</v>
      </c>
      <c r="X21" s="173">
        <v>1030</v>
      </c>
      <c r="Y21" s="173">
        <v>4908</v>
      </c>
      <c r="Z21" s="173">
        <v>30208</v>
      </c>
    </row>
    <row r="22" spans="1:26" ht="23.1" customHeight="1">
      <c r="A22" s="181">
        <v>5</v>
      </c>
      <c r="B22" s="183" t="s">
        <v>37</v>
      </c>
      <c r="C22" s="173">
        <v>21</v>
      </c>
      <c r="D22" s="173">
        <v>66</v>
      </c>
      <c r="E22" s="173">
        <v>192</v>
      </c>
      <c r="F22" s="173">
        <v>776</v>
      </c>
      <c r="G22" s="173">
        <v>38</v>
      </c>
      <c r="H22" s="173">
        <v>212</v>
      </c>
      <c r="I22" s="173">
        <v>1502</v>
      </c>
      <c r="J22" s="173">
        <v>2945</v>
      </c>
      <c r="K22" s="173">
        <v>0</v>
      </c>
      <c r="L22" s="173">
        <v>0</v>
      </c>
      <c r="M22" s="173">
        <v>74</v>
      </c>
      <c r="N22" s="173">
        <v>163</v>
      </c>
      <c r="O22" s="173">
        <v>0</v>
      </c>
      <c r="P22" s="173">
        <v>0</v>
      </c>
      <c r="Q22" s="173">
        <v>7</v>
      </c>
      <c r="R22" s="173">
        <v>14</v>
      </c>
      <c r="S22" s="173">
        <v>0</v>
      </c>
      <c r="T22" s="173">
        <v>0</v>
      </c>
      <c r="U22" s="173">
        <v>2</v>
      </c>
      <c r="V22" s="173">
        <v>25</v>
      </c>
      <c r="W22" s="173">
        <v>59</v>
      </c>
      <c r="X22" s="173">
        <v>278</v>
      </c>
      <c r="Y22" s="173">
        <v>1777</v>
      </c>
      <c r="Z22" s="173">
        <v>3923</v>
      </c>
    </row>
    <row r="23" spans="1:26" ht="23.1" customHeight="1">
      <c r="A23" s="181">
        <v>6</v>
      </c>
      <c r="B23" s="182" t="s">
        <v>38</v>
      </c>
      <c r="C23" s="173">
        <v>12</v>
      </c>
      <c r="D23" s="173">
        <v>15</v>
      </c>
      <c r="E23" s="173">
        <v>489</v>
      </c>
      <c r="F23" s="173">
        <v>722</v>
      </c>
      <c r="G23" s="173">
        <v>18</v>
      </c>
      <c r="H23" s="173">
        <v>21</v>
      </c>
      <c r="I23" s="173">
        <v>4168</v>
      </c>
      <c r="J23" s="173">
        <v>3979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30</v>
      </c>
      <c r="X23" s="173">
        <v>36</v>
      </c>
      <c r="Y23" s="173">
        <v>4657</v>
      </c>
      <c r="Z23" s="173">
        <v>4701</v>
      </c>
    </row>
    <row r="24" spans="1:26" ht="23.1" customHeight="1">
      <c r="A24" s="181">
        <v>7</v>
      </c>
      <c r="B24" s="183" t="s">
        <v>39</v>
      </c>
      <c r="C24" s="173">
        <v>14</v>
      </c>
      <c r="D24" s="173">
        <v>7</v>
      </c>
      <c r="E24" s="173">
        <v>141</v>
      </c>
      <c r="F24" s="173">
        <v>486</v>
      </c>
      <c r="G24" s="173">
        <v>67</v>
      </c>
      <c r="H24" s="173">
        <v>83</v>
      </c>
      <c r="I24" s="173">
        <v>583</v>
      </c>
      <c r="J24" s="173">
        <v>988</v>
      </c>
      <c r="K24" s="173">
        <v>0</v>
      </c>
      <c r="L24" s="173">
        <v>0</v>
      </c>
      <c r="M24" s="173">
        <v>10</v>
      </c>
      <c r="N24" s="173">
        <v>29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81</v>
      </c>
      <c r="X24" s="173">
        <v>90</v>
      </c>
      <c r="Y24" s="173">
        <v>734</v>
      </c>
      <c r="Z24" s="173">
        <v>1503</v>
      </c>
    </row>
    <row r="25" spans="1:26" ht="23.1" customHeight="1">
      <c r="A25" s="181">
        <v>8</v>
      </c>
      <c r="B25" s="183" t="s">
        <v>40</v>
      </c>
      <c r="C25" s="173">
        <v>12</v>
      </c>
      <c r="D25" s="173">
        <v>23</v>
      </c>
      <c r="E25" s="173">
        <v>1317</v>
      </c>
      <c r="F25" s="173">
        <v>1178</v>
      </c>
      <c r="G25" s="173">
        <v>27</v>
      </c>
      <c r="H25" s="173">
        <v>47</v>
      </c>
      <c r="I25" s="173">
        <v>3491</v>
      </c>
      <c r="J25" s="173">
        <v>3368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39</v>
      </c>
      <c r="X25" s="173">
        <v>70</v>
      </c>
      <c r="Y25" s="173">
        <v>4808</v>
      </c>
      <c r="Z25" s="173">
        <v>4546</v>
      </c>
    </row>
    <row r="26" spans="1:26" ht="23.1" customHeight="1">
      <c r="A26" s="181">
        <v>9</v>
      </c>
      <c r="B26" s="183" t="s">
        <v>41</v>
      </c>
      <c r="C26" s="173">
        <v>1286</v>
      </c>
      <c r="D26" s="173">
        <v>3506</v>
      </c>
      <c r="E26" s="173">
        <v>7011</v>
      </c>
      <c r="F26" s="173">
        <v>14445</v>
      </c>
      <c r="G26" s="173">
        <v>7788</v>
      </c>
      <c r="H26" s="173">
        <v>11870</v>
      </c>
      <c r="I26" s="173">
        <v>16400</v>
      </c>
      <c r="J26" s="173">
        <v>23864</v>
      </c>
      <c r="K26" s="173">
        <v>0</v>
      </c>
      <c r="L26" s="173">
        <v>0</v>
      </c>
      <c r="M26" s="173">
        <v>4</v>
      </c>
      <c r="N26" s="173">
        <v>44</v>
      </c>
      <c r="O26" s="173">
        <v>0</v>
      </c>
      <c r="P26" s="173">
        <v>0</v>
      </c>
      <c r="Q26" s="173">
        <v>0</v>
      </c>
      <c r="R26" s="173">
        <v>0</v>
      </c>
      <c r="S26" s="173">
        <v>0</v>
      </c>
      <c r="T26" s="173">
        <v>0</v>
      </c>
      <c r="U26" s="173">
        <v>0</v>
      </c>
      <c r="V26" s="173">
        <v>0</v>
      </c>
      <c r="W26" s="173">
        <v>9074</v>
      </c>
      <c r="X26" s="173">
        <v>15376</v>
      </c>
      <c r="Y26" s="173">
        <v>23415</v>
      </c>
      <c r="Z26" s="173">
        <v>38353</v>
      </c>
    </row>
    <row r="27" spans="1:26" ht="23.1" customHeight="1">
      <c r="A27" s="181">
        <v>10</v>
      </c>
      <c r="B27" s="183" t="s">
        <v>42</v>
      </c>
      <c r="C27" s="173">
        <v>15</v>
      </c>
      <c r="D27" s="173">
        <v>323</v>
      </c>
      <c r="E27" s="173">
        <v>428</v>
      </c>
      <c r="F27" s="173">
        <v>2384</v>
      </c>
      <c r="G27" s="173">
        <v>43</v>
      </c>
      <c r="H27" s="173">
        <v>152</v>
      </c>
      <c r="I27" s="173">
        <v>769</v>
      </c>
      <c r="J27" s="173">
        <v>2759</v>
      </c>
      <c r="K27" s="173">
        <v>2</v>
      </c>
      <c r="L27" s="173">
        <v>0</v>
      </c>
      <c r="M27" s="173">
        <v>13</v>
      </c>
      <c r="N27" s="173">
        <v>65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1</v>
      </c>
      <c r="V27" s="173">
        <v>5</v>
      </c>
      <c r="W27" s="173">
        <v>60</v>
      </c>
      <c r="X27" s="173">
        <v>475</v>
      </c>
      <c r="Y27" s="173">
        <v>1211</v>
      </c>
      <c r="Z27" s="173">
        <v>5213</v>
      </c>
    </row>
    <row r="28" spans="1:26" ht="23.1" customHeight="1">
      <c r="A28" s="181">
        <v>11</v>
      </c>
      <c r="B28" s="183" t="s">
        <v>43</v>
      </c>
      <c r="C28" s="173">
        <v>0</v>
      </c>
      <c r="D28" s="173">
        <v>0</v>
      </c>
      <c r="E28" s="173">
        <v>902</v>
      </c>
      <c r="F28" s="173">
        <v>1876</v>
      </c>
      <c r="G28" s="173">
        <v>0</v>
      </c>
      <c r="H28" s="173">
        <v>0</v>
      </c>
      <c r="I28" s="173">
        <v>1826</v>
      </c>
      <c r="J28" s="173">
        <v>3264</v>
      </c>
      <c r="K28" s="173">
        <v>0</v>
      </c>
      <c r="L28" s="173">
        <v>0</v>
      </c>
      <c r="M28" s="173">
        <v>60</v>
      </c>
      <c r="N28" s="173">
        <v>241</v>
      </c>
      <c r="O28" s="173">
        <v>0</v>
      </c>
      <c r="P28" s="173">
        <v>0</v>
      </c>
      <c r="Q28" s="173">
        <v>2</v>
      </c>
      <c r="R28" s="173">
        <v>8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2790</v>
      </c>
      <c r="Z28" s="173">
        <v>5389</v>
      </c>
    </row>
    <row r="29" spans="1:26" ht="23.1" customHeight="1">
      <c r="A29" s="181">
        <v>12</v>
      </c>
      <c r="B29" s="183" t="s">
        <v>44</v>
      </c>
      <c r="C29" s="173">
        <v>0</v>
      </c>
      <c r="D29" s="173">
        <v>0</v>
      </c>
      <c r="E29" s="173">
        <v>36</v>
      </c>
      <c r="F29" s="173">
        <v>103</v>
      </c>
      <c r="G29" s="173">
        <v>0</v>
      </c>
      <c r="H29" s="173">
        <v>0</v>
      </c>
      <c r="I29" s="173">
        <v>183</v>
      </c>
      <c r="J29" s="173">
        <v>679</v>
      </c>
      <c r="K29" s="173">
        <v>0</v>
      </c>
      <c r="L29" s="173">
        <v>0</v>
      </c>
      <c r="M29" s="173">
        <v>69</v>
      </c>
      <c r="N29" s="173">
        <v>444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288</v>
      </c>
      <c r="Z29" s="173">
        <v>1226</v>
      </c>
    </row>
    <row r="30" spans="1:26" ht="23.1" customHeight="1">
      <c r="A30" s="181">
        <v>13</v>
      </c>
      <c r="B30" s="182" t="s">
        <v>250</v>
      </c>
      <c r="C30" s="173">
        <v>13</v>
      </c>
      <c r="D30" s="173">
        <v>160</v>
      </c>
      <c r="E30" s="173">
        <v>192</v>
      </c>
      <c r="F30" s="173">
        <v>1121</v>
      </c>
      <c r="G30" s="173">
        <v>3</v>
      </c>
      <c r="H30" s="173">
        <v>200</v>
      </c>
      <c r="I30" s="173">
        <v>199</v>
      </c>
      <c r="J30" s="173">
        <v>1190</v>
      </c>
      <c r="K30" s="173">
        <v>2</v>
      </c>
      <c r="L30" s="173">
        <v>6</v>
      </c>
      <c r="M30" s="173">
        <v>5</v>
      </c>
      <c r="N30" s="173">
        <v>15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18</v>
      </c>
      <c r="X30" s="173">
        <v>366</v>
      </c>
      <c r="Y30" s="173">
        <v>396</v>
      </c>
      <c r="Z30" s="173">
        <v>2326</v>
      </c>
    </row>
    <row r="31" spans="1:26" ht="23.1" customHeight="1">
      <c r="A31" s="181">
        <v>14</v>
      </c>
      <c r="B31" s="182" t="s">
        <v>251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</row>
    <row r="32" spans="1:26" ht="23.1" customHeight="1">
      <c r="A32" s="181">
        <v>15</v>
      </c>
      <c r="B32" s="182" t="s">
        <v>220</v>
      </c>
      <c r="C32" s="173">
        <v>0</v>
      </c>
      <c r="D32" s="173">
        <v>0</v>
      </c>
      <c r="E32" s="173">
        <v>530</v>
      </c>
      <c r="F32" s="173">
        <v>473</v>
      </c>
      <c r="G32" s="173">
        <v>0</v>
      </c>
      <c r="H32" s="173">
        <v>0</v>
      </c>
      <c r="I32" s="173">
        <v>170</v>
      </c>
      <c r="J32" s="173">
        <v>469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700</v>
      </c>
      <c r="Z32" s="173">
        <v>942</v>
      </c>
    </row>
    <row r="33" spans="1:26" ht="23.1" customHeight="1">
      <c r="A33" s="181">
        <v>16</v>
      </c>
      <c r="B33" s="183" t="s">
        <v>48</v>
      </c>
      <c r="C33" s="173">
        <v>4</v>
      </c>
      <c r="D33" s="173">
        <v>9</v>
      </c>
      <c r="E33" s="173">
        <v>42</v>
      </c>
      <c r="F33" s="173">
        <v>38</v>
      </c>
      <c r="G33" s="173">
        <v>6</v>
      </c>
      <c r="H33" s="173">
        <v>4</v>
      </c>
      <c r="I33" s="173">
        <v>185</v>
      </c>
      <c r="J33" s="173">
        <v>45</v>
      </c>
      <c r="K33" s="173">
        <v>0</v>
      </c>
      <c r="L33" s="173">
        <v>0</v>
      </c>
      <c r="M33" s="173">
        <v>15</v>
      </c>
      <c r="N33" s="173">
        <v>16</v>
      </c>
      <c r="O33" s="173">
        <v>0</v>
      </c>
      <c r="P33" s="173">
        <v>0</v>
      </c>
      <c r="Q33" s="173">
        <v>6</v>
      </c>
      <c r="R33" s="173">
        <v>9</v>
      </c>
      <c r="S33" s="173">
        <v>0</v>
      </c>
      <c r="T33" s="173">
        <v>0</v>
      </c>
      <c r="U33" s="173">
        <v>0</v>
      </c>
      <c r="V33" s="173">
        <v>0</v>
      </c>
      <c r="W33" s="173">
        <v>10</v>
      </c>
      <c r="X33" s="173">
        <v>13</v>
      </c>
      <c r="Y33" s="173">
        <v>248</v>
      </c>
      <c r="Z33" s="173">
        <v>108</v>
      </c>
    </row>
    <row r="34" spans="1:26" ht="23.1" customHeight="1">
      <c r="A34" s="181">
        <v>17</v>
      </c>
      <c r="B34" s="183" t="s">
        <v>49</v>
      </c>
      <c r="C34" s="173">
        <v>12</v>
      </c>
      <c r="D34" s="173">
        <v>1233</v>
      </c>
      <c r="E34" s="173">
        <v>563</v>
      </c>
      <c r="F34" s="173">
        <v>3122</v>
      </c>
      <c r="G34" s="173">
        <v>86</v>
      </c>
      <c r="H34" s="173">
        <v>1060</v>
      </c>
      <c r="I34" s="173">
        <v>5834</v>
      </c>
      <c r="J34" s="173">
        <v>10313</v>
      </c>
      <c r="K34" s="173">
        <v>1</v>
      </c>
      <c r="L34" s="173">
        <v>68</v>
      </c>
      <c r="M34" s="173">
        <v>16</v>
      </c>
      <c r="N34" s="173">
        <v>70</v>
      </c>
      <c r="O34" s="173">
        <v>0</v>
      </c>
      <c r="P34" s="173">
        <v>0</v>
      </c>
      <c r="Q34" s="173">
        <v>55</v>
      </c>
      <c r="R34" s="173">
        <v>79</v>
      </c>
      <c r="S34" s="173">
        <v>0</v>
      </c>
      <c r="T34" s="173">
        <v>0</v>
      </c>
      <c r="U34" s="173">
        <v>1</v>
      </c>
      <c r="V34" s="173">
        <v>1</v>
      </c>
      <c r="W34" s="173">
        <v>99</v>
      </c>
      <c r="X34" s="173">
        <v>2361</v>
      </c>
      <c r="Y34" s="173">
        <v>6469</v>
      </c>
      <c r="Z34" s="173">
        <v>13585</v>
      </c>
    </row>
    <row r="35" spans="1:26" ht="23.1" customHeight="1">
      <c r="A35" s="181">
        <v>18</v>
      </c>
      <c r="B35" s="183" t="s">
        <v>50</v>
      </c>
      <c r="C35" s="173">
        <v>12</v>
      </c>
      <c r="D35" s="173">
        <v>72</v>
      </c>
      <c r="E35" s="173">
        <v>63</v>
      </c>
      <c r="F35" s="173">
        <v>140</v>
      </c>
      <c r="G35" s="173">
        <v>18</v>
      </c>
      <c r="H35" s="173">
        <v>101</v>
      </c>
      <c r="I35" s="173">
        <v>107</v>
      </c>
      <c r="J35" s="173">
        <v>427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73">
        <v>0</v>
      </c>
      <c r="V35" s="173">
        <v>0</v>
      </c>
      <c r="W35" s="173">
        <v>30</v>
      </c>
      <c r="X35" s="173">
        <v>173</v>
      </c>
      <c r="Y35" s="173">
        <v>170</v>
      </c>
      <c r="Z35" s="173">
        <v>567</v>
      </c>
    </row>
    <row r="36" spans="1:26" ht="23.1" customHeight="1">
      <c r="A36" s="184">
        <v>19</v>
      </c>
      <c r="B36" s="183" t="s">
        <v>51</v>
      </c>
      <c r="C36" s="173">
        <v>32</v>
      </c>
      <c r="D36" s="173">
        <v>285</v>
      </c>
      <c r="E36" s="173">
        <v>1036</v>
      </c>
      <c r="F36" s="173">
        <v>15532</v>
      </c>
      <c r="G36" s="173">
        <v>45</v>
      </c>
      <c r="H36" s="173">
        <v>185</v>
      </c>
      <c r="I36" s="173">
        <v>448</v>
      </c>
      <c r="J36" s="173">
        <v>5858</v>
      </c>
      <c r="K36" s="173">
        <v>1</v>
      </c>
      <c r="L36" s="173">
        <v>25</v>
      </c>
      <c r="M36" s="173">
        <v>24</v>
      </c>
      <c r="N36" s="173">
        <v>370</v>
      </c>
      <c r="O36" s="173">
        <v>0</v>
      </c>
      <c r="P36" s="173">
        <v>0</v>
      </c>
      <c r="Q36" s="173">
        <v>3</v>
      </c>
      <c r="R36" s="173">
        <v>5</v>
      </c>
      <c r="S36" s="173">
        <v>0</v>
      </c>
      <c r="T36" s="173">
        <v>0</v>
      </c>
      <c r="U36" s="173">
        <v>0</v>
      </c>
      <c r="V36" s="173">
        <v>0</v>
      </c>
      <c r="W36" s="173">
        <v>78</v>
      </c>
      <c r="X36" s="173">
        <v>495</v>
      </c>
      <c r="Y36" s="173">
        <v>1511</v>
      </c>
      <c r="Z36" s="173">
        <v>21765</v>
      </c>
    </row>
    <row r="37" spans="1:26" ht="23.1" customHeight="1">
      <c r="A37" s="185"/>
      <c r="B37" s="186" t="s">
        <v>52</v>
      </c>
      <c r="C37" s="174">
        <v>1612</v>
      </c>
      <c r="D37" s="174">
        <v>6108</v>
      </c>
      <c r="E37" s="174">
        <v>15694</v>
      </c>
      <c r="F37" s="174">
        <v>58507</v>
      </c>
      <c r="G37" s="174">
        <v>8865</v>
      </c>
      <c r="H37" s="174">
        <v>15981</v>
      </c>
      <c r="I37" s="174">
        <v>44601</v>
      </c>
      <c r="J37" s="174">
        <v>98819</v>
      </c>
      <c r="K37" s="174">
        <v>9</v>
      </c>
      <c r="L37" s="174">
        <v>129</v>
      </c>
      <c r="M37" s="174">
        <v>380</v>
      </c>
      <c r="N37" s="174">
        <v>1795</v>
      </c>
      <c r="O37" s="174">
        <v>0</v>
      </c>
      <c r="P37" s="174">
        <v>0</v>
      </c>
      <c r="Q37" s="174">
        <v>81</v>
      </c>
      <c r="R37" s="174">
        <v>123</v>
      </c>
      <c r="S37" s="174">
        <v>5</v>
      </c>
      <c r="T37" s="174">
        <v>88</v>
      </c>
      <c r="U37" s="174">
        <v>9</v>
      </c>
      <c r="V37" s="174">
        <v>118</v>
      </c>
      <c r="W37" s="174">
        <v>10491</v>
      </c>
      <c r="X37" s="174">
        <v>22306</v>
      </c>
      <c r="Y37" s="174">
        <v>60765</v>
      </c>
      <c r="Z37" s="174">
        <v>159362</v>
      </c>
    </row>
    <row r="38" spans="1:26" ht="20.100000000000001" customHeight="1">
      <c r="A38" s="179"/>
      <c r="B38" s="180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ht="15.75">
      <c r="A39" s="187"/>
      <c r="B39" s="188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23.1" customHeight="1">
      <c r="A40" s="369" t="s">
        <v>252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</row>
    <row r="41" spans="1:26" ht="23.1" customHeight="1">
      <c r="A41" s="369" t="s">
        <v>240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</row>
    <row r="42" spans="1:26" ht="23.1" customHeight="1">
      <c r="A42" s="369" t="s">
        <v>253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</row>
    <row r="43" spans="1:26" ht="23.1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</row>
    <row r="44" spans="1:26" ht="23.1" customHeight="1">
      <c r="A44" s="370" t="s">
        <v>228</v>
      </c>
      <c r="B44" s="373" t="s">
        <v>6</v>
      </c>
      <c r="C44" s="376" t="s">
        <v>242</v>
      </c>
      <c r="D44" s="377"/>
      <c r="E44" s="377"/>
      <c r="F44" s="377"/>
      <c r="G44" s="377" t="s">
        <v>243</v>
      </c>
      <c r="H44" s="377"/>
      <c r="I44" s="377"/>
      <c r="J44" s="377"/>
      <c r="K44" s="377" t="s">
        <v>244</v>
      </c>
      <c r="L44" s="377"/>
      <c r="M44" s="377"/>
      <c r="N44" s="377"/>
      <c r="O44" s="377" t="s">
        <v>245</v>
      </c>
      <c r="P44" s="377"/>
      <c r="Q44" s="377"/>
      <c r="R44" s="377"/>
      <c r="S44" s="377" t="s">
        <v>246</v>
      </c>
      <c r="T44" s="377"/>
      <c r="U44" s="377"/>
      <c r="V44" s="377"/>
      <c r="W44" s="377" t="s">
        <v>230</v>
      </c>
      <c r="X44" s="377"/>
      <c r="Y44" s="377"/>
      <c r="Z44" s="377"/>
    </row>
    <row r="45" spans="1:26" ht="56.25" customHeight="1">
      <c r="A45" s="371"/>
      <c r="B45" s="374"/>
      <c r="C45" s="368" t="s">
        <v>247</v>
      </c>
      <c r="D45" s="366"/>
      <c r="E45" s="367" t="s">
        <v>248</v>
      </c>
      <c r="F45" s="367"/>
      <c r="G45" s="366" t="s">
        <v>247</v>
      </c>
      <c r="H45" s="366"/>
      <c r="I45" s="367" t="s">
        <v>248</v>
      </c>
      <c r="J45" s="367"/>
      <c r="K45" s="366" t="s">
        <v>247</v>
      </c>
      <c r="L45" s="366"/>
      <c r="M45" s="367" t="s">
        <v>248</v>
      </c>
      <c r="N45" s="367"/>
      <c r="O45" s="366" t="s">
        <v>247</v>
      </c>
      <c r="P45" s="366"/>
      <c r="Q45" s="367" t="s">
        <v>248</v>
      </c>
      <c r="R45" s="367"/>
      <c r="S45" s="366" t="s">
        <v>247</v>
      </c>
      <c r="T45" s="366"/>
      <c r="U45" s="367" t="s">
        <v>248</v>
      </c>
      <c r="V45" s="367"/>
      <c r="W45" s="366" t="s">
        <v>247</v>
      </c>
      <c r="X45" s="366"/>
      <c r="Y45" s="367" t="s">
        <v>248</v>
      </c>
      <c r="Z45" s="367"/>
    </row>
    <row r="46" spans="1:26" ht="23.1" customHeight="1">
      <c r="A46" s="372"/>
      <c r="B46" s="375"/>
      <c r="C46" s="168" t="s">
        <v>105</v>
      </c>
      <c r="D46" s="169" t="s">
        <v>249</v>
      </c>
      <c r="E46" s="170" t="s">
        <v>105</v>
      </c>
      <c r="F46" s="169" t="s">
        <v>249</v>
      </c>
      <c r="G46" s="170" t="s">
        <v>105</v>
      </c>
      <c r="H46" s="169" t="s">
        <v>249</v>
      </c>
      <c r="I46" s="170" t="s">
        <v>105</v>
      </c>
      <c r="J46" s="169" t="s">
        <v>249</v>
      </c>
      <c r="K46" s="170" t="s">
        <v>105</v>
      </c>
      <c r="L46" s="169" t="s">
        <v>249</v>
      </c>
      <c r="M46" s="170" t="s">
        <v>105</v>
      </c>
      <c r="N46" s="169" t="s">
        <v>249</v>
      </c>
      <c r="O46" s="170" t="s">
        <v>105</v>
      </c>
      <c r="P46" s="169" t="s">
        <v>249</v>
      </c>
      <c r="Q46" s="170" t="s">
        <v>105</v>
      </c>
      <c r="R46" s="169" t="s">
        <v>249</v>
      </c>
      <c r="S46" s="170" t="s">
        <v>105</v>
      </c>
      <c r="T46" s="169" t="s">
        <v>249</v>
      </c>
      <c r="U46" s="170" t="s">
        <v>105</v>
      </c>
      <c r="V46" s="169" t="s">
        <v>249</v>
      </c>
      <c r="W46" s="170" t="s">
        <v>105</v>
      </c>
      <c r="X46" s="169" t="s">
        <v>249</v>
      </c>
      <c r="Y46" s="170" t="s">
        <v>105</v>
      </c>
      <c r="Z46" s="169" t="s">
        <v>249</v>
      </c>
    </row>
    <row r="47" spans="1:26" ht="23.1" customHeight="1">
      <c r="A47" s="190" t="s">
        <v>111</v>
      </c>
      <c r="B47" s="182" t="s">
        <v>56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</row>
    <row r="48" spans="1:26" ht="23.1" customHeight="1">
      <c r="A48" s="184">
        <v>1</v>
      </c>
      <c r="B48" s="183" t="s">
        <v>57</v>
      </c>
      <c r="C48" s="173">
        <v>138</v>
      </c>
      <c r="D48" s="173">
        <v>569</v>
      </c>
      <c r="E48" s="173">
        <v>1143</v>
      </c>
      <c r="F48" s="173">
        <v>5411</v>
      </c>
      <c r="G48" s="173">
        <v>396</v>
      </c>
      <c r="H48" s="173">
        <v>970</v>
      </c>
      <c r="I48" s="173">
        <v>4378</v>
      </c>
      <c r="J48" s="173">
        <v>11007</v>
      </c>
      <c r="K48" s="173">
        <v>1</v>
      </c>
      <c r="L48" s="173">
        <v>1</v>
      </c>
      <c r="M48" s="173">
        <v>20</v>
      </c>
      <c r="N48" s="173">
        <v>99</v>
      </c>
      <c r="O48" s="173">
        <v>0</v>
      </c>
      <c r="P48" s="173">
        <v>0</v>
      </c>
      <c r="Q48" s="173">
        <v>0</v>
      </c>
      <c r="R48" s="173">
        <v>0</v>
      </c>
      <c r="S48" s="173">
        <v>1</v>
      </c>
      <c r="T48" s="173">
        <v>8</v>
      </c>
      <c r="U48" s="173">
        <v>6</v>
      </c>
      <c r="V48" s="173">
        <v>10</v>
      </c>
      <c r="W48" s="173">
        <v>536</v>
      </c>
      <c r="X48" s="173">
        <v>1548</v>
      </c>
      <c r="Y48" s="173">
        <v>5547</v>
      </c>
      <c r="Z48" s="173">
        <v>16527</v>
      </c>
    </row>
    <row r="49" spans="1:26" ht="23.1" customHeight="1">
      <c r="A49" s="184">
        <v>2</v>
      </c>
      <c r="B49" s="183" t="s">
        <v>58</v>
      </c>
      <c r="C49" s="173">
        <v>14</v>
      </c>
      <c r="D49" s="173">
        <v>10</v>
      </c>
      <c r="E49" s="173">
        <v>81</v>
      </c>
      <c r="F49" s="173">
        <v>77</v>
      </c>
      <c r="G49" s="173">
        <v>226</v>
      </c>
      <c r="H49" s="173">
        <v>252</v>
      </c>
      <c r="I49" s="173">
        <v>1004</v>
      </c>
      <c r="J49" s="173">
        <v>1713</v>
      </c>
      <c r="K49" s="173">
        <v>1</v>
      </c>
      <c r="L49" s="173">
        <v>1</v>
      </c>
      <c r="M49" s="173">
        <v>31</v>
      </c>
      <c r="N49" s="173">
        <v>159</v>
      </c>
      <c r="O49" s="173">
        <v>0</v>
      </c>
      <c r="P49" s="173">
        <v>0</v>
      </c>
      <c r="Q49" s="173">
        <v>13</v>
      </c>
      <c r="R49" s="173">
        <v>3</v>
      </c>
      <c r="S49" s="173">
        <v>0</v>
      </c>
      <c r="T49" s="173">
        <v>0</v>
      </c>
      <c r="U49" s="173">
        <v>0</v>
      </c>
      <c r="V49" s="173">
        <v>0</v>
      </c>
      <c r="W49" s="173">
        <v>241</v>
      </c>
      <c r="X49" s="173">
        <v>263</v>
      </c>
      <c r="Y49" s="173">
        <v>1129</v>
      </c>
      <c r="Z49" s="173">
        <v>1952</v>
      </c>
    </row>
    <row r="50" spans="1:26" ht="23.1" customHeight="1">
      <c r="A50" s="184">
        <v>3</v>
      </c>
      <c r="B50" s="183" t="s">
        <v>59</v>
      </c>
      <c r="C50" s="173">
        <v>165</v>
      </c>
      <c r="D50" s="173">
        <v>75</v>
      </c>
      <c r="E50" s="173">
        <v>165</v>
      </c>
      <c r="F50" s="173">
        <v>82</v>
      </c>
      <c r="G50" s="173">
        <v>628</v>
      </c>
      <c r="H50" s="173">
        <v>193</v>
      </c>
      <c r="I50" s="173">
        <v>1284</v>
      </c>
      <c r="J50" s="173">
        <v>251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793</v>
      </c>
      <c r="X50" s="173">
        <v>268</v>
      </c>
      <c r="Y50" s="173">
        <v>1449</v>
      </c>
      <c r="Z50" s="173">
        <v>333</v>
      </c>
    </row>
    <row r="51" spans="1:26" ht="23.1" customHeight="1">
      <c r="A51" s="184">
        <v>4</v>
      </c>
      <c r="B51" s="183" t="s">
        <v>60</v>
      </c>
      <c r="C51" s="173">
        <v>0</v>
      </c>
      <c r="D51" s="173">
        <v>0</v>
      </c>
      <c r="E51" s="173">
        <v>7</v>
      </c>
      <c r="F51" s="173">
        <v>891</v>
      </c>
      <c r="G51" s="173">
        <v>0</v>
      </c>
      <c r="H51" s="173">
        <v>0</v>
      </c>
      <c r="I51" s="173">
        <v>42</v>
      </c>
      <c r="J51" s="173">
        <v>138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49</v>
      </c>
      <c r="Z51" s="173">
        <v>1029</v>
      </c>
    </row>
    <row r="52" spans="1:26" ht="23.1" customHeight="1">
      <c r="A52" s="184">
        <v>5</v>
      </c>
      <c r="B52" s="183" t="s">
        <v>61</v>
      </c>
      <c r="C52" s="173">
        <v>23</v>
      </c>
      <c r="D52" s="173">
        <v>57</v>
      </c>
      <c r="E52" s="173">
        <v>75</v>
      </c>
      <c r="F52" s="173">
        <v>223</v>
      </c>
      <c r="G52" s="173">
        <v>0</v>
      </c>
      <c r="H52" s="173">
        <v>0</v>
      </c>
      <c r="I52" s="173">
        <v>211</v>
      </c>
      <c r="J52" s="173">
        <v>564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173">
        <v>0</v>
      </c>
      <c r="U52" s="173">
        <v>0</v>
      </c>
      <c r="V52" s="173">
        <v>0</v>
      </c>
      <c r="W52" s="173">
        <v>23</v>
      </c>
      <c r="X52" s="173">
        <v>57</v>
      </c>
      <c r="Y52" s="173">
        <v>286</v>
      </c>
      <c r="Z52" s="173">
        <v>787</v>
      </c>
    </row>
    <row r="53" spans="1:26" ht="23.1" customHeight="1">
      <c r="A53" s="184">
        <v>6</v>
      </c>
      <c r="B53" s="183" t="s">
        <v>62</v>
      </c>
      <c r="C53" s="173">
        <v>0</v>
      </c>
      <c r="D53" s="173">
        <v>0</v>
      </c>
      <c r="E53" s="173">
        <v>1043</v>
      </c>
      <c r="F53" s="173">
        <v>6278</v>
      </c>
      <c r="G53" s="173">
        <v>0</v>
      </c>
      <c r="H53" s="173">
        <v>0</v>
      </c>
      <c r="I53" s="173">
        <v>1494</v>
      </c>
      <c r="J53" s="173">
        <v>4663</v>
      </c>
      <c r="K53" s="173">
        <v>0</v>
      </c>
      <c r="L53" s="173">
        <v>0</v>
      </c>
      <c r="M53" s="173">
        <v>3</v>
      </c>
      <c r="N53" s="173">
        <v>19</v>
      </c>
      <c r="O53" s="173">
        <v>0</v>
      </c>
      <c r="P53" s="173">
        <v>0</v>
      </c>
      <c r="Q53" s="173">
        <v>2</v>
      </c>
      <c r="R53" s="173">
        <v>10</v>
      </c>
      <c r="S53" s="173">
        <v>0</v>
      </c>
      <c r="T53" s="173">
        <v>0</v>
      </c>
      <c r="U53" s="173">
        <v>3</v>
      </c>
      <c r="V53" s="173">
        <v>34</v>
      </c>
      <c r="W53" s="173">
        <v>0</v>
      </c>
      <c r="X53" s="173">
        <v>0</v>
      </c>
      <c r="Y53" s="173">
        <v>2545</v>
      </c>
      <c r="Z53" s="173">
        <v>11004</v>
      </c>
    </row>
    <row r="54" spans="1:26" ht="23.1" customHeight="1">
      <c r="A54" s="184">
        <v>7</v>
      </c>
      <c r="B54" s="182" t="s">
        <v>63</v>
      </c>
      <c r="C54" s="173">
        <v>2</v>
      </c>
      <c r="D54" s="173">
        <v>13</v>
      </c>
      <c r="E54" s="173">
        <v>27</v>
      </c>
      <c r="F54" s="173">
        <v>123</v>
      </c>
      <c r="G54" s="173">
        <v>47</v>
      </c>
      <c r="H54" s="173">
        <v>631</v>
      </c>
      <c r="I54" s="173">
        <v>232</v>
      </c>
      <c r="J54" s="173">
        <v>1484</v>
      </c>
      <c r="K54" s="173">
        <v>0</v>
      </c>
      <c r="L54" s="173">
        <v>0</v>
      </c>
      <c r="M54" s="173">
        <v>7</v>
      </c>
      <c r="N54" s="173">
        <v>16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49</v>
      </c>
      <c r="X54" s="173">
        <v>644</v>
      </c>
      <c r="Y54" s="173">
        <v>266</v>
      </c>
      <c r="Z54" s="173">
        <v>1623</v>
      </c>
    </row>
    <row r="55" spans="1:26" ht="23.1" customHeight="1">
      <c r="A55" s="184">
        <v>8</v>
      </c>
      <c r="B55" s="183" t="s">
        <v>64</v>
      </c>
      <c r="C55" s="173">
        <v>24</v>
      </c>
      <c r="D55" s="173">
        <v>30</v>
      </c>
      <c r="E55" s="173">
        <v>61</v>
      </c>
      <c r="F55" s="173">
        <v>41</v>
      </c>
      <c r="G55" s="173">
        <v>17</v>
      </c>
      <c r="H55" s="173">
        <v>8</v>
      </c>
      <c r="I55" s="173">
        <v>39</v>
      </c>
      <c r="J55" s="173">
        <v>59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v>0</v>
      </c>
      <c r="V55" s="173">
        <v>0.21</v>
      </c>
      <c r="W55" s="173">
        <v>41</v>
      </c>
      <c r="X55" s="173">
        <v>38</v>
      </c>
      <c r="Y55" s="173">
        <v>100</v>
      </c>
      <c r="Z55" s="173">
        <v>100.21</v>
      </c>
    </row>
    <row r="56" spans="1:26" ht="23.1" customHeight="1">
      <c r="A56" s="184">
        <v>9</v>
      </c>
      <c r="B56" s="182" t="s">
        <v>65</v>
      </c>
      <c r="C56" s="173">
        <v>0</v>
      </c>
      <c r="D56" s="173">
        <v>0</v>
      </c>
      <c r="E56" s="173">
        <v>3</v>
      </c>
      <c r="F56" s="173">
        <v>1</v>
      </c>
      <c r="G56" s="173">
        <v>0</v>
      </c>
      <c r="H56" s="173">
        <v>0</v>
      </c>
      <c r="I56" s="173">
        <v>12</v>
      </c>
      <c r="J56" s="173">
        <v>14</v>
      </c>
      <c r="K56" s="173">
        <v>0</v>
      </c>
      <c r="L56" s="173">
        <v>0</v>
      </c>
      <c r="M56" s="173">
        <v>0</v>
      </c>
      <c r="N56" s="173">
        <v>0</v>
      </c>
      <c r="O56" s="173">
        <v>0</v>
      </c>
      <c r="P56" s="173">
        <v>0</v>
      </c>
      <c r="Q56" s="173">
        <v>0</v>
      </c>
      <c r="R56" s="173">
        <v>0</v>
      </c>
      <c r="S56" s="173">
        <v>0</v>
      </c>
      <c r="T56" s="173">
        <v>0</v>
      </c>
      <c r="U56" s="173">
        <v>0</v>
      </c>
      <c r="V56" s="173">
        <v>0</v>
      </c>
      <c r="W56" s="173">
        <v>0</v>
      </c>
      <c r="X56" s="173">
        <v>0</v>
      </c>
      <c r="Y56" s="173">
        <v>15</v>
      </c>
      <c r="Z56" s="173">
        <v>15</v>
      </c>
    </row>
    <row r="57" spans="1:26" ht="23.1" customHeight="1">
      <c r="A57" s="184">
        <v>10</v>
      </c>
      <c r="B57" s="182" t="s">
        <v>254</v>
      </c>
      <c r="C57" s="173">
        <v>0</v>
      </c>
      <c r="D57" s="173">
        <v>0</v>
      </c>
      <c r="E57" s="173">
        <v>691</v>
      </c>
      <c r="F57" s="173">
        <v>117</v>
      </c>
      <c r="G57" s="173">
        <v>21</v>
      </c>
      <c r="H57" s="173">
        <v>51</v>
      </c>
      <c r="I57" s="173">
        <v>275</v>
      </c>
      <c r="J57" s="173">
        <v>107</v>
      </c>
      <c r="K57" s="173">
        <v>0</v>
      </c>
      <c r="L57" s="173">
        <v>0</v>
      </c>
      <c r="M57" s="173">
        <v>0</v>
      </c>
      <c r="N57" s="173">
        <v>0</v>
      </c>
      <c r="O57" s="173">
        <v>0</v>
      </c>
      <c r="P57" s="173">
        <v>0</v>
      </c>
      <c r="Q57" s="173">
        <v>0</v>
      </c>
      <c r="R57" s="173">
        <v>0</v>
      </c>
      <c r="S57" s="173">
        <v>0</v>
      </c>
      <c r="T57" s="173">
        <v>0</v>
      </c>
      <c r="U57" s="173">
        <v>0</v>
      </c>
      <c r="V57" s="173">
        <v>0</v>
      </c>
      <c r="W57" s="173">
        <v>21</v>
      </c>
      <c r="X57" s="173">
        <v>51</v>
      </c>
      <c r="Y57" s="173">
        <v>966</v>
      </c>
      <c r="Z57" s="173">
        <v>224</v>
      </c>
    </row>
    <row r="58" spans="1:26" ht="23.1" customHeight="1">
      <c r="A58" s="184">
        <v>11</v>
      </c>
      <c r="B58" s="183" t="s">
        <v>67</v>
      </c>
      <c r="C58" s="173">
        <v>49</v>
      </c>
      <c r="D58" s="173">
        <v>19</v>
      </c>
      <c r="E58" s="173">
        <v>541</v>
      </c>
      <c r="F58" s="173">
        <v>3480</v>
      </c>
      <c r="G58" s="173">
        <v>320</v>
      </c>
      <c r="H58" s="173">
        <v>310</v>
      </c>
      <c r="I58" s="173">
        <v>4312</v>
      </c>
      <c r="J58" s="173">
        <v>4610</v>
      </c>
      <c r="K58" s="173">
        <v>5</v>
      </c>
      <c r="L58" s="173">
        <v>6</v>
      </c>
      <c r="M58" s="173">
        <v>18</v>
      </c>
      <c r="N58" s="173">
        <v>5</v>
      </c>
      <c r="O58" s="173">
        <v>0</v>
      </c>
      <c r="P58" s="173">
        <v>0</v>
      </c>
      <c r="Q58" s="173">
        <v>0</v>
      </c>
      <c r="R58" s="173">
        <v>0</v>
      </c>
      <c r="S58" s="173">
        <v>1</v>
      </c>
      <c r="T58" s="173">
        <v>1</v>
      </c>
      <c r="U58" s="173">
        <v>3</v>
      </c>
      <c r="V58" s="173">
        <v>3</v>
      </c>
      <c r="W58" s="173">
        <v>375</v>
      </c>
      <c r="X58" s="173">
        <v>336</v>
      </c>
      <c r="Y58" s="173">
        <v>4874</v>
      </c>
      <c r="Z58" s="173">
        <v>8098</v>
      </c>
    </row>
    <row r="59" spans="1:26" ht="23.1" customHeight="1">
      <c r="A59" s="184">
        <v>12</v>
      </c>
      <c r="B59" s="182" t="s">
        <v>255</v>
      </c>
      <c r="C59" s="173">
        <v>2</v>
      </c>
      <c r="D59" s="173">
        <v>8</v>
      </c>
      <c r="E59" s="173">
        <v>44</v>
      </c>
      <c r="F59" s="173">
        <v>380</v>
      </c>
      <c r="G59" s="173">
        <v>3</v>
      </c>
      <c r="H59" s="173">
        <v>19</v>
      </c>
      <c r="I59" s="173">
        <v>47</v>
      </c>
      <c r="J59" s="173">
        <v>168</v>
      </c>
      <c r="K59" s="173">
        <v>0</v>
      </c>
      <c r="L59" s="173">
        <v>0</v>
      </c>
      <c r="M59" s="173">
        <v>0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73">
        <v>0</v>
      </c>
      <c r="T59" s="173">
        <v>0</v>
      </c>
      <c r="U59" s="173">
        <v>0</v>
      </c>
      <c r="V59" s="173">
        <v>0</v>
      </c>
      <c r="W59" s="173">
        <v>5</v>
      </c>
      <c r="X59" s="173">
        <v>27</v>
      </c>
      <c r="Y59" s="173">
        <v>91</v>
      </c>
      <c r="Z59" s="173">
        <v>548</v>
      </c>
    </row>
    <row r="60" spans="1:26" ht="23.1" customHeight="1">
      <c r="A60" s="184">
        <v>13</v>
      </c>
      <c r="B60" s="183" t="s">
        <v>69</v>
      </c>
      <c r="C60" s="173">
        <v>36</v>
      </c>
      <c r="D60" s="173">
        <v>75</v>
      </c>
      <c r="E60" s="173">
        <v>1341</v>
      </c>
      <c r="F60" s="173">
        <v>1468</v>
      </c>
      <c r="G60" s="173">
        <v>309</v>
      </c>
      <c r="H60" s="173">
        <v>618</v>
      </c>
      <c r="I60" s="173">
        <v>8904</v>
      </c>
      <c r="J60" s="173">
        <v>4752</v>
      </c>
      <c r="K60" s="173">
        <v>1</v>
      </c>
      <c r="L60" s="173">
        <v>8</v>
      </c>
      <c r="M60" s="173">
        <v>22</v>
      </c>
      <c r="N60" s="173">
        <v>47</v>
      </c>
      <c r="O60" s="173">
        <v>0</v>
      </c>
      <c r="P60" s="173">
        <v>0</v>
      </c>
      <c r="Q60" s="173">
        <v>3</v>
      </c>
      <c r="R60" s="173">
        <v>0</v>
      </c>
      <c r="S60" s="173">
        <v>1</v>
      </c>
      <c r="T60" s="173">
        <v>4</v>
      </c>
      <c r="U60" s="173">
        <v>0</v>
      </c>
      <c r="V60" s="173">
        <v>0</v>
      </c>
      <c r="W60" s="173">
        <v>347</v>
      </c>
      <c r="X60" s="173">
        <v>705</v>
      </c>
      <c r="Y60" s="173">
        <v>10270</v>
      </c>
      <c r="Z60" s="173">
        <v>6267</v>
      </c>
    </row>
    <row r="61" spans="1:26" ht="23.1" customHeight="1">
      <c r="A61" s="184">
        <v>14</v>
      </c>
      <c r="B61" s="183" t="s">
        <v>70</v>
      </c>
      <c r="C61" s="173">
        <v>0</v>
      </c>
      <c r="D61" s="173">
        <v>0</v>
      </c>
      <c r="E61" s="173">
        <v>21551</v>
      </c>
      <c r="F61" s="173">
        <v>29268</v>
      </c>
      <c r="G61" s="173">
        <v>0</v>
      </c>
      <c r="H61" s="173">
        <v>0</v>
      </c>
      <c r="I61" s="173">
        <v>68424</v>
      </c>
      <c r="J61" s="173">
        <v>27883</v>
      </c>
      <c r="K61" s="173">
        <v>0</v>
      </c>
      <c r="L61" s="173">
        <v>0</v>
      </c>
      <c r="M61" s="173">
        <v>202</v>
      </c>
      <c r="N61" s="173">
        <v>3098</v>
      </c>
      <c r="O61" s="173">
        <v>0</v>
      </c>
      <c r="P61" s="173">
        <v>0</v>
      </c>
      <c r="Q61" s="173">
        <v>4724</v>
      </c>
      <c r="R61" s="173">
        <v>786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94901</v>
      </c>
      <c r="Z61" s="173">
        <v>61035</v>
      </c>
    </row>
    <row r="62" spans="1:26" ht="23.1" customHeight="1">
      <c r="A62" s="184">
        <v>15</v>
      </c>
      <c r="B62" s="183" t="s">
        <v>71</v>
      </c>
      <c r="C62" s="173">
        <v>0</v>
      </c>
      <c r="D62" s="173">
        <v>0</v>
      </c>
      <c r="E62" s="173">
        <v>129</v>
      </c>
      <c r="F62" s="173">
        <v>295</v>
      </c>
      <c r="G62" s="173">
        <v>0</v>
      </c>
      <c r="H62" s="173">
        <v>0</v>
      </c>
      <c r="I62" s="173">
        <v>2341</v>
      </c>
      <c r="J62" s="173">
        <v>3459</v>
      </c>
      <c r="K62" s="173">
        <v>0</v>
      </c>
      <c r="L62" s="173">
        <v>0</v>
      </c>
      <c r="M62" s="173">
        <v>11</v>
      </c>
      <c r="N62" s="173">
        <v>29</v>
      </c>
      <c r="O62" s="173">
        <v>0</v>
      </c>
      <c r="P62" s="173">
        <v>0</v>
      </c>
      <c r="Q62" s="173">
        <v>38</v>
      </c>
      <c r="R62" s="173">
        <v>92</v>
      </c>
      <c r="S62" s="173">
        <v>0</v>
      </c>
      <c r="T62" s="173">
        <v>0</v>
      </c>
      <c r="U62" s="173">
        <v>0</v>
      </c>
      <c r="V62" s="173">
        <v>0</v>
      </c>
      <c r="W62" s="173">
        <v>0</v>
      </c>
      <c r="X62" s="173">
        <v>0</v>
      </c>
      <c r="Y62" s="173">
        <v>2519</v>
      </c>
      <c r="Z62" s="173">
        <v>3875</v>
      </c>
    </row>
    <row r="63" spans="1:26" ht="23.1" customHeight="1">
      <c r="A63" s="184">
        <v>16</v>
      </c>
      <c r="B63" s="183" t="s">
        <v>72</v>
      </c>
      <c r="C63" s="173">
        <v>0</v>
      </c>
      <c r="D63" s="173">
        <v>0</v>
      </c>
      <c r="E63" s="173">
        <v>204</v>
      </c>
      <c r="F63" s="173">
        <v>186</v>
      </c>
      <c r="G63" s="173">
        <v>0</v>
      </c>
      <c r="H63" s="173">
        <v>0</v>
      </c>
      <c r="I63" s="173">
        <v>19217</v>
      </c>
      <c r="J63" s="173">
        <v>14286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19421</v>
      </c>
      <c r="Z63" s="173">
        <v>14472</v>
      </c>
    </row>
    <row r="64" spans="1:26" ht="23.1" customHeight="1">
      <c r="A64" s="185"/>
      <c r="B64" s="186" t="s">
        <v>74</v>
      </c>
      <c r="C64" s="174">
        <v>453</v>
      </c>
      <c r="D64" s="174">
        <v>856</v>
      </c>
      <c r="E64" s="174">
        <v>27106</v>
      </c>
      <c r="F64" s="174">
        <v>48321</v>
      </c>
      <c r="G64" s="174">
        <v>1967</v>
      </c>
      <c r="H64" s="174">
        <v>3052</v>
      </c>
      <c r="I64" s="174">
        <v>112216</v>
      </c>
      <c r="J64" s="174">
        <v>75158</v>
      </c>
      <c r="K64" s="174">
        <v>8</v>
      </c>
      <c r="L64" s="174">
        <v>16</v>
      </c>
      <c r="M64" s="174">
        <v>314</v>
      </c>
      <c r="N64" s="174">
        <v>3472</v>
      </c>
      <c r="O64" s="174">
        <v>0</v>
      </c>
      <c r="P64" s="174">
        <v>0</v>
      </c>
      <c r="Q64" s="174">
        <v>4780</v>
      </c>
      <c r="R64" s="174">
        <v>891</v>
      </c>
      <c r="S64" s="174">
        <v>3</v>
      </c>
      <c r="T64" s="174">
        <v>13</v>
      </c>
      <c r="U64" s="174">
        <v>12</v>
      </c>
      <c r="V64" s="174">
        <v>47.21</v>
      </c>
      <c r="W64" s="174">
        <v>2431</v>
      </c>
      <c r="X64" s="174">
        <v>3937</v>
      </c>
      <c r="Y64" s="174">
        <v>144428</v>
      </c>
      <c r="Z64" s="174">
        <v>127889.20999999999</v>
      </c>
    </row>
    <row r="65" spans="1:26" ht="23.1" customHeight="1">
      <c r="A65" s="181" t="s">
        <v>75</v>
      </c>
      <c r="B65" s="182" t="s">
        <v>76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</row>
    <row r="66" spans="1:26" ht="23.1" customHeight="1">
      <c r="A66" s="181">
        <v>1</v>
      </c>
      <c r="B66" s="182" t="s">
        <v>77</v>
      </c>
      <c r="C66" s="173">
        <v>88</v>
      </c>
      <c r="D66" s="173">
        <v>29</v>
      </c>
      <c r="E66" s="173">
        <v>1938</v>
      </c>
      <c r="F66" s="173">
        <v>818</v>
      </c>
      <c r="G66" s="173">
        <v>388</v>
      </c>
      <c r="H66" s="173">
        <v>126</v>
      </c>
      <c r="I66" s="173">
        <v>6557</v>
      </c>
      <c r="J66" s="173">
        <v>4583</v>
      </c>
      <c r="K66" s="173">
        <v>0</v>
      </c>
      <c r="L66" s="173">
        <v>0</v>
      </c>
      <c r="M66" s="173">
        <v>0</v>
      </c>
      <c r="N66" s="173">
        <v>0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476</v>
      </c>
      <c r="X66" s="173">
        <v>155</v>
      </c>
      <c r="Y66" s="173">
        <v>8495</v>
      </c>
      <c r="Z66" s="173">
        <v>5401</v>
      </c>
    </row>
    <row r="67" spans="1:26" ht="23.1" customHeight="1">
      <c r="A67" s="184">
        <v>2</v>
      </c>
      <c r="B67" s="183" t="s">
        <v>78</v>
      </c>
      <c r="C67" s="173">
        <v>25</v>
      </c>
      <c r="D67" s="173">
        <v>22</v>
      </c>
      <c r="E67" s="173">
        <v>281</v>
      </c>
      <c r="F67" s="173">
        <v>256</v>
      </c>
      <c r="G67" s="173">
        <v>116</v>
      </c>
      <c r="H67" s="173">
        <v>106</v>
      </c>
      <c r="I67" s="173">
        <v>911</v>
      </c>
      <c r="J67" s="173">
        <v>611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0</v>
      </c>
      <c r="V67" s="173">
        <v>0</v>
      </c>
      <c r="W67" s="173">
        <v>141</v>
      </c>
      <c r="X67" s="173">
        <v>128</v>
      </c>
      <c r="Y67" s="173">
        <v>1192</v>
      </c>
      <c r="Z67" s="173">
        <v>867</v>
      </c>
    </row>
    <row r="68" spans="1:26" ht="23.1" customHeight="1">
      <c r="A68" s="184">
        <v>3</v>
      </c>
      <c r="B68" s="183" t="s">
        <v>79</v>
      </c>
      <c r="C68" s="173">
        <v>2186</v>
      </c>
      <c r="D68" s="173">
        <v>765</v>
      </c>
      <c r="E68" s="173">
        <v>4289</v>
      </c>
      <c r="F68" s="173">
        <v>1597</v>
      </c>
      <c r="G68" s="173">
        <v>9684</v>
      </c>
      <c r="H68" s="173">
        <v>3288</v>
      </c>
      <c r="I68" s="173">
        <v>30640</v>
      </c>
      <c r="J68" s="173">
        <v>13287</v>
      </c>
      <c r="K68" s="173">
        <v>0</v>
      </c>
      <c r="L68" s="173">
        <v>0</v>
      </c>
      <c r="M68" s="173">
        <v>0</v>
      </c>
      <c r="N68" s="173">
        <v>0</v>
      </c>
      <c r="O68" s="173">
        <v>0</v>
      </c>
      <c r="P68" s="173">
        <v>0</v>
      </c>
      <c r="Q68" s="173">
        <v>0</v>
      </c>
      <c r="R68" s="173">
        <v>0</v>
      </c>
      <c r="S68" s="173">
        <v>0</v>
      </c>
      <c r="T68" s="173">
        <v>0</v>
      </c>
      <c r="U68" s="173">
        <v>0</v>
      </c>
      <c r="V68" s="173">
        <v>0</v>
      </c>
      <c r="W68" s="173">
        <v>11870</v>
      </c>
      <c r="X68" s="173">
        <v>4053</v>
      </c>
      <c r="Y68" s="173">
        <v>34929</v>
      </c>
      <c r="Z68" s="173">
        <v>14884</v>
      </c>
    </row>
    <row r="69" spans="1:26" ht="23.1" customHeight="1">
      <c r="A69" s="184">
        <v>4</v>
      </c>
      <c r="B69" s="183" t="s">
        <v>80</v>
      </c>
      <c r="C69" s="173">
        <v>84</v>
      </c>
      <c r="D69" s="173">
        <v>129</v>
      </c>
      <c r="E69" s="173">
        <v>4854</v>
      </c>
      <c r="F69" s="173">
        <v>4262</v>
      </c>
      <c r="G69" s="173">
        <v>5094</v>
      </c>
      <c r="H69" s="173">
        <v>6294</v>
      </c>
      <c r="I69" s="173">
        <v>55682</v>
      </c>
      <c r="J69" s="173">
        <v>29903</v>
      </c>
      <c r="K69" s="173">
        <v>56</v>
      </c>
      <c r="L69" s="173">
        <v>63</v>
      </c>
      <c r="M69" s="173">
        <v>8649</v>
      </c>
      <c r="N69" s="173">
        <v>4871</v>
      </c>
      <c r="O69" s="173">
        <v>36</v>
      </c>
      <c r="P69" s="173">
        <v>49</v>
      </c>
      <c r="Q69" s="173">
        <v>8851</v>
      </c>
      <c r="R69" s="173">
        <v>3936</v>
      </c>
      <c r="S69" s="173">
        <v>0</v>
      </c>
      <c r="T69" s="173">
        <v>0</v>
      </c>
      <c r="U69" s="173">
        <v>0</v>
      </c>
      <c r="V69" s="173">
        <v>0</v>
      </c>
      <c r="W69" s="173">
        <v>5270</v>
      </c>
      <c r="X69" s="173">
        <v>6535</v>
      </c>
      <c r="Y69" s="173">
        <v>78036</v>
      </c>
      <c r="Z69" s="173">
        <v>42972</v>
      </c>
    </row>
    <row r="70" spans="1:26" ht="23.1" customHeight="1">
      <c r="A70" s="184">
        <v>5</v>
      </c>
      <c r="B70" s="183" t="s">
        <v>81</v>
      </c>
      <c r="C70" s="173">
        <v>28</v>
      </c>
      <c r="D70" s="173">
        <v>28</v>
      </c>
      <c r="E70" s="173">
        <v>3437</v>
      </c>
      <c r="F70" s="173">
        <v>2578</v>
      </c>
      <c r="G70" s="173">
        <v>1483</v>
      </c>
      <c r="H70" s="173">
        <v>839</v>
      </c>
      <c r="I70" s="173">
        <v>71533</v>
      </c>
      <c r="J70" s="173">
        <v>48773</v>
      </c>
      <c r="K70" s="173">
        <v>0</v>
      </c>
      <c r="L70" s="173">
        <v>0</v>
      </c>
      <c r="M70" s="173">
        <v>129</v>
      </c>
      <c r="N70" s="173">
        <v>128</v>
      </c>
      <c r="O70" s="173">
        <v>0</v>
      </c>
      <c r="P70" s="173">
        <v>0</v>
      </c>
      <c r="Q70" s="173">
        <v>72</v>
      </c>
      <c r="R70" s="173">
        <v>45</v>
      </c>
      <c r="S70" s="173">
        <v>0</v>
      </c>
      <c r="T70" s="173">
        <v>0</v>
      </c>
      <c r="U70" s="173">
        <v>0</v>
      </c>
      <c r="V70" s="173">
        <v>0</v>
      </c>
      <c r="W70" s="173">
        <v>1511</v>
      </c>
      <c r="X70" s="173">
        <v>867</v>
      </c>
      <c r="Y70" s="173">
        <v>75171</v>
      </c>
      <c r="Z70" s="173">
        <v>51524</v>
      </c>
    </row>
    <row r="71" spans="1:26" ht="23.1" customHeight="1">
      <c r="A71" s="184">
        <v>6</v>
      </c>
      <c r="B71" s="183" t="s">
        <v>82</v>
      </c>
      <c r="C71" s="173">
        <v>26</v>
      </c>
      <c r="D71" s="173">
        <v>4</v>
      </c>
      <c r="E71" s="173">
        <v>46</v>
      </c>
      <c r="F71" s="173">
        <v>22</v>
      </c>
      <c r="G71" s="173">
        <v>117</v>
      </c>
      <c r="H71" s="173">
        <v>17</v>
      </c>
      <c r="I71" s="173">
        <v>833</v>
      </c>
      <c r="J71" s="173">
        <v>114</v>
      </c>
      <c r="K71" s="173">
        <v>0</v>
      </c>
      <c r="L71" s="173">
        <v>0</v>
      </c>
      <c r="M71" s="173">
        <v>0</v>
      </c>
      <c r="N71" s="173">
        <v>0</v>
      </c>
      <c r="O71" s="173">
        <v>0</v>
      </c>
      <c r="P71" s="173">
        <v>0</v>
      </c>
      <c r="Q71" s="173">
        <v>0</v>
      </c>
      <c r="R71" s="173">
        <v>0</v>
      </c>
      <c r="S71" s="173">
        <v>0</v>
      </c>
      <c r="T71" s="173">
        <v>0</v>
      </c>
      <c r="U71" s="173">
        <v>0</v>
      </c>
      <c r="V71" s="173">
        <v>0</v>
      </c>
      <c r="W71" s="173">
        <v>143</v>
      </c>
      <c r="X71" s="173">
        <v>21</v>
      </c>
      <c r="Y71" s="173">
        <v>879</v>
      </c>
      <c r="Z71" s="173">
        <v>136</v>
      </c>
    </row>
    <row r="72" spans="1:26" ht="23.1" customHeight="1">
      <c r="A72" s="181"/>
      <c r="B72" s="182" t="s">
        <v>83</v>
      </c>
      <c r="C72" s="174">
        <v>2437</v>
      </c>
      <c r="D72" s="174">
        <v>977</v>
      </c>
      <c r="E72" s="174">
        <v>14845</v>
      </c>
      <c r="F72" s="174">
        <v>9533</v>
      </c>
      <c r="G72" s="174">
        <v>16882</v>
      </c>
      <c r="H72" s="174">
        <v>10670</v>
      </c>
      <c r="I72" s="174">
        <v>166156</v>
      </c>
      <c r="J72" s="174">
        <v>97271</v>
      </c>
      <c r="K72" s="174">
        <v>56</v>
      </c>
      <c r="L72" s="174">
        <v>63</v>
      </c>
      <c r="M72" s="174">
        <v>8778</v>
      </c>
      <c r="N72" s="174">
        <v>4999</v>
      </c>
      <c r="O72" s="174">
        <v>36</v>
      </c>
      <c r="P72" s="174">
        <v>49</v>
      </c>
      <c r="Q72" s="174">
        <v>8923</v>
      </c>
      <c r="R72" s="174">
        <v>3981</v>
      </c>
      <c r="S72" s="174">
        <v>0</v>
      </c>
      <c r="T72" s="174">
        <v>0</v>
      </c>
      <c r="U72" s="174">
        <v>0</v>
      </c>
      <c r="V72" s="174">
        <v>0</v>
      </c>
      <c r="W72" s="174">
        <v>19411</v>
      </c>
      <c r="X72" s="174">
        <v>11759</v>
      </c>
      <c r="Y72" s="174">
        <v>198702</v>
      </c>
      <c r="Z72" s="174">
        <v>115784</v>
      </c>
    </row>
    <row r="73" spans="1:26" ht="23.1" customHeight="1">
      <c r="A73" s="186" t="s">
        <v>84</v>
      </c>
      <c r="B73" s="192"/>
      <c r="C73" s="174">
        <v>6981</v>
      </c>
      <c r="D73" s="174">
        <v>21796</v>
      </c>
      <c r="E73" s="174">
        <v>139912</v>
      </c>
      <c r="F73" s="174">
        <v>352635</v>
      </c>
      <c r="G73" s="174">
        <v>27442</v>
      </c>
      <c r="H73" s="174">
        <v>47564</v>
      </c>
      <c r="I73" s="174">
        <v>460701</v>
      </c>
      <c r="J73" s="174">
        <v>772719</v>
      </c>
      <c r="K73" s="174">
        <v>260</v>
      </c>
      <c r="L73" s="174">
        <v>4681</v>
      </c>
      <c r="M73" s="174">
        <v>10660</v>
      </c>
      <c r="N73" s="174">
        <v>24530</v>
      </c>
      <c r="O73" s="174">
        <v>166</v>
      </c>
      <c r="P73" s="174">
        <v>210</v>
      </c>
      <c r="Q73" s="174">
        <v>7062</v>
      </c>
      <c r="R73" s="174">
        <v>9408</v>
      </c>
      <c r="S73" s="174">
        <v>11</v>
      </c>
      <c r="T73" s="174">
        <v>116</v>
      </c>
      <c r="U73" s="174">
        <v>84</v>
      </c>
      <c r="V73" s="174">
        <v>3726.21</v>
      </c>
      <c r="W73" s="174">
        <v>34860</v>
      </c>
      <c r="X73" s="174">
        <v>74367</v>
      </c>
      <c r="Y73" s="174">
        <v>618419</v>
      </c>
      <c r="Z73" s="174">
        <v>1163018.21</v>
      </c>
    </row>
    <row r="74" spans="1:26" ht="23.1" customHeight="1">
      <c r="A74" s="186" t="s">
        <v>238</v>
      </c>
      <c r="B74" s="186"/>
      <c r="C74" s="174">
        <v>9418</v>
      </c>
      <c r="D74" s="174">
        <v>22773</v>
      </c>
      <c r="E74" s="174">
        <v>154757</v>
      </c>
      <c r="F74" s="174">
        <v>362168</v>
      </c>
      <c r="G74" s="174">
        <v>44324</v>
      </c>
      <c r="H74" s="174">
        <v>58234</v>
      </c>
      <c r="I74" s="174">
        <v>626857</v>
      </c>
      <c r="J74" s="174">
        <v>869990</v>
      </c>
      <c r="K74" s="174">
        <v>316</v>
      </c>
      <c r="L74" s="174">
        <v>4744</v>
      </c>
      <c r="M74" s="174">
        <v>19438</v>
      </c>
      <c r="N74" s="174">
        <v>29529</v>
      </c>
      <c r="O74" s="174">
        <v>202</v>
      </c>
      <c r="P74" s="174">
        <v>259</v>
      </c>
      <c r="Q74" s="174">
        <v>15985</v>
      </c>
      <c r="R74" s="174">
        <v>13389</v>
      </c>
      <c r="S74" s="174">
        <v>11</v>
      </c>
      <c r="T74" s="174">
        <v>116</v>
      </c>
      <c r="U74" s="174">
        <v>84</v>
      </c>
      <c r="V74" s="174">
        <v>3726.21</v>
      </c>
      <c r="W74" s="174">
        <v>54271</v>
      </c>
      <c r="X74" s="174">
        <v>86126</v>
      </c>
      <c r="Y74" s="174">
        <v>817121</v>
      </c>
      <c r="Z74" s="174">
        <v>1278802.21</v>
      </c>
    </row>
    <row r="75" spans="1:26" ht="23.1" customHeight="1">
      <c r="A75" s="181" t="s">
        <v>86</v>
      </c>
      <c r="B75" s="182" t="s">
        <v>87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spans="1:26" ht="23.1" customHeight="1">
      <c r="A76" s="184">
        <v>1</v>
      </c>
      <c r="B76" s="183" t="s">
        <v>88</v>
      </c>
      <c r="C76" s="173">
        <v>0</v>
      </c>
      <c r="D76" s="173">
        <v>0</v>
      </c>
      <c r="E76" s="173">
        <v>0</v>
      </c>
      <c r="F76" s="173">
        <v>0</v>
      </c>
      <c r="G76" s="173">
        <v>3</v>
      </c>
      <c r="H76" s="173">
        <v>72</v>
      </c>
      <c r="I76" s="173">
        <v>13483</v>
      </c>
      <c r="J76" s="173">
        <v>4447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v>0</v>
      </c>
      <c r="V76" s="173">
        <v>0</v>
      </c>
      <c r="W76" s="173">
        <v>3</v>
      </c>
      <c r="X76" s="173">
        <v>72</v>
      </c>
      <c r="Y76" s="173">
        <v>13483</v>
      </c>
      <c r="Z76" s="173">
        <v>4447</v>
      </c>
    </row>
    <row r="77" spans="1:26" ht="23.1" customHeight="1">
      <c r="A77" s="184">
        <v>2</v>
      </c>
      <c r="B77" s="183" t="s">
        <v>89</v>
      </c>
      <c r="C77" s="173">
        <v>8092</v>
      </c>
      <c r="D77" s="173">
        <v>5120</v>
      </c>
      <c r="E77" s="173">
        <v>39069</v>
      </c>
      <c r="F77" s="173">
        <v>12906</v>
      </c>
      <c r="G77" s="173">
        <v>38746</v>
      </c>
      <c r="H77" s="173">
        <v>14336</v>
      </c>
      <c r="I77" s="173">
        <v>109393</v>
      </c>
      <c r="J77" s="173">
        <v>36136</v>
      </c>
      <c r="K77" s="173">
        <v>8514</v>
      </c>
      <c r="L77" s="173">
        <v>1025</v>
      </c>
      <c r="M77" s="173">
        <v>7814</v>
      </c>
      <c r="N77" s="173">
        <v>2581</v>
      </c>
      <c r="O77" s="173">
        <v>0</v>
      </c>
      <c r="P77" s="173">
        <v>0</v>
      </c>
      <c r="Q77" s="173">
        <v>0</v>
      </c>
      <c r="R77" s="173">
        <v>0</v>
      </c>
      <c r="S77" s="173">
        <v>0</v>
      </c>
      <c r="T77" s="173">
        <v>0</v>
      </c>
      <c r="U77" s="173">
        <v>0</v>
      </c>
      <c r="V77" s="173">
        <v>0</v>
      </c>
      <c r="W77" s="173">
        <v>55352</v>
      </c>
      <c r="X77" s="173">
        <v>20481</v>
      </c>
      <c r="Y77" s="173">
        <v>156276</v>
      </c>
      <c r="Z77" s="173">
        <v>51623</v>
      </c>
    </row>
    <row r="78" spans="1:26" ht="23.1" customHeight="1">
      <c r="A78" s="184">
        <v>3</v>
      </c>
      <c r="B78" s="183" t="s">
        <v>256</v>
      </c>
      <c r="C78" s="173">
        <v>0</v>
      </c>
      <c r="D78" s="173">
        <v>0</v>
      </c>
      <c r="E78" s="173">
        <v>118</v>
      </c>
      <c r="F78" s="173">
        <v>64</v>
      </c>
      <c r="G78" s="173">
        <v>0</v>
      </c>
      <c r="H78" s="173">
        <v>0</v>
      </c>
      <c r="I78" s="173">
        <v>1195</v>
      </c>
      <c r="J78" s="173">
        <v>1030</v>
      </c>
      <c r="K78" s="173">
        <v>0</v>
      </c>
      <c r="L78" s="173">
        <v>0</v>
      </c>
      <c r="M78" s="173">
        <v>7</v>
      </c>
      <c r="N78" s="173">
        <v>23</v>
      </c>
      <c r="O78" s="173">
        <v>0</v>
      </c>
      <c r="P78" s="173">
        <v>0</v>
      </c>
      <c r="Q78" s="173">
        <v>0</v>
      </c>
      <c r="R78" s="173">
        <v>0</v>
      </c>
      <c r="S78" s="173">
        <v>0</v>
      </c>
      <c r="T78" s="173">
        <v>0</v>
      </c>
      <c r="U78" s="173">
        <v>0</v>
      </c>
      <c r="V78" s="173">
        <v>0</v>
      </c>
      <c r="W78" s="173">
        <v>0</v>
      </c>
      <c r="X78" s="173">
        <v>0</v>
      </c>
      <c r="Y78" s="173">
        <v>1320</v>
      </c>
      <c r="Z78" s="173">
        <v>1117</v>
      </c>
    </row>
    <row r="79" spans="1:26" ht="23.1" customHeight="1">
      <c r="A79" s="185"/>
      <c r="B79" s="186" t="s">
        <v>91</v>
      </c>
      <c r="C79" s="174">
        <v>8092</v>
      </c>
      <c r="D79" s="174">
        <v>5120</v>
      </c>
      <c r="E79" s="174">
        <v>39187</v>
      </c>
      <c r="F79" s="174">
        <v>12970</v>
      </c>
      <c r="G79" s="174">
        <v>38749</v>
      </c>
      <c r="H79" s="174">
        <v>14408</v>
      </c>
      <c r="I79" s="174">
        <v>124071</v>
      </c>
      <c r="J79" s="174">
        <v>41613</v>
      </c>
      <c r="K79" s="174">
        <v>8514</v>
      </c>
      <c r="L79" s="174">
        <v>1025</v>
      </c>
      <c r="M79" s="174">
        <v>7821</v>
      </c>
      <c r="N79" s="174">
        <v>2604</v>
      </c>
      <c r="O79" s="174">
        <v>0</v>
      </c>
      <c r="P79" s="174">
        <v>0</v>
      </c>
      <c r="Q79" s="174">
        <v>0</v>
      </c>
      <c r="R79" s="174">
        <v>0</v>
      </c>
      <c r="S79" s="174">
        <v>0</v>
      </c>
      <c r="T79" s="174">
        <v>0</v>
      </c>
      <c r="U79" s="174">
        <v>0</v>
      </c>
      <c r="V79" s="174">
        <v>0</v>
      </c>
      <c r="W79" s="174">
        <v>55355</v>
      </c>
      <c r="X79" s="174">
        <v>20553</v>
      </c>
      <c r="Y79" s="174">
        <v>171079</v>
      </c>
      <c r="Z79" s="174">
        <v>57187</v>
      </c>
    </row>
    <row r="80" spans="1:26" ht="23.1" customHeight="1">
      <c r="A80" s="193" t="s">
        <v>92</v>
      </c>
      <c r="B80" s="183" t="s">
        <v>93</v>
      </c>
      <c r="C80" s="173">
        <v>0</v>
      </c>
      <c r="D80" s="173">
        <v>0</v>
      </c>
      <c r="E80" s="173">
        <v>0</v>
      </c>
      <c r="F80" s="173">
        <v>0</v>
      </c>
      <c r="G80" s="173">
        <v>0</v>
      </c>
      <c r="H80" s="173">
        <v>1361</v>
      </c>
      <c r="I80" s="173">
        <v>875</v>
      </c>
      <c r="J80" s="173">
        <v>14476</v>
      </c>
      <c r="K80" s="173">
        <v>0</v>
      </c>
      <c r="L80" s="173">
        <v>0</v>
      </c>
      <c r="M80" s="173">
        <v>0</v>
      </c>
      <c r="N80" s="173">
        <v>0</v>
      </c>
      <c r="O80" s="173">
        <v>0</v>
      </c>
      <c r="P80" s="173">
        <v>0</v>
      </c>
      <c r="Q80" s="173">
        <v>0</v>
      </c>
      <c r="R80" s="173">
        <v>0</v>
      </c>
      <c r="S80" s="173">
        <v>0</v>
      </c>
      <c r="T80" s="173">
        <v>0</v>
      </c>
      <c r="U80" s="173">
        <v>0</v>
      </c>
      <c r="V80" s="173">
        <v>0</v>
      </c>
      <c r="W80" s="173">
        <v>0</v>
      </c>
      <c r="X80" s="173">
        <v>1361</v>
      </c>
      <c r="Y80" s="173">
        <v>875</v>
      </c>
      <c r="Z80" s="173">
        <v>14476</v>
      </c>
    </row>
    <row r="81" spans="1:26" ht="23.1" customHeight="1">
      <c r="A81" s="193"/>
      <c r="B81" s="183" t="s">
        <v>94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1361</v>
      </c>
      <c r="I81" s="174">
        <v>875</v>
      </c>
      <c r="J81" s="174">
        <v>14476</v>
      </c>
      <c r="K81" s="174">
        <v>0</v>
      </c>
      <c r="L81" s="174">
        <v>0</v>
      </c>
      <c r="M81" s="174">
        <v>0</v>
      </c>
      <c r="N81" s="174">
        <v>0</v>
      </c>
      <c r="O81" s="174">
        <v>0</v>
      </c>
      <c r="P81" s="174">
        <v>0</v>
      </c>
      <c r="Q81" s="174">
        <v>0</v>
      </c>
      <c r="R81" s="174">
        <v>0</v>
      </c>
      <c r="S81" s="174">
        <v>0</v>
      </c>
      <c r="T81" s="174">
        <v>0</v>
      </c>
      <c r="U81" s="174">
        <v>0</v>
      </c>
      <c r="V81" s="174">
        <v>0</v>
      </c>
      <c r="W81" s="174">
        <v>0</v>
      </c>
      <c r="X81" s="174">
        <v>1361</v>
      </c>
      <c r="Y81" s="174">
        <v>875</v>
      </c>
      <c r="Z81" s="174">
        <v>14476</v>
      </c>
    </row>
    <row r="82" spans="1:26" ht="23.1" customHeight="1">
      <c r="A82" s="193"/>
      <c r="B82" s="194" t="s">
        <v>257</v>
      </c>
      <c r="C82" s="174">
        <v>17510</v>
      </c>
      <c r="D82" s="174">
        <v>27893</v>
      </c>
      <c r="E82" s="174">
        <v>193944</v>
      </c>
      <c r="F82" s="174">
        <v>375138</v>
      </c>
      <c r="G82" s="174">
        <v>83073</v>
      </c>
      <c r="H82" s="174">
        <v>74003</v>
      </c>
      <c r="I82" s="174">
        <v>751803</v>
      </c>
      <c r="J82" s="174">
        <v>926079</v>
      </c>
      <c r="K82" s="174">
        <v>8830</v>
      </c>
      <c r="L82" s="174">
        <v>5769</v>
      </c>
      <c r="M82" s="174">
        <v>27259</v>
      </c>
      <c r="N82" s="174">
        <v>32133</v>
      </c>
      <c r="O82" s="174">
        <v>202</v>
      </c>
      <c r="P82" s="174">
        <v>259</v>
      </c>
      <c r="Q82" s="174">
        <v>15985</v>
      </c>
      <c r="R82" s="174">
        <v>13389</v>
      </c>
      <c r="S82" s="174">
        <v>11</v>
      </c>
      <c r="T82" s="174">
        <v>116</v>
      </c>
      <c r="U82" s="174">
        <v>84</v>
      </c>
      <c r="V82" s="174">
        <v>3726.21</v>
      </c>
      <c r="W82" s="174">
        <v>109626</v>
      </c>
      <c r="X82" s="174">
        <v>108040</v>
      </c>
      <c r="Y82" s="174">
        <v>989075</v>
      </c>
      <c r="Z82" s="174">
        <v>1350465.21</v>
      </c>
    </row>
    <row r="83" spans="1:26" ht="23.1" customHeight="1">
      <c r="A83" s="179"/>
      <c r="B83" s="180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</row>
    <row r="84" spans="1:26">
      <c r="A84" s="167"/>
      <c r="B84" s="167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</sheetData>
  <mergeCells count="48">
    <mergeCell ref="A1:Z1"/>
    <mergeCell ref="A2:Z2"/>
    <mergeCell ref="A3:Z3"/>
    <mergeCell ref="Y4:Z4"/>
    <mergeCell ref="A5:A7"/>
    <mergeCell ref="B5:B7"/>
    <mergeCell ref="C5:F5"/>
    <mergeCell ref="G5:J5"/>
    <mergeCell ref="K5:N5"/>
    <mergeCell ref="O5:R5"/>
    <mergeCell ref="A40:Z40"/>
    <mergeCell ref="S5:V5"/>
    <mergeCell ref="W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17:B17"/>
    <mergeCell ref="A41:Z41"/>
    <mergeCell ref="A42:Z42"/>
    <mergeCell ref="A44:A46"/>
    <mergeCell ref="B44:B46"/>
    <mergeCell ref="C44:F44"/>
    <mergeCell ref="G44:J44"/>
    <mergeCell ref="K44:N44"/>
    <mergeCell ref="O44:R44"/>
    <mergeCell ref="S44:V44"/>
    <mergeCell ref="W44:Z44"/>
    <mergeCell ref="Y45:Z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9"/>
  <sheetViews>
    <sheetView topLeftCell="A64" workbookViewId="0">
      <selection activeCell="N79" sqref="N79"/>
    </sheetView>
  </sheetViews>
  <sheetFormatPr defaultRowHeight="15"/>
  <cols>
    <col min="1" max="1" width="4.42578125" style="44" bestFit="1" customWidth="1"/>
    <col min="2" max="2" width="28.7109375" style="44" customWidth="1"/>
    <col min="3" max="3" width="12.5703125" style="44" customWidth="1"/>
    <col min="4" max="4" width="13.28515625" style="201" customWidth="1"/>
    <col min="5" max="5" width="13.85546875" style="44" bestFit="1" customWidth="1"/>
    <col min="6" max="6" width="12.140625" style="201" customWidth="1"/>
    <col min="7" max="7" width="11.85546875" style="44" bestFit="1" customWidth="1"/>
    <col min="8" max="8" width="11.85546875" style="201" customWidth="1"/>
    <col min="9" max="9" width="11.85546875" style="44" customWidth="1"/>
    <col min="10" max="10" width="9.140625" style="201"/>
    <col min="11" max="11" width="9.140625" style="44"/>
    <col min="12" max="12" width="12.140625" style="201" customWidth="1"/>
    <col min="13" max="13" width="9.140625" style="44"/>
    <col min="14" max="14" width="13.140625" style="201" customWidth="1"/>
    <col min="15" max="256" width="9.140625" style="44"/>
    <col min="257" max="257" width="4.42578125" style="44" bestFit="1" customWidth="1"/>
    <col min="258" max="258" width="28.7109375" style="44" customWidth="1"/>
    <col min="259" max="259" width="12.5703125" style="44" customWidth="1"/>
    <col min="260" max="260" width="13.28515625" style="44" customWidth="1"/>
    <col min="261" max="261" width="13.85546875" style="44" bestFit="1" customWidth="1"/>
    <col min="262" max="262" width="12.140625" style="44" customWidth="1"/>
    <col min="263" max="263" width="11.85546875" style="44" bestFit="1" customWidth="1"/>
    <col min="264" max="265" width="11.85546875" style="44" customWidth="1"/>
    <col min="266" max="267" width="9.140625" style="44"/>
    <col min="268" max="268" width="12.140625" style="44" customWidth="1"/>
    <col min="269" max="269" width="9.140625" style="44"/>
    <col min="270" max="270" width="13.140625" style="44" customWidth="1"/>
    <col min="271" max="512" width="9.140625" style="44"/>
    <col min="513" max="513" width="4.42578125" style="44" bestFit="1" customWidth="1"/>
    <col min="514" max="514" width="28.7109375" style="44" customWidth="1"/>
    <col min="515" max="515" width="12.5703125" style="44" customWidth="1"/>
    <col min="516" max="516" width="13.28515625" style="44" customWidth="1"/>
    <col min="517" max="517" width="13.85546875" style="44" bestFit="1" customWidth="1"/>
    <col min="518" max="518" width="12.140625" style="44" customWidth="1"/>
    <col min="519" max="519" width="11.85546875" style="44" bestFit="1" customWidth="1"/>
    <col min="520" max="521" width="11.85546875" style="44" customWidth="1"/>
    <col min="522" max="523" width="9.140625" style="44"/>
    <col min="524" max="524" width="12.140625" style="44" customWidth="1"/>
    <col min="525" max="525" width="9.140625" style="44"/>
    <col min="526" max="526" width="13.140625" style="44" customWidth="1"/>
    <col min="527" max="768" width="9.140625" style="44"/>
    <col min="769" max="769" width="4.42578125" style="44" bestFit="1" customWidth="1"/>
    <col min="770" max="770" width="28.7109375" style="44" customWidth="1"/>
    <col min="771" max="771" width="12.5703125" style="44" customWidth="1"/>
    <col min="772" max="772" width="13.28515625" style="44" customWidth="1"/>
    <col min="773" max="773" width="13.85546875" style="44" bestFit="1" customWidth="1"/>
    <col min="774" max="774" width="12.140625" style="44" customWidth="1"/>
    <col min="775" max="775" width="11.85546875" style="44" bestFit="1" customWidth="1"/>
    <col min="776" max="777" width="11.85546875" style="44" customWidth="1"/>
    <col min="778" max="779" width="9.140625" style="44"/>
    <col min="780" max="780" width="12.140625" style="44" customWidth="1"/>
    <col min="781" max="781" width="9.140625" style="44"/>
    <col min="782" max="782" width="13.140625" style="44" customWidth="1"/>
    <col min="783" max="1024" width="9.140625" style="44"/>
    <col min="1025" max="1025" width="4.42578125" style="44" bestFit="1" customWidth="1"/>
    <col min="1026" max="1026" width="28.7109375" style="44" customWidth="1"/>
    <col min="1027" max="1027" width="12.5703125" style="44" customWidth="1"/>
    <col min="1028" max="1028" width="13.28515625" style="44" customWidth="1"/>
    <col min="1029" max="1029" width="13.85546875" style="44" bestFit="1" customWidth="1"/>
    <col min="1030" max="1030" width="12.140625" style="44" customWidth="1"/>
    <col min="1031" max="1031" width="11.85546875" style="44" bestFit="1" customWidth="1"/>
    <col min="1032" max="1033" width="11.85546875" style="44" customWidth="1"/>
    <col min="1034" max="1035" width="9.140625" style="44"/>
    <col min="1036" max="1036" width="12.140625" style="44" customWidth="1"/>
    <col min="1037" max="1037" width="9.140625" style="44"/>
    <col min="1038" max="1038" width="13.140625" style="44" customWidth="1"/>
    <col min="1039" max="1280" width="9.140625" style="44"/>
    <col min="1281" max="1281" width="4.42578125" style="44" bestFit="1" customWidth="1"/>
    <col min="1282" max="1282" width="28.7109375" style="44" customWidth="1"/>
    <col min="1283" max="1283" width="12.5703125" style="44" customWidth="1"/>
    <col min="1284" max="1284" width="13.28515625" style="44" customWidth="1"/>
    <col min="1285" max="1285" width="13.85546875" style="44" bestFit="1" customWidth="1"/>
    <col min="1286" max="1286" width="12.140625" style="44" customWidth="1"/>
    <col min="1287" max="1287" width="11.85546875" style="44" bestFit="1" customWidth="1"/>
    <col min="1288" max="1289" width="11.85546875" style="44" customWidth="1"/>
    <col min="1290" max="1291" width="9.140625" style="44"/>
    <col min="1292" max="1292" width="12.140625" style="44" customWidth="1"/>
    <col min="1293" max="1293" width="9.140625" style="44"/>
    <col min="1294" max="1294" width="13.140625" style="44" customWidth="1"/>
    <col min="1295" max="1536" width="9.140625" style="44"/>
    <col min="1537" max="1537" width="4.42578125" style="44" bestFit="1" customWidth="1"/>
    <col min="1538" max="1538" width="28.7109375" style="44" customWidth="1"/>
    <col min="1539" max="1539" width="12.5703125" style="44" customWidth="1"/>
    <col min="1540" max="1540" width="13.28515625" style="44" customWidth="1"/>
    <col min="1541" max="1541" width="13.85546875" style="44" bestFit="1" customWidth="1"/>
    <col min="1542" max="1542" width="12.140625" style="44" customWidth="1"/>
    <col min="1543" max="1543" width="11.85546875" style="44" bestFit="1" customWidth="1"/>
    <col min="1544" max="1545" width="11.85546875" style="44" customWidth="1"/>
    <col min="1546" max="1547" width="9.140625" style="44"/>
    <col min="1548" max="1548" width="12.140625" style="44" customWidth="1"/>
    <col min="1549" max="1549" width="9.140625" style="44"/>
    <col min="1550" max="1550" width="13.140625" style="44" customWidth="1"/>
    <col min="1551" max="1792" width="9.140625" style="44"/>
    <col min="1793" max="1793" width="4.42578125" style="44" bestFit="1" customWidth="1"/>
    <col min="1794" max="1794" width="28.7109375" style="44" customWidth="1"/>
    <col min="1795" max="1795" width="12.5703125" style="44" customWidth="1"/>
    <col min="1796" max="1796" width="13.28515625" style="44" customWidth="1"/>
    <col min="1797" max="1797" width="13.85546875" style="44" bestFit="1" customWidth="1"/>
    <col min="1798" max="1798" width="12.140625" style="44" customWidth="1"/>
    <col min="1799" max="1799" width="11.85546875" style="44" bestFit="1" customWidth="1"/>
    <col min="1800" max="1801" width="11.85546875" style="44" customWidth="1"/>
    <col min="1802" max="1803" width="9.140625" style="44"/>
    <col min="1804" max="1804" width="12.140625" style="44" customWidth="1"/>
    <col min="1805" max="1805" width="9.140625" style="44"/>
    <col min="1806" max="1806" width="13.140625" style="44" customWidth="1"/>
    <col min="1807" max="2048" width="9.140625" style="44"/>
    <col min="2049" max="2049" width="4.42578125" style="44" bestFit="1" customWidth="1"/>
    <col min="2050" max="2050" width="28.7109375" style="44" customWidth="1"/>
    <col min="2051" max="2051" width="12.5703125" style="44" customWidth="1"/>
    <col min="2052" max="2052" width="13.28515625" style="44" customWidth="1"/>
    <col min="2053" max="2053" width="13.85546875" style="44" bestFit="1" customWidth="1"/>
    <col min="2054" max="2054" width="12.140625" style="44" customWidth="1"/>
    <col min="2055" max="2055" width="11.85546875" style="44" bestFit="1" customWidth="1"/>
    <col min="2056" max="2057" width="11.85546875" style="44" customWidth="1"/>
    <col min="2058" max="2059" width="9.140625" style="44"/>
    <col min="2060" max="2060" width="12.140625" style="44" customWidth="1"/>
    <col min="2061" max="2061" width="9.140625" style="44"/>
    <col min="2062" max="2062" width="13.140625" style="44" customWidth="1"/>
    <col min="2063" max="2304" width="9.140625" style="44"/>
    <col min="2305" max="2305" width="4.42578125" style="44" bestFit="1" customWidth="1"/>
    <col min="2306" max="2306" width="28.7109375" style="44" customWidth="1"/>
    <col min="2307" max="2307" width="12.5703125" style="44" customWidth="1"/>
    <col min="2308" max="2308" width="13.28515625" style="44" customWidth="1"/>
    <col min="2309" max="2309" width="13.85546875" style="44" bestFit="1" customWidth="1"/>
    <col min="2310" max="2310" width="12.140625" style="44" customWidth="1"/>
    <col min="2311" max="2311" width="11.85546875" style="44" bestFit="1" customWidth="1"/>
    <col min="2312" max="2313" width="11.85546875" style="44" customWidth="1"/>
    <col min="2314" max="2315" width="9.140625" style="44"/>
    <col min="2316" max="2316" width="12.140625" style="44" customWidth="1"/>
    <col min="2317" max="2317" width="9.140625" style="44"/>
    <col min="2318" max="2318" width="13.140625" style="44" customWidth="1"/>
    <col min="2319" max="2560" width="9.140625" style="44"/>
    <col min="2561" max="2561" width="4.42578125" style="44" bestFit="1" customWidth="1"/>
    <col min="2562" max="2562" width="28.7109375" style="44" customWidth="1"/>
    <col min="2563" max="2563" width="12.5703125" style="44" customWidth="1"/>
    <col min="2564" max="2564" width="13.28515625" style="44" customWidth="1"/>
    <col min="2565" max="2565" width="13.85546875" style="44" bestFit="1" customWidth="1"/>
    <col min="2566" max="2566" width="12.140625" style="44" customWidth="1"/>
    <col min="2567" max="2567" width="11.85546875" style="44" bestFit="1" customWidth="1"/>
    <col min="2568" max="2569" width="11.85546875" style="44" customWidth="1"/>
    <col min="2570" max="2571" width="9.140625" style="44"/>
    <col min="2572" max="2572" width="12.140625" style="44" customWidth="1"/>
    <col min="2573" max="2573" width="9.140625" style="44"/>
    <col min="2574" max="2574" width="13.140625" style="44" customWidth="1"/>
    <col min="2575" max="2816" width="9.140625" style="44"/>
    <col min="2817" max="2817" width="4.42578125" style="44" bestFit="1" customWidth="1"/>
    <col min="2818" max="2818" width="28.7109375" style="44" customWidth="1"/>
    <col min="2819" max="2819" width="12.5703125" style="44" customWidth="1"/>
    <col min="2820" max="2820" width="13.28515625" style="44" customWidth="1"/>
    <col min="2821" max="2821" width="13.85546875" style="44" bestFit="1" customWidth="1"/>
    <col min="2822" max="2822" width="12.140625" style="44" customWidth="1"/>
    <col min="2823" max="2823" width="11.85546875" style="44" bestFit="1" customWidth="1"/>
    <col min="2824" max="2825" width="11.85546875" style="44" customWidth="1"/>
    <col min="2826" max="2827" width="9.140625" style="44"/>
    <col min="2828" max="2828" width="12.140625" style="44" customWidth="1"/>
    <col min="2829" max="2829" width="9.140625" style="44"/>
    <col min="2830" max="2830" width="13.140625" style="44" customWidth="1"/>
    <col min="2831" max="3072" width="9.140625" style="44"/>
    <col min="3073" max="3073" width="4.42578125" style="44" bestFit="1" customWidth="1"/>
    <col min="3074" max="3074" width="28.7109375" style="44" customWidth="1"/>
    <col min="3075" max="3075" width="12.5703125" style="44" customWidth="1"/>
    <col min="3076" max="3076" width="13.28515625" style="44" customWidth="1"/>
    <col min="3077" max="3077" width="13.85546875" style="44" bestFit="1" customWidth="1"/>
    <col min="3078" max="3078" width="12.140625" style="44" customWidth="1"/>
    <col min="3079" max="3079" width="11.85546875" style="44" bestFit="1" customWidth="1"/>
    <col min="3080" max="3081" width="11.85546875" style="44" customWidth="1"/>
    <col min="3082" max="3083" width="9.140625" style="44"/>
    <col min="3084" max="3084" width="12.140625" style="44" customWidth="1"/>
    <col min="3085" max="3085" width="9.140625" style="44"/>
    <col min="3086" max="3086" width="13.140625" style="44" customWidth="1"/>
    <col min="3087" max="3328" width="9.140625" style="44"/>
    <col min="3329" max="3329" width="4.42578125" style="44" bestFit="1" customWidth="1"/>
    <col min="3330" max="3330" width="28.7109375" style="44" customWidth="1"/>
    <col min="3331" max="3331" width="12.5703125" style="44" customWidth="1"/>
    <col min="3332" max="3332" width="13.28515625" style="44" customWidth="1"/>
    <col min="3333" max="3333" width="13.85546875" style="44" bestFit="1" customWidth="1"/>
    <col min="3334" max="3334" width="12.140625" style="44" customWidth="1"/>
    <col min="3335" max="3335" width="11.85546875" style="44" bestFit="1" customWidth="1"/>
    <col min="3336" max="3337" width="11.85546875" style="44" customWidth="1"/>
    <col min="3338" max="3339" width="9.140625" style="44"/>
    <col min="3340" max="3340" width="12.140625" style="44" customWidth="1"/>
    <col min="3341" max="3341" width="9.140625" style="44"/>
    <col min="3342" max="3342" width="13.140625" style="44" customWidth="1"/>
    <col min="3343" max="3584" width="9.140625" style="44"/>
    <col min="3585" max="3585" width="4.42578125" style="44" bestFit="1" customWidth="1"/>
    <col min="3586" max="3586" width="28.7109375" style="44" customWidth="1"/>
    <col min="3587" max="3587" width="12.5703125" style="44" customWidth="1"/>
    <col min="3588" max="3588" width="13.28515625" style="44" customWidth="1"/>
    <col min="3589" max="3589" width="13.85546875" style="44" bestFit="1" customWidth="1"/>
    <col min="3590" max="3590" width="12.140625" style="44" customWidth="1"/>
    <col min="3591" max="3591" width="11.85546875" style="44" bestFit="1" customWidth="1"/>
    <col min="3592" max="3593" width="11.85546875" style="44" customWidth="1"/>
    <col min="3594" max="3595" width="9.140625" style="44"/>
    <col min="3596" max="3596" width="12.140625" style="44" customWidth="1"/>
    <col min="3597" max="3597" width="9.140625" style="44"/>
    <col min="3598" max="3598" width="13.140625" style="44" customWidth="1"/>
    <col min="3599" max="3840" width="9.140625" style="44"/>
    <col min="3841" max="3841" width="4.42578125" style="44" bestFit="1" customWidth="1"/>
    <col min="3842" max="3842" width="28.7109375" style="44" customWidth="1"/>
    <col min="3843" max="3843" width="12.5703125" style="44" customWidth="1"/>
    <col min="3844" max="3844" width="13.28515625" style="44" customWidth="1"/>
    <col min="3845" max="3845" width="13.85546875" style="44" bestFit="1" customWidth="1"/>
    <col min="3846" max="3846" width="12.140625" style="44" customWidth="1"/>
    <col min="3847" max="3847" width="11.85546875" style="44" bestFit="1" customWidth="1"/>
    <col min="3848" max="3849" width="11.85546875" style="44" customWidth="1"/>
    <col min="3850" max="3851" width="9.140625" style="44"/>
    <col min="3852" max="3852" width="12.140625" style="44" customWidth="1"/>
    <col min="3853" max="3853" width="9.140625" style="44"/>
    <col min="3854" max="3854" width="13.140625" style="44" customWidth="1"/>
    <col min="3855" max="4096" width="9.140625" style="44"/>
    <col min="4097" max="4097" width="4.42578125" style="44" bestFit="1" customWidth="1"/>
    <col min="4098" max="4098" width="28.7109375" style="44" customWidth="1"/>
    <col min="4099" max="4099" width="12.5703125" style="44" customWidth="1"/>
    <col min="4100" max="4100" width="13.28515625" style="44" customWidth="1"/>
    <col min="4101" max="4101" width="13.85546875" style="44" bestFit="1" customWidth="1"/>
    <col min="4102" max="4102" width="12.140625" style="44" customWidth="1"/>
    <col min="4103" max="4103" width="11.85546875" style="44" bestFit="1" customWidth="1"/>
    <col min="4104" max="4105" width="11.85546875" style="44" customWidth="1"/>
    <col min="4106" max="4107" width="9.140625" style="44"/>
    <col min="4108" max="4108" width="12.140625" style="44" customWidth="1"/>
    <col min="4109" max="4109" width="9.140625" style="44"/>
    <col min="4110" max="4110" width="13.140625" style="44" customWidth="1"/>
    <col min="4111" max="4352" width="9.140625" style="44"/>
    <col min="4353" max="4353" width="4.42578125" style="44" bestFit="1" customWidth="1"/>
    <col min="4354" max="4354" width="28.7109375" style="44" customWidth="1"/>
    <col min="4355" max="4355" width="12.5703125" style="44" customWidth="1"/>
    <col min="4356" max="4356" width="13.28515625" style="44" customWidth="1"/>
    <col min="4357" max="4357" width="13.85546875" style="44" bestFit="1" customWidth="1"/>
    <col min="4358" max="4358" width="12.140625" style="44" customWidth="1"/>
    <col min="4359" max="4359" width="11.85546875" style="44" bestFit="1" customWidth="1"/>
    <col min="4360" max="4361" width="11.85546875" style="44" customWidth="1"/>
    <col min="4362" max="4363" width="9.140625" style="44"/>
    <col min="4364" max="4364" width="12.140625" style="44" customWidth="1"/>
    <col min="4365" max="4365" width="9.140625" style="44"/>
    <col min="4366" max="4366" width="13.140625" style="44" customWidth="1"/>
    <col min="4367" max="4608" width="9.140625" style="44"/>
    <col min="4609" max="4609" width="4.42578125" style="44" bestFit="1" customWidth="1"/>
    <col min="4610" max="4610" width="28.7109375" style="44" customWidth="1"/>
    <col min="4611" max="4611" width="12.5703125" style="44" customWidth="1"/>
    <col min="4612" max="4612" width="13.28515625" style="44" customWidth="1"/>
    <col min="4613" max="4613" width="13.85546875" style="44" bestFit="1" customWidth="1"/>
    <col min="4614" max="4614" width="12.140625" style="44" customWidth="1"/>
    <col min="4615" max="4615" width="11.85546875" style="44" bestFit="1" customWidth="1"/>
    <col min="4616" max="4617" width="11.85546875" style="44" customWidth="1"/>
    <col min="4618" max="4619" width="9.140625" style="44"/>
    <col min="4620" max="4620" width="12.140625" style="44" customWidth="1"/>
    <col min="4621" max="4621" width="9.140625" style="44"/>
    <col min="4622" max="4622" width="13.140625" style="44" customWidth="1"/>
    <col min="4623" max="4864" width="9.140625" style="44"/>
    <col min="4865" max="4865" width="4.42578125" style="44" bestFit="1" customWidth="1"/>
    <col min="4866" max="4866" width="28.7109375" style="44" customWidth="1"/>
    <col min="4867" max="4867" width="12.5703125" style="44" customWidth="1"/>
    <col min="4868" max="4868" width="13.28515625" style="44" customWidth="1"/>
    <col min="4869" max="4869" width="13.85546875" style="44" bestFit="1" customWidth="1"/>
    <col min="4870" max="4870" width="12.140625" style="44" customWidth="1"/>
    <col min="4871" max="4871" width="11.85546875" style="44" bestFit="1" customWidth="1"/>
    <col min="4872" max="4873" width="11.85546875" style="44" customWidth="1"/>
    <col min="4874" max="4875" width="9.140625" style="44"/>
    <col min="4876" max="4876" width="12.140625" style="44" customWidth="1"/>
    <col min="4877" max="4877" width="9.140625" style="44"/>
    <col min="4878" max="4878" width="13.140625" style="44" customWidth="1"/>
    <col min="4879" max="5120" width="9.140625" style="44"/>
    <col min="5121" max="5121" width="4.42578125" style="44" bestFit="1" customWidth="1"/>
    <col min="5122" max="5122" width="28.7109375" style="44" customWidth="1"/>
    <col min="5123" max="5123" width="12.5703125" style="44" customWidth="1"/>
    <col min="5124" max="5124" width="13.28515625" style="44" customWidth="1"/>
    <col min="5125" max="5125" width="13.85546875" style="44" bestFit="1" customWidth="1"/>
    <col min="5126" max="5126" width="12.140625" style="44" customWidth="1"/>
    <col min="5127" max="5127" width="11.85546875" style="44" bestFit="1" customWidth="1"/>
    <col min="5128" max="5129" width="11.85546875" style="44" customWidth="1"/>
    <col min="5130" max="5131" width="9.140625" style="44"/>
    <col min="5132" max="5132" width="12.140625" style="44" customWidth="1"/>
    <col min="5133" max="5133" width="9.140625" style="44"/>
    <col min="5134" max="5134" width="13.140625" style="44" customWidth="1"/>
    <col min="5135" max="5376" width="9.140625" style="44"/>
    <col min="5377" max="5377" width="4.42578125" style="44" bestFit="1" customWidth="1"/>
    <col min="5378" max="5378" width="28.7109375" style="44" customWidth="1"/>
    <col min="5379" max="5379" width="12.5703125" style="44" customWidth="1"/>
    <col min="5380" max="5380" width="13.28515625" style="44" customWidth="1"/>
    <col min="5381" max="5381" width="13.85546875" style="44" bestFit="1" customWidth="1"/>
    <col min="5382" max="5382" width="12.140625" style="44" customWidth="1"/>
    <col min="5383" max="5383" width="11.85546875" style="44" bestFit="1" customWidth="1"/>
    <col min="5384" max="5385" width="11.85546875" style="44" customWidth="1"/>
    <col min="5386" max="5387" width="9.140625" style="44"/>
    <col min="5388" max="5388" width="12.140625" style="44" customWidth="1"/>
    <col min="5389" max="5389" width="9.140625" style="44"/>
    <col min="5390" max="5390" width="13.140625" style="44" customWidth="1"/>
    <col min="5391" max="5632" width="9.140625" style="44"/>
    <col min="5633" max="5633" width="4.42578125" style="44" bestFit="1" customWidth="1"/>
    <col min="5634" max="5634" width="28.7109375" style="44" customWidth="1"/>
    <col min="5635" max="5635" width="12.5703125" style="44" customWidth="1"/>
    <col min="5636" max="5636" width="13.28515625" style="44" customWidth="1"/>
    <col min="5637" max="5637" width="13.85546875" style="44" bestFit="1" customWidth="1"/>
    <col min="5638" max="5638" width="12.140625" style="44" customWidth="1"/>
    <col min="5639" max="5639" width="11.85546875" style="44" bestFit="1" customWidth="1"/>
    <col min="5640" max="5641" width="11.85546875" style="44" customWidth="1"/>
    <col min="5642" max="5643" width="9.140625" style="44"/>
    <col min="5644" max="5644" width="12.140625" style="44" customWidth="1"/>
    <col min="5645" max="5645" width="9.140625" style="44"/>
    <col min="5646" max="5646" width="13.140625" style="44" customWidth="1"/>
    <col min="5647" max="5888" width="9.140625" style="44"/>
    <col min="5889" max="5889" width="4.42578125" style="44" bestFit="1" customWidth="1"/>
    <col min="5890" max="5890" width="28.7109375" style="44" customWidth="1"/>
    <col min="5891" max="5891" width="12.5703125" style="44" customWidth="1"/>
    <col min="5892" max="5892" width="13.28515625" style="44" customWidth="1"/>
    <col min="5893" max="5893" width="13.85546875" style="44" bestFit="1" customWidth="1"/>
    <col min="5894" max="5894" width="12.140625" style="44" customWidth="1"/>
    <col min="5895" max="5895" width="11.85546875" style="44" bestFit="1" customWidth="1"/>
    <col min="5896" max="5897" width="11.85546875" style="44" customWidth="1"/>
    <col min="5898" max="5899" width="9.140625" style="44"/>
    <col min="5900" max="5900" width="12.140625" style="44" customWidth="1"/>
    <col min="5901" max="5901" width="9.140625" style="44"/>
    <col min="5902" max="5902" width="13.140625" style="44" customWidth="1"/>
    <col min="5903" max="6144" width="9.140625" style="44"/>
    <col min="6145" max="6145" width="4.42578125" style="44" bestFit="1" customWidth="1"/>
    <col min="6146" max="6146" width="28.7109375" style="44" customWidth="1"/>
    <col min="6147" max="6147" width="12.5703125" style="44" customWidth="1"/>
    <col min="6148" max="6148" width="13.28515625" style="44" customWidth="1"/>
    <col min="6149" max="6149" width="13.85546875" style="44" bestFit="1" customWidth="1"/>
    <col min="6150" max="6150" width="12.140625" style="44" customWidth="1"/>
    <col min="6151" max="6151" width="11.85546875" style="44" bestFit="1" customWidth="1"/>
    <col min="6152" max="6153" width="11.85546875" style="44" customWidth="1"/>
    <col min="6154" max="6155" width="9.140625" style="44"/>
    <col min="6156" max="6156" width="12.140625" style="44" customWidth="1"/>
    <col min="6157" max="6157" width="9.140625" style="44"/>
    <col min="6158" max="6158" width="13.140625" style="44" customWidth="1"/>
    <col min="6159" max="6400" width="9.140625" style="44"/>
    <col min="6401" max="6401" width="4.42578125" style="44" bestFit="1" customWidth="1"/>
    <col min="6402" max="6402" width="28.7109375" style="44" customWidth="1"/>
    <col min="6403" max="6403" width="12.5703125" style="44" customWidth="1"/>
    <col min="6404" max="6404" width="13.28515625" style="44" customWidth="1"/>
    <col min="6405" max="6405" width="13.85546875" style="44" bestFit="1" customWidth="1"/>
    <col min="6406" max="6406" width="12.140625" style="44" customWidth="1"/>
    <col min="6407" max="6407" width="11.85546875" style="44" bestFit="1" customWidth="1"/>
    <col min="6408" max="6409" width="11.85546875" style="44" customWidth="1"/>
    <col min="6410" max="6411" width="9.140625" style="44"/>
    <col min="6412" max="6412" width="12.140625" style="44" customWidth="1"/>
    <col min="6413" max="6413" width="9.140625" style="44"/>
    <col min="6414" max="6414" width="13.140625" style="44" customWidth="1"/>
    <col min="6415" max="6656" width="9.140625" style="44"/>
    <col min="6657" max="6657" width="4.42578125" style="44" bestFit="1" customWidth="1"/>
    <col min="6658" max="6658" width="28.7109375" style="44" customWidth="1"/>
    <col min="6659" max="6659" width="12.5703125" style="44" customWidth="1"/>
    <col min="6660" max="6660" width="13.28515625" style="44" customWidth="1"/>
    <col min="6661" max="6661" width="13.85546875" style="44" bestFit="1" customWidth="1"/>
    <col min="6662" max="6662" width="12.140625" style="44" customWidth="1"/>
    <col min="6663" max="6663" width="11.85546875" style="44" bestFit="1" customWidth="1"/>
    <col min="6664" max="6665" width="11.85546875" style="44" customWidth="1"/>
    <col min="6666" max="6667" width="9.140625" style="44"/>
    <col min="6668" max="6668" width="12.140625" style="44" customWidth="1"/>
    <col min="6669" max="6669" width="9.140625" style="44"/>
    <col min="6670" max="6670" width="13.140625" style="44" customWidth="1"/>
    <col min="6671" max="6912" width="9.140625" style="44"/>
    <col min="6913" max="6913" width="4.42578125" style="44" bestFit="1" customWidth="1"/>
    <col min="6914" max="6914" width="28.7109375" style="44" customWidth="1"/>
    <col min="6915" max="6915" width="12.5703125" style="44" customWidth="1"/>
    <col min="6916" max="6916" width="13.28515625" style="44" customWidth="1"/>
    <col min="6917" max="6917" width="13.85546875" style="44" bestFit="1" customWidth="1"/>
    <col min="6918" max="6918" width="12.140625" style="44" customWidth="1"/>
    <col min="6919" max="6919" width="11.85546875" style="44" bestFit="1" customWidth="1"/>
    <col min="6920" max="6921" width="11.85546875" style="44" customWidth="1"/>
    <col min="6922" max="6923" width="9.140625" style="44"/>
    <col min="6924" max="6924" width="12.140625" style="44" customWidth="1"/>
    <col min="6925" max="6925" width="9.140625" style="44"/>
    <col min="6926" max="6926" width="13.140625" style="44" customWidth="1"/>
    <col min="6927" max="7168" width="9.140625" style="44"/>
    <col min="7169" max="7169" width="4.42578125" style="44" bestFit="1" customWidth="1"/>
    <col min="7170" max="7170" width="28.7109375" style="44" customWidth="1"/>
    <col min="7171" max="7171" width="12.5703125" style="44" customWidth="1"/>
    <col min="7172" max="7172" width="13.28515625" style="44" customWidth="1"/>
    <col min="7173" max="7173" width="13.85546875" style="44" bestFit="1" customWidth="1"/>
    <col min="7174" max="7174" width="12.140625" style="44" customWidth="1"/>
    <col min="7175" max="7175" width="11.85546875" style="44" bestFit="1" customWidth="1"/>
    <col min="7176" max="7177" width="11.85546875" style="44" customWidth="1"/>
    <col min="7178" max="7179" width="9.140625" style="44"/>
    <col min="7180" max="7180" width="12.140625" style="44" customWidth="1"/>
    <col min="7181" max="7181" width="9.140625" style="44"/>
    <col min="7182" max="7182" width="13.140625" style="44" customWidth="1"/>
    <col min="7183" max="7424" width="9.140625" style="44"/>
    <col min="7425" max="7425" width="4.42578125" style="44" bestFit="1" customWidth="1"/>
    <col min="7426" max="7426" width="28.7109375" style="44" customWidth="1"/>
    <col min="7427" max="7427" width="12.5703125" style="44" customWidth="1"/>
    <col min="7428" max="7428" width="13.28515625" style="44" customWidth="1"/>
    <col min="7429" max="7429" width="13.85546875" style="44" bestFit="1" customWidth="1"/>
    <col min="7430" max="7430" width="12.140625" style="44" customWidth="1"/>
    <col min="7431" max="7431" width="11.85546875" style="44" bestFit="1" customWidth="1"/>
    <col min="7432" max="7433" width="11.85546875" style="44" customWidth="1"/>
    <col min="7434" max="7435" width="9.140625" style="44"/>
    <col min="7436" max="7436" width="12.140625" style="44" customWidth="1"/>
    <col min="7437" max="7437" width="9.140625" style="44"/>
    <col min="7438" max="7438" width="13.140625" style="44" customWidth="1"/>
    <col min="7439" max="7680" width="9.140625" style="44"/>
    <col min="7681" max="7681" width="4.42578125" style="44" bestFit="1" customWidth="1"/>
    <col min="7682" max="7682" width="28.7109375" style="44" customWidth="1"/>
    <col min="7683" max="7683" width="12.5703125" style="44" customWidth="1"/>
    <col min="7684" max="7684" width="13.28515625" style="44" customWidth="1"/>
    <col min="7685" max="7685" width="13.85546875" style="44" bestFit="1" customWidth="1"/>
    <col min="7686" max="7686" width="12.140625" style="44" customWidth="1"/>
    <col min="7687" max="7687" width="11.85546875" style="44" bestFit="1" customWidth="1"/>
    <col min="7688" max="7689" width="11.85546875" style="44" customWidth="1"/>
    <col min="7690" max="7691" width="9.140625" style="44"/>
    <col min="7692" max="7692" width="12.140625" style="44" customWidth="1"/>
    <col min="7693" max="7693" width="9.140625" style="44"/>
    <col min="7694" max="7694" width="13.140625" style="44" customWidth="1"/>
    <col min="7695" max="7936" width="9.140625" style="44"/>
    <col min="7937" max="7937" width="4.42578125" style="44" bestFit="1" customWidth="1"/>
    <col min="7938" max="7938" width="28.7109375" style="44" customWidth="1"/>
    <col min="7939" max="7939" width="12.5703125" style="44" customWidth="1"/>
    <col min="7940" max="7940" width="13.28515625" style="44" customWidth="1"/>
    <col min="7941" max="7941" width="13.85546875" style="44" bestFit="1" customWidth="1"/>
    <col min="7942" max="7942" width="12.140625" style="44" customWidth="1"/>
    <col min="7943" max="7943" width="11.85546875" style="44" bestFit="1" customWidth="1"/>
    <col min="7944" max="7945" width="11.85546875" style="44" customWidth="1"/>
    <col min="7946" max="7947" width="9.140625" style="44"/>
    <col min="7948" max="7948" width="12.140625" style="44" customWidth="1"/>
    <col min="7949" max="7949" width="9.140625" style="44"/>
    <col min="7950" max="7950" width="13.140625" style="44" customWidth="1"/>
    <col min="7951" max="8192" width="9.140625" style="44"/>
    <col min="8193" max="8193" width="4.42578125" style="44" bestFit="1" customWidth="1"/>
    <col min="8194" max="8194" width="28.7109375" style="44" customWidth="1"/>
    <col min="8195" max="8195" width="12.5703125" style="44" customWidth="1"/>
    <col min="8196" max="8196" width="13.28515625" style="44" customWidth="1"/>
    <col min="8197" max="8197" width="13.85546875" style="44" bestFit="1" customWidth="1"/>
    <col min="8198" max="8198" width="12.140625" style="44" customWidth="1"/>
    <col min="8199" max="8199" width="11.85546875" style="44" bestFit="1" customWidth="1"/>
    <col min="8200" max="8201" width="11.85546875" style="44" customWidth="1"/>
    <col min="8202" max="8203" width="9.140625" style="44"/>
    <col min="8204" max="8204" width="12.140625" style="44" customWidth="1"/>
    <col min="8205" max="8205" width="9.140625" style="44"/>
    <col min="8206" max="8206" width="13.140625" style="44" customWidth="1"/>
    <col min="8207" max="8448" width="9.140625" style="44"/>
    <col min="8449" max="8449" width="4.42578125" style="44" bestFit="1" customWidth="1"/>
    <col min="8450" max="8450" width="28.7109375" style="44" customWidth="1"/>
    <col min="8451" max="8451" width="12.5703125" style="44" customWidth="1"/>
    <col min="8452" max="8452" width="13.28515625" style="44" customWidth="1"/>
    <col min="8453" max="8453" width="13.85546875" style="44" bestFit="1" customWidth="1"/>
    <col min="8454" max="8454" width="12.140625" style="44" customWidth="1"/>
    <col min="8455" max="8455" width="11.85546875" style="44" bestFit="1" customWidth="1"/>
    <col min="8456" max="8457" width="11.85546875" style="44" customWidth="1"/>
    <col min="8458" max="8459" width="9.140625" style="44"/>
    <col min="8460" max="8460" width="12.140625" style="44" customWidth="1"/>
    <col min="8461" max="8461" width="9.140625" style="44"/>
    <col min="8462" max="8462" width="13.140625" style="44" customWidth="1"/>
    <col min="8463" max="8704" width="9.140625" style="44"/>
    <col min="8705" max="8705" width="4.42578125" style="44" bestFit="1" customWidth="1"/>
    <col min="8706" max="8706" width="28.7109375" style="44" customWidth="1"/>
    <col min="8707" max="8707" width="12.5703125" style="44" customWidth="1"/>
    <col min="8708" max="8708" width="13.28515625" style="44" customWidth="1"/>
    <col min="8709" max="8709" width="13.85546875" style="44" bestFit="1" customWidth="1"/>
    <col min="8710" max="8710" width="12.140625" style="44" customWidth="1"/>
    <col min="8711" max="8711" width="11.85546875" style="44" bestFit="1" customWidth="1"/>
    <col min="8712" max="8713" width="11.85546875" style="44" customWidth="1"/>
    <col min="8714" max="8715" width="9.140625" style="44"/>
    <col min="8716" max="8716" width="12.140625" style="44" customWidth="1"/>
    <col min="8717" max="8717" width="9.140625" style="44"/>
    <col min="8718" max="8718" width="13.140625" style="44" customWidth="1"/>
    <col min="8719" max="8960" width="9.140625" style="44"/>
    <col min="8961" max="8961" width="4.42578125" style="44" bestFit="1" customWidth="1"/>
    <col min="8962" max="8962" width="28.7109375" style="44" customWidth="1"/>
    <col min="8963" max="8963" width="12.5703125" style="44" customWidth="1"/>
    <col min="8964" max="8964" width="13.28515625" style="44" customWidth="1"/>
    <col min="8965" max="8965" width="13.85546875" style="44" bestFit="1" customWidth="1"/>
    <col min="8966" max="8966" width="12.140625" style="44" customWidth="1"/>
    <col min="8967" max="8967" width="11.85546875" style="44" bestFit="1" customWidth="1"/>
    <col min="8968" max="8969" width="11.85546875" style="44" customWidth="1"/>
    <col min="8970" max="8971" width="9.140625" style="44"/>
    <col min="8972" max="8972" width="12.140625" style="44" customWidth="1"/>
    <col min="8973" max="8973" width="9.140625" style="44"/>
    <col min="8974" max="8974" width="13.140625" style="44" customWidth="1"/>
    <col min="8975" max="9216" width="9.140625" style="44"/>
    <col min="9217" max="9217" width="4.42578125" style="44" bestFit="1" customWidth="1"/>
    <col min="9218" max="9218" width="28.7109375" style="44" customWidth="1"/>
    <col min="9219" max="9219" width="12.5703125" style="44" customWidth="1"/>
    <col min="9220" max="9220" width="13.28515625" style="44" customWidth="1"/>
    <col min="9221" max="9221" width="13.85546875" style="44" bestFit="1" customWidth="1"/>
    <col min="9222" max="9222" width="12.140625" style="44" customWidth="1"/>
    <col min="9223" max="9223" width="11.85546875" style="44" bestFit="1" customWidth="1"/>
    <col min="9224" max="9225" width="11.85546875" style="44" customWidth="1"/>
    <col min="9226" max="9227" width="9.140625" style="44"/>
    <col min="9228" max="9228" width="12.140625" style="44" customWidth="1"/>
    <col min="9229" max="9229" width="9.140625" style="44"/>
    <col min="9230" max="9230" width="13.140625" style="44" customWidth="1"/>
    <col min="9231" max="9472" width="9.140625" style="44"/>
    <col min="9473" max="9473" width="4.42578125" style="44" bestFit="1" customWidth="1"/>
    <col min="9474" max="9474" width="28.7109375" style="44" customWidth="1"/>
    <col min="9475" max="9475" width="12.5703125" style="44" customWidth="1"/>
    <col min="9476" max="9476" width="13.28515625" style="44" customWidth="1"/>
    <col min="9477" max="9477" width="13.85546875" style="44" bestFit="1" customWidth="1"/>
    <col min="9478" max="9478" width="12.140625" style="44" customWidth="1"/>
    <col min="9479" max="9479" width="11.85546875" style="44" bestFit="1" customWidth="1"/>
    <col min="9480" max="9481" width="11.85546875" style="44" customWidth="1"/>
    <col min="9482" max="9483" width="9.140625" style="44"/>
    <col min="9484" max="9484" width="12.140625" style="44" customWidth="1"/>
    <col min="9485" max="9485" width="9.140625" style="44"/>
    <col min="9486" max="9486" width="13.140625" style="44" customWidth="1"/>
    <col min="9487" max="9728" width="9.140625" style="44"/>
    <col min="9729" max="9729" width="4.42578125" style="44" bestFit="1" customWidth="1"/>
    <col min="9730" max="9730" width="28.7109375" style="44" customWidth="1"/>
    <col min="9731" max="9731" width="12.5703125" style="44" customWidth="1"/>
    <col min="9732" max="9732" width="13.28515625" style="44" customWidth="1"/>
    <col min="9733" max="9733" width="13.85546875" style="44" bestFit="1" customWidth="1"/>
    <col min="9734" max="9734" width="12.140625" style="44" customWidth="1"/>
    <col min="9735" max="9735" width="11.85546875" style="44" bestFit="1" customWidth="1"/>
    <col min="9736" max="9737" width="11.85546875" style="44" customWidth="1"/>
    <col min="9738" max="9739" width="9.140625" style="44"/>
    <col min="9740" max="9740" width="12.140625" style="44" customWidth="1"/>
    <col min="9741" max="9741" width="9.140625" style="44"/>
    <col min="9742" max="9742" width="13.140625" style="44" customWidth="1"/>
    <col min="9743" max="9984" width="9.140625" style="44"/>
    <col min="9985" max="9985" width="4.42578125" style="44" bestFit="1" customWidth="1"/>
    <col min="9986" max="9986" width="28.7109375" style="44" customWidth="1"/>
    <col min="9987" max="9987" width="12.5703125" style="44" customWidth="1"/>
    <col min="9988" max="9988" width="13.28515625" style="44" customWidth="1"/>
    <col min="9989" max="9989" width="13.85546875" style="44" bestFit="1" customWidth="1"/>
    <col min="9990" max="9990" width="12.140625" style="44" customWidth="1"/>
    <col min="9991" max="9991" width="11.85546875" style="44" bestFit="1" customWidth="1"/>
    <col min="9992" max="9993" width="11.85546875" style="44" customWidth="1"/>
    <col min="9994" max="9995" width="9.140625" style="44"/>
    <col min="9996" max="9996" width="12.140625" style="44" customWidth="1"/>
    <col min="9997" max="9997" width="9.140625" style="44"/>
    <col min="9998" max="9998" width="13.140625" style="44" customWidth="1"/>
    <col min="9999" max="10240" width="9.140625" style="44"/>
    <col min="10241" max="10241" width="4.42578125" style="44" bestFit="1" customWidth="1"/>
    <col min="10242" max="10242" width="28.7109375" style="44" customWidth="1"/>
    <col min="10243" max="10243" width="12.5703125" style="44" customWidth="1"/>
    <col min="10244" max="10244" width="13.28515625" style="44" customWidth="1"/>
    <col min="10245" max="10245" width="13.85546875" style="44" bestFit="1" customWidth="1"/>
    <col min="10246" max="10246" width="12.140625" style="44" customWidth="1"/>
    <col min="10247" max="10247" width="11.85546875" style="44" bestFit="1" customWidth="1"/>
    <col min="10248" max="10249" width="11.85546875" style="44" customWidth="1"/>
    <col min="10250" max="10251" width="9.140625" style="44"/>
    <col min="10252" max="10252" width="12.140625" style="44" customWidth="1"/>
    <col min="10253" max="10253" width="9.140625" style="44"/>
    <col min="10254" max="10254" width="13.140625" style="44" customWidth="1"/>
    <col min="10255" max="10496" width="9.140625" style="44"/>
    <col min="10497" max="10497" width="4.42578125" style="44" bestFit="1" customWidth="1"/>
    <col min="10498" max="10498" width="28.7109375" style="44" customWidth="1"/>
    <col min="10499" max="10499" width="12.5703125" style="44" customWidth="1"/>
    <col min="10500" max="10500" width="13.28515625" style="44" customWidth="1"/>
    <col min="10501" max="10501" width="13.85546875" style="44" bestFit="1" customWidth="1"/>
    <col min="10502" max="10502" width="12.140625" style="44" customWidth="1"/>
    <col min="10503" max="10503" width="11.85546875" style="44" bestFit="1" customWidth="1"/>
    <col min="10504" max="10505" width="11.85546875" style="44" customWidth="1"/>
    <col min="10506" max="10507" width="9.140625" style="44"/>
    <col min="10508" max="10508" width="12.140625" style="44" customWidth="1"/>
    <col min="10509" max="10509" width="9.140625" style="44"/>
    <col min="10510" max="10510" width="13.140625" style="44" customWidth="1"/>
    <col min="10511" max="10752" width="9.140625" style="44"/>
    <col min="10753" max="10753" width="4.42578125" style="44" bestFit="1" customWidth="1"/>
    <col min="10754" max="10754" width="28.7109375" style="44" customWidth="1"/>
    <col min="10755" max="10755" width="12.5703125" style="44" customWidth="1"/>
    <col min="10756" max="10756" width="13.28515625" style="44" customWidth="1"/>
    <col min="10757" max="10757" width="13.85546875" style="44" bestFit="1" customWidth="1"/>
    <col min="10758" max="10758" width="12.140625" style="44" customWidth="1"/>
    <col min="10759" max="10759" width="11.85546875" style="44" bestFit="1" customWidth="1"/>
    <col min="10760" max="10761" width="11.85546875" style="44" customWidth="1"/>
    <col min="10762" max="10763" width="9.140625" style="44"/>
    <col min="10764" max="10764" width="12.140625" style="44" customWidth="1"/>
    <col min="10765" max="10765" width="9.140625" style="44"/>
    <col min="10766" max="10766" width="13.140625" style="44" customWidth="1"/>
    <col min="10767" max="11008" width="9.140625" style="44"/>
    <col min="11009" max="11009" width="4.42578125" style="44" bestFit="1" customWidth="1"/>
    <col min="11010" max="11010" width="28.7109375" style="44" customWidth="1"/>
    <col min="11011" max="11011" width="12.5703125" style="44" customWidth="1"/>
    <col min="11012" max="11012" width="13.28515625" style="44" customWidth="1"/>
    <col min="11013" max="11013" width="13.85546875" style="44" bestFit="1" customWidth="1"/>
    <col min="11014" max="11014" width="12.140625" style="44" customWidth="1"/>
    <col min="11015" max="11015" width="11.85546875" style="44" bestFit="1" customWidth="1"/>
    <col min="11016" max="11017" width="11.85546875" style="44" customWidth="1"/>
    <col min="11018" max="11019" width="9.140625" style="44"/>
    <col min="11020" max="11020" width="12.140625" style="44" customWidth="1"/>
    <col min="11021" max="11021" width="9.140625" style="44"/>
    <col min="11022" max="11022" width="13.140625" style="44" customWidth="1"/>
    <col min="11023" max="11264" width="9.140625" style="44"/>
    <col min="11265" max="11265" width="4.42578125" style="44" bestFit="1" customWidth="1"/>
    <col min="11266" max="11266" width="28.7109375" style="44" customWidth="1"/>
    <col min="11267" max="11267" width="12.5703125" style="44" customWidth="1"/>
    <col min="11268" max="11268" width="13.28515625" style="44" customWidth="1"/>
    <col min="11269" max="11269" width="13.85546875" style="44" bestFit="1" customWidth="1"/>
    <col min="11270" max="11270" width="12.140625" style="44" customWidth="1"/>
    <col min="11271" max="11271" width="11.85546875" style="44" bestFit="1" customWidth="1"/>
    <col min="11272" max="11273" width="11.85546875" style="44" customWidth="1"/>
    <col min="11274" max="11275" width="9.140625" style="44"/>
    <col min="11276" max="11276" width="12.140625" style="44" customWidth="1"/>
    <col min="11277" max="11277" width="9.140625" style="44"/>
    <col min="11278" max="11278" width="13.140625" style="44" customWidth="1"/>
    <col min="11279" max="11520" width="9.140625" style="44"/>
    <col min="11521" max="11521" width="4.42578125" style="44" bestFit="1" customWidth="1"/>
    <col min="11522" max="11522" width="28.7109375" style="44" customWidth="1"/>
    <col min="11523" max="11523" width="12.5703125" style="44" customWidth="1"/>
    <col min="11524" max="11524" width="13.28515625" style="44" customWidth="1"/>
    <col min="11525" max="11525" width="13.85546875" style="44" bestFit="1" customWidth="1"/>
    <col min="11526" max="11526" width="12.140625" style="44" customWidth="1"/>
    <col min="11527" max="11527" width="11.85546875" style="44" bestFit="1" customWidth="1"/>
    <col min="11528" max="11529" width="11.85546875" style="44" customWidth="1"/>
    <col min="11530" max="11531" width="9.140625" style="44"/>
    <col min="11532" max="11532" width="12.140625" style="44" customWidth="1"/>
    <col min="11533" max="11533" width="9.140625" style="44"/>
    <col min="11534" max="11534" width="13.140625" style="44" customWidth="1"/>
    <col min="11535" max="11776" width="9.140625" style="44"/>
    <col min="11777" max="11777" width="4.42578125" style="44" bestFit="1" customWidth="1"/>
    <col min="11778" max="11778" width="28.7109375" style="44" customWidth="1"/>
    <col min="11779" max="11779" width="12.5703125" style="44" customWidth="1"/>
    <col min="11780" max="11780" width="13.28515625" style="44" customWidth="1"/>
    <col min="11781" max="11781" width="13.85546875" style="44" bestFit="1" customWidth="1"/>
    <col min="11782" max="11782" width="12.140625" style="44" customWidth="1"/>
    <col min="11783" max="11783" width="11.85546875" style="44" bestFit="1" customWidth="1"/>
    <col min="11784" max="11785" width="11.85546875" style="44" customWidth="1"/>
    <col min="11786" max="11787" width="9.140625" style="44"/>
    <col min="11788" max="11788" width="12.140625" style="44" customWidth="1"/>
    <col min="11789" max="11789" width="9.140625" style="44"/>
    <col min="11790" max="11790" width="13.140625" style="44" customWidth="1"/>
    <col min="11791" max="12032" width="9.140625" style="44"/>
    <col min="12033" max="12033" width="4.42578125" style="44" bestFit="1" customWidth="1"/>
    <col min="12034" max="12034" width="28.7109375" style="44" customWidth="1"/>
    <col min="12035" max="12035" width="12.5703125" style="44" customWidth="1"/>
    <col min="12036" max="12036" width="13.28515625" style="44" customWidth="1"/>
    <col min="12037" max="12037" width="13.85546875" style="44" bestFit="1" customWidth="1"/>
    <col min="12038" max="12038" width="12.140625" style="44" customWidth="1"/>
    <col min="12039" max="12039" width="11.85546875" style="44" bestFit="1" customWidth="1"/>
    <col min="12040" max="12041" width="11.85546875" style="44" customWidth="1"/>
    <col min="12042" max="12043" width="9.140625" style="44"/>
    <col min="12044" max="12044" width="12.140625" style="44" customWidth="1"/>
    <col min="12045" max="12045" width="9.140625" style="44"/>
    <col min="12046" max="12046" width="13.140625" style="44" customWidth="1"/>
    <col min="12047" max="12288" width="9.140625" style="44"/>
    <col min="12289" max="12289" width="4.42578125" style="44" bestFit="1" customWidth="1"/>
    <col min="12290" max="12290" width="28.7109375" style="44" customWidth="1"/>
    <col min="12291" max="12291" width="12.5703125" style="44" customWidth="1"/>
    <col min="12292" max="12292" width="13.28515625" style="44" customWidth="1"/>
    <col min="12293" max="12293" width="13.85546875" style="44" bestFit="1" customWidth="1"/>
    <col min="12294" max="12294" width="12.140625" style="44" customWidth="1"/>
    <col min="12295" max="12295" width="11.85546875" style="44" bestFit="1" customWidth="1"/>
    <col min="12296" max="12297" width="11.85546875" style="44" customWidth="1"/>
    <col min="12298" max="12299" width="9.140625" style="44"/>
    <col min="12300" max="12300" width="12.140625" style="44" customWidth="1"/>
    <col min="12301" max="12301" width="9.140625" style="44"/>
    <col min="12302" max="12302" width="13.140625" style="44" customWidth="1"/>
    <col min="12303" max="12544" width="9.140625" style="44"/>
    <col min="12545" max="12545" width="4.42578125" style="44" bestFit="1" customWidth="1"/>
    <col min="12546" max="12546" width="28.7109375" style="44" customWidth="1"/>
    <col min="12547" max="12547" width="12.5703125" style="44" customWidth="1"/>
    <col min="12548" max="12548" width="13.28515625" style="44" customWidth="1"/>
    <col min="12549" max="12549" width="13.85546875" style="44" bestFit="1" customWidth="1"/>
    <col min="12550" max="12550" width="12.140625" style="44" customWidth="1"/>
    <col min="12551" max="12551" width="11.85546875" style="44" bestFit="1" customWidth="1"/>
    <col min="12552" max="12553" width="11.85546875" style="44" customWidth="1"/>
    <col min="12554" max="12555" width="9.140625" style="44"/>
    <col min="12556" max="12556" width="12.140625" style="44" customWidth="1"/>
    <col min="12557" max="12557" width="9.140625" style="44"/>
    <col min="12558" max="12558" width="13.140625" style="44" customWidth="1"/>
    <col min="12559" max="12800" width="9.140625" style="44"/>
    <col min="12801" max="12801" width="4.42578125" style="44" bestFit="1" customWidth="1"/>
    <col min="12802" max="12802" width="28.7109375" style="44" customWidth="1"/>
    <col min="12803" max="12803" width="12.5703125" style="44" customWidth="1"/>
    <col min="12804" max="12804" width="13.28515625" style="44" customWidth="1"/>
    <col min="12805" max="12805" width="13.85546875" style="44" bestFit="1" customWidth="1"/>
    <col min="12806" max="12806" width="12.140625" style="44" customWidth="1"/>
    <col min="12807" max="12807" width="11.85546875" style="44" bestFit="1" customWidth="1"/>
    <col min="12808" max="12809" width="11.85546875" style="44" customWidth="1"/>
    <col min="12810" max="12811" width="9.140625" style="44"/>
    <col min="12812" max="12812" width="12.140625" style="44" customWidth="1"/>
    <col min="12813" max="12813" width="9.140625" style="44"/>
    <col min="12814" max="12814" width="13.140625" style="44" customWidth="1"/>
    <col min="12815" max="13056" width="9.140625" style="44"/>
    <col min="13057" max="13057" width="4.42578125" style="44" bestFit="1" customWidth="1"/>
    <col min="13058" max="13058" width="28.7109375" style="44" customWidth="1"/>
    <col min="13059" max="13059" width="12.5703125" style="44" customWidth="1"/>
    <col min="13060" max="13060" width="13.28515625" style="44" customWidth="1"/>
    <col min="13061" max="13061" width="13.85546875" style="44" bestFit="1" customWidth="1"/>
    <col min="13062" max="13062" width="12.140625" style="44" customWidth="1"/>
    <col min="13063" max="13063" width="11.85546875" style="44" bestFit="1" customWidth="1"/>
    <col min="13064" max="13065" width="11.85546875" style="44" customWidth="1"/>
    <col min="13066" max="13067" width="9.140625" style="44"/>
    <col min="13068" max="13068" width="12.140625" style="44" customWidth="1"/>
    <col min="13069" max="13069" width="9.140625" style="44"/>
    <col min="13070" max="13070" width="13.140625" style="44" customWidth="1"/>
    <col min="13071" max="13312" width="9.140625" style="44"/>
    <col min="13313" max="13313" width="4.42578125" style="44" bestFit="1" customWidth="1"/>
    <col min="13314" max="13314" width="28.7109375" style="44" customWidth="1"/>
    <col min="13315" max="13315" width="12.5703125" style="44" customWidth="1"/>
    <col min="13316" max="13316" width="13.28515625" style="44" customWidth="1"/>
    <col min="13317" max="13317" width="13.85546875" style="44" bestFit="1" customWidth="1"/>
    <col min="13318" max="13318" width="12.140625" style="44" customWidth="1"/>
    <col min="13319" max="13319" width="11.85546875" style="44" bestFit="1" customWidth="1"/>
    <col min="13320" max="13321" width="11.85546875" style="44" customWidth="1"/>
    <col min="13322" max="13323" width="9.140625" style="44"/>
    <col min="13324" max="13324" width="12.140625" style="44" customWidth="1"/>
    <col min="13325" max="13325" width="9.140625" style="44"/>
    <col min="13326" max="13326" width="13.140625" style="44" customWidth="1"/>
    <col min="13327" max="13568" width="9.140625" style="44"/>
    <col min="13569" max="13569" width="4.42578125" style="44" bestFit="1" customWidth="1"/>
    <col min="13570" max="13570" width="28.7109375" style="44" customWidth="1"/>
    <col min="13571" max="13571" width="12.5703125" style="44" customWidth="1"/>
    <col min="13572" max="13572" width="13.28515625" style="44" customWidth="1"/>
    <col min="13573" max="13573" width="13.85546875" style="44" bestFit="1" customWidth="1"/>
    <col min="13574" max="13574" width="12.140625" style="44" customWidth="1"/>
    <col min="13575" max="13575" width="11.85546875" style="44" bestFit="1" customWidth="1"/>
    <col min="13576" max="13577" width="11.85546875" style="44" customWidth="1"/>
    <col min="13578" max="13579" width="9.140625" style="44"/>
    <col min="13580" max="13580" width="12.140625" style="44" customWidth="1"/>
    <col min="13581" max="13581" width="9.140625" style="44"/>
    <col min="13582" max="13582" width="13.140625" style="44" customWidth="1"/>
    <col min="13583" max="13824" width="9.140625" style="44"/>
    <col min="13825" max="13825" width="4.42578125" style="44" bestFit="1" customWidth="1"/>
    <col min="13826" max="13826" width="28.7109375" style="44" customWidth="1"/>
    <col min="13827" max="13827" width="12.5703125" style="44" customWidth="1"/>
    <col min="13828" max="13828" width="13.28515625" style="44" customWidth="1"/>
    <col min="13829" max="13829" width="13.85546875" style="44" bestFit="1" customWidth="1"/>
    <col min="13830" max="13830" width="12.140625" style="44" customWidth="1"/>
    <col min="13831" max="13831" width="11.85546875" style="44" bestFit="1" customWidth="1"/>
    <col min="13832" max="13833" width="11.85546875" style="44" customWidth="1"/>
    <col min="13834" max="13835" width="9.140625" style="44"/>
    <col min="13836" max="13836" width="12.140625" style="44" customWidth="1"/>
    <col min="13837" max="13837" width="9.140625" style="44"/>
    <col min="13838" max="13838" width="13.140625" style="44" customWidth="1"/>
    <col min="13839" max="14080" width="9.140625" style="44"/>
    <col min="14081" max="14081" width="4.42578125" style="44" bestFit="1" customWidth="1"/>
    <col min="14082" max="14082" width="28.7109375" style="44" customWidth="1"/>
    <col min="14083" max="14083" width="12.5703125" style="44" customWidth="1"/>
    <col min="14084" max="14084" width="13.28515625" style="44" customWidth="1"/>
    <col min="14085" max="14085" width="13.85546875" style="44" bestFit="1" customWidth="1"/>
    <col min="14086" max="14086" width="12.140625" style="44" customWidth="1"/>
    <col min="14087" max="14087" width="11.85546875" style="44" bestFit="1" customWidth="1"/>
    <col min="14088" max="14089" width="11.85546875" style="44" customWidth="1"/>
    <col min="14090" max="14091" width="9.140625" style="44"/>
    <col min="14092" max="14092" width="12.140625" style="44" customWidth="1"/>
    <col min="14093" max="14093" width="9.140625" style="44"/>
    <col min="14094" max="14094" width="13.140625" style="44" customWidth="1"/>
    <col min="14095" max="14336" width="9.140625" style="44"/>
    <col min="14337" max="14337" width="4.42578125" style="44" bestFit="1" customWidth="1"/>
    <col min="14338" max="14338" width="28.7109375" style="44" customWidth="1"/>
    <col min="14339" max="14339" width="12.5703125" style="44" customWidth="1"/>
    <col min="14340" max="14340" width="13.28515625" style="44" customWidth="1"/>
    <col min="14341" max="14341" width="13.85546875" style="44" bestFit="1" customWidth="1"/>
    <col min="14342" max="14342" width="12.140625" style="44" customWidth="1"/>
    <col min="14343" max="14343" width="11.85546875" style="44" bestFit="1" customWidth="1"/>
    <col min="14344" max="14345" width="11.85546875" style="44" customWidth="1"/>
    <col min="14346" max="14347" width="9.140625" style="44"/>
    <col min="14348" max="14348" width="12.140625" style="44" customWidth="1"/>
    <col min="14349" max="14349" width="9.140625" style="44"/>
    <col min="14350" max="14350" width="13.140625" style="44" customWidth="1"/>
    <col min="14351" max="14592" width="9.140625" style="44"/>
    <col min="14593" max="14593" width="4.42578125" style="44" bestFit="1" customWidth="1"/>
    <col min="14594" max="14594" width="28.7109375" style="44" customWidth="1"/>
    <col min="14595" max="14595" width="12.5703125" style="44" customWidth="1"/>
    <col min="14596" max="14596" width="13.28515625" style="44" customWidth="1"/>
    <col min="14597" max="14597" width="13.85546875" style="44" bestFit="1" customWidth="1"/>
    <col min="14598" max="14598" width="12.140625" style="44" customWidth="1"/>
    <col min="14599" max="14599" width="11.85546875" style="44" bestFit="1" customWidth="1"/>
    <col min="14600" max="14601" width="11.85546875" style="44" customWidth="1"/>
    <col min="14602" max="14603" width="9.140625" style="44"/>
    <col min="14604" max="14604" width="12.140625" style="44" customWidth="1"/>
    <col min="14605" max="14605" width="9.140625" style="44"/>
    <col min="14606" max="14606" width="13.140625" style="44" customWidth="1"/>
    <col min="14607" max="14848" width="9.140625" style="44"/>
    <col min="14849" max="14849" width="4.42578125" style="44" bestFit="1" customWidth="1"/>
    <col min="14850" max="14850" width="28.7109375" style="44" customWidth="1"/>
    <col min="14851" max="14851" width="12.5703125" style="44" customWidth="1"/>
    <col min="14852" max="14852" width="13.28515625" style="44" customWidth="1"/>
    <col min="14853" max="14853" width="13.85546875" style="44" bestFit="1" customWidth="1"/>
    <col min="14854" max="14854" width="12.140625" style="44" customWidth="1"/>
    <col min="14855" max="14855" width="11.85546875" style="44" bestFit="1" customWidth="1"/>
    <col min="14856" max="14857" width="11.85546875" style="44" customWidth="1"/>
    <col min="14858" max="14859" width="9.140625" style="44"/>
    <col min="14860" max="14860" width="12.140625" style="44" customWidth="1"/>
    <col min="14861" max="14861" width="9.140625" style="44"/>
    <col min="14862" max="14862" width="13.140625" style="44" customWidth="1"/>
    <col min="14863" max="15104" width="9.140625" style="44"/>
    <col min="15105" max="15105" width="4.42578125" style="44" bestFit="1" customWidth="1"/>
    <col min="15106" max="15106" width="28.7109375" style="44" customWidth="1"/>
    <col min="15107" max="15107" width="12.5703125" style="44" customWidth="1"/>
    <col min="15108" max="15108" width="13.28515625" style="44" customWidth="1"/>
    <col min="15109" max="15109" width="13.85546875" style="44" bestFit="1" customWidth="1"/>
    <col min="15110" max="15110" width="12.140625" style="44" customWidth="1"/>
    <col min="15111" max="15111" width="11.85546875" style="44" bestFit="1" customWidth="1"/>
    <col min="15112" max="15113" width="11.85546875" style="44" customWidth="1"/>
    <col min="15114" max="15115" width="9.140625" style="44"/>
    <col min="15116" max="15116" width="12.140625" style="44" customWidth="1"/>
    <col min="15117" max="15117" width="9.140625" style="44"/>
    <col min="15118" max="15118" width="13.140625" style="44" customWidth="1"/>
    <col min="15119" max="15360" width="9.140625" style="44"/>
    <col min="15361" max="15361" width="4.42578125" style="44" bestFit="1" customWidth="1"/>
    <col min="15362" max="15362" width="28.7109375" style="44" customWidth="1"/>
    <col min="15363" max="15363" width="12.5703125" style="44" customWidth="1"/>
    <col min="15364" max="15364" width="13.28515625" style="44" customWidth="1"/>
    <col min="15365" max="15365" width="13.85546875" style="44" bestFit="1" customWidth="1"/>
    <col min="15366" max="15366" width="12.140625" style="44" customWidth="1"/>
    <col min="15367" max="15367" width="11.85546875" style="44" bestFit="1" customWidth="1"/>
    <col min="15368" max="15369" width="11.85546875" style="44" customWidth="1"/>
    <col min="15370" max="15371" width="9.140625" style="44"/>
    <col min="15372" max="15372" width="12.140625" style="44" customWidth="1"/>
    <col min="15373" max="15373" width="9.140625" style="44"/>
    <col min="15374" max="15374" width="13.140625" style="44" customWidth="1"/>
    <col min="15375" max="15616" width="9.140625" style="44"/>
    <col min="15617" max="15617" width="4.42578125" style="44" bestFit="1" customWidth="1"/>
    <col min="15618" max="15618" width="28.7109375" style="44" customWidth="1"/>
    <col min="15619" max="15619" width="12.5703125" style="44" customWidth="1"/>
    <col min="15620" max="15620" width="13.28515625" style="44" customWidth="1"/>
    <col min="15621" max="15621" width="13.85546875" style="44" bestFit="1" customWidth="1"/>
    <col min="15622" max="15622" width="12.140625" style="44" customWidth="1"/>
    <col min="15623" max="15623" width="11.85546875" style="44" bestFit="1" customWidth="1"/>
    <col min="15624" max="15625" width="11.85546875" style="44" customWidth="1"/>
    <col min="15626" max="15627" width="9.140625" style="44"/>
    <col min="15628" max="15628" width="12.140625" style="44" customWidth="1"/>
    <col min="15629" max="15629" width="9.140625" style="44"/>
    <col min="15630" max="15630" width="13.140625" style="44" customWidth="1"/>
    <col min="15631" max="15872" width="9.140625" style="44"/>
    <col min="15873" max="15873" width="4.42578125" style="44" bestFit="1" customWidth="1"/>
    <col min="15874" max="15874" width="28.7109375" style="44" customWidth="1"/>
    <col min="15875" max="15875" width="12.5703125" style="44" customWidth="1"/>
    <col min="15876" max="15876" width="13.28515625" style="44" customWidth="1"/>
    <col min="15877" max="15877" width="13.85546875" style="44" bestFit="1" customWidth="1"/>
    <col min="15878" max="15878" width="12.140625" style="44" customWidth="1"/>
    <col min="15879" max="15879" width="11.85546875" style="44" bestFit="1" customWidth="1"/>
    <col min="15880" max="15881" width="11.85546875" style="44" customWidth="1"/>
    <col min="15882" max="15883" width="9.140625" style="44"/>
    <col min="15884" max="15884" width="12.140625" style="44" customWidth="1"/>
    <col min="15885" max="15885" width="9.140625" style="44"/>
    <col min="15886" max="15886" width="13.140625" style="44" customWidth="1"/>
    <col min="15887" max="16128" width="9.140625" style="44"/>
    <col min="16129" max="16129" width="4.42578125" style="44" bestFit="1" customWidth="1"/>
    <col min="16130" max="16130" width="28.7109375" style="44" customWidth="1"/>
    <col min="16131" max="16131" width="12.5703125" style="44" customWidth="1"/>
    <col min="16132" max="16132" width="13.28515625" style="44" customWidth="1"/>
    <col min="16133" max="16133" width="13.85546875" style="44" bestFit="1" customWidth="1"/>
    <col min="16134" max="16134" width="12.140625" style="44" customWidth="1"/>
    <col min="16135" max="16135" width="11.85546875" style="44" bestFit="1" customWidth="1"/>
    <col min="16136" max="16137" width="11.85546875" style="44" customWidth="1"/>
    <col min="16138" max="16139" width="9.140625" style="44"/>
    <col min="16140" max="16140" width="12.140625" style="44" customWidth="1"/>
    <col min="16141" max="16141" width="9.140625" style="44"/>
    <col min="16142" max="16142" width="13.140625" style="44" customWidth="1"/>
    <col min="16143" max="16384" width="9.140625" style="44"/>
  </cols>
  <sheetData>
    <row r="1" spans="1:14" ht="15.75">
      <c r="A1" s="362" t="s">
        <v>258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5.75">
      <c r="A2" s="362" t="s">
        <v>259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4">
      <c r="A3" s="383" t="s">
        <v>260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</row>
    <row r="4" spans="1:14" s="195" customFormat="1" ht="15.75">
      <c r="A4" s="203"/>
      <c r="B4" s="204"/>
      <c r="C4" s="205"/>
      <c r="D4" s="196"/>
      <c r="E4" s="205"/>
      <c r="F4" s="197"/>
      <c r="G4" s="205"/>
      <c r="H4" s="197"/>
      <c r="I4" s="206"/>
      <c r="J4" s="197"/>
      <c r="K4" s="205"/>
      <c r="L4" s="197"/>
      <c r="M4" s="205"/>
      <c r="N4" s="197"/>
    </row>
    <row r="5" spans="1:14" ht="15.75">
      <c r="A5" s="384" t="s">
        <v>228</v>
      </c>
      <c r="B5" s="361" t="s">
        <v>6</v>
      </c>
      <c r="C5" s="390" t="s">
        <v>261</v>
      </c>
      <c r="D5" s="391"/>
      <c r="E5" s="391"/>
      <c r="F5" s="392"/>
      <c r="G5" s="390" t="s">
        <v>262</v>
      </c>
      <c r="H5" s="391"/>
      <c r="I5" s="391"/>
      <c r="J5" s="392"/>
      <c r="K5" s="390" t="s">
        <v>263</v>
      </c>
      <c r="L5" s="391"/>
      <c r="M5" s="391"/>
      <c r="N5" s="392"/>
    </row>
    <row r="6" spans="1:14" ht="40.5" customHeight="1">
      <c r="A6" s="385"/>
      <c r="B6" s="361"/>
      <c r="C6" s="388" t="s">
        <v>247</v>
      </c>
      <c r="D6" s="389"/>
      <c r="E6" s="388" t="s">
        <v>264</v>
      </c>
      <c r="F6" s="389"/>
      <c r="G6" s="388" t="s">
        <v>247</v>
      </c>
      <c r="H6" s="389"/>
      <c r="I6" s="388" t="s">
        <v>264</v>
      </c>
      <c r="J6" s="389"/>
      <c r="K6" s="388" t="s">
        <v>247</v>
      </c>
      <c r="L6" s="389"/>
      <c r="M6" s="388" t="s">
        <v>264</v>
      </c>
      <c r="N6" s="389"/>
    </row>
    <row r="7" spans="1:14" ht="15.75" customHeight="1">
      <c r="A7" s="386"/>
      <c r="B7" s="361"/>
      <c r="C7" s="129" t="s">
        <v>10</v>
      </c>
      <c r="D7" s="128" t="s">
        <v>137</v>
      </c>
      <c r="E7" s="129" t="s">
        <v>10</v>
      </c>
      <c r="F7" s="128" t="s">
        <v>137</v>
      </c>
      <c r="G7" s="129" t="s">
        <v>10</v>
      </c>
      <c r="H7" s="128" t="s">
        <v>137</v>
      </c>
      <c r="I7" s="129" t="s">
        <v>10</v>
      </c>
      <c r="J7" s="128" t="s">
        <v>137</v>
      </c>
      <c r="K7" s="129" t="s">
        <v>10</v>
      </c>
      <c r="L7" s="128" t="s">
        <v>137</v>
      </c>
      <c r="M7" s="129" t="s">
        <v>10</v>
      </c>
      <c r="N7" s="128" t="s">
        <v>137</v>
      </c>
    </row>
    <row r="8" spans="1:14" ht="15.75">
      <c r="A8" s="23" t="s">
        <v>18</v>
      </c>
      <c r="B8" s="15" t="s">
        <v>19</v>
      </c>
      <c r="C8" s="207"/>
      <c r="D8" s="158"/>
      <c r="E8" s="207"/>
      <c r="F8" s="158"/>
      <c r="G8" s="208"/>
      <c r="H8" s="198"/>
      <c r="I8" s="208"/>
      <c r="J8" s="198"/>
      <c r="K8" s="208"/>
      <c r="L8" s="198"/>
      <c r="M8" s="208"/>
      <c r="N8" s="198"/>
    </row>
    <row r="9" spans="1:14" ht="15.75">
      <c r="A9" s="24">
        <v>1</v>
      </c>
      <c r="B9" s="166" t="s">
        <v>24</v>
      </c>
      <c r="C9" s="158">
        <v>20644</v>
      </c>
      <c r="D9" s="158">
        <v>14024</v>
      </c>
      <c r="E9" s="158">
        <v>216282</v>
      </c>
      <c r="F9" s="158">
        <v>467274</v>
      </c>
      <c r="G9" s="158">
        <v>5</v>
      </c>
      <c r="H9" s="158">
        <v>9</v>
      </c>
      <c r="I9" s="158">
        <v>201</v>
      </c>
      <c r="J9" s="158">
        <v>171</v>
      </c>
      <c r="K9" s="158">
        <v>0</v>
      </c>
      <c r="L9" s="158">
        <v>0</v>
      </c>
      <c r="M9" s="158">
        <v>225</v>
      </c>
      <c r="N9" s="158">
        <v>2154</v>
      </c>
    </row>
    <row r="10" spans="1:14" ht="15.75">
      <c r="A10" s="24">
        <v>2</v>
      </c>
      <c r="B10" s="166" t="s">
        <v>25</v>
      </c>
      <c r="C10" s="158">
        <v>3685</v>
      </c>
      <c r="D10" s="158">
        <v>6987</v>
      </c>
      <c r="E10" s="158">
        <v>53867</v>
      </c>
      <c r="F10" s="158">
        <v>109544</v>
      </c>
      <c r="G10" s="158">
        <v>21</v>
      </c>
      <c r="H10" s="158">
        <v>48</v>
      </c>
      <c r="I10" s="158">
        <v>147</v>
      </c>
      <c r="J10" s="158">
        <v>368</v>
      </c>
      <c r="K10" s="158">
        <v>0</v>
      </c>
      <c r="L10" s="158">
        <v>0</v>
      </c>
      <c r="M10" s="158">
        <v>0</v>
      </c>
      <c r="N10" s="158">
        <v>0</v>
      </c>
    </row>
    <row r="11" spans="1:14" ht="15.75">
      <c r="A11" s="24">
        <v>3</v>
      </c>
      <c r="B11" s="166" t="s">
        <v>26</v>
      </c>
      <c r="C11" s="158">
        <v>11163</v>
      </c>
      <c r="D11" s="158">
        <v>11871</v>
      </c>
      <c r="E11" s="158">
        <v>154507</v>
      </c>
      <c r="F11" s="158">
        <v>178390</v>
      </c>
      <c r="G11" s="158">
        <v>0</v>
      </c>
      <c r="H11" s="158">
        <v>0</v>
      </c>
      <c r="I11" s="158">
        <v>0</v>
      </c>
      <c r="J11" s="158">
        <v>0</v>
      </c>
      <c r="K11" s="158">
        <v>106</v>
      </c>
      <c r="L11" s="158">
        <v>6926</v>
      </c>
      <c r="M11" s="158">
        <v>247</v>
      </c>
      <c r="N11" s="158">
        <v>5050</v>
      </c>
    </row>
    <row r="12" spans="1:14" ht="15.75">
      <c r="A12" s="24">
        <v>4</v>
      </c>
      <c r="B12" s="166" t="s">
        <v>27</v>
      </c>
      <c r="C12" s="158">
        <v>1050</v>
      </c>
      <c r="D12" s="158">
        <v>1644</v>
      </c>
      <c r="E12" s="158">
        <v>19572</v>
      </c>
      <c r="F12" s="158">
        <v>32420</v>
      </c>
      <c r="G12" s="158">
        <v>4</v>
      </c>
      <c r="H12" s="158">
        <v>8</v>
      </c>
      <c r="I12" s="158">
        <v>180</v>
      </c>
      <c r="J12" s="158">
        <v>169</v>
      </c>
      <c r="K12" s="158">
        <v>1</v>
      </c>
      <c r="L12" s="158">
        <v>6000</v>
      </c>
      <c r="M12" s="158">
        <v>1</v>
      </c>
      <c r="N12" s="158">
        <v>6000</v>
      </c>
    </row>
    <row r="13" spans="1:14" ht="15.75">
      <c r="A13" s="24">
        <v>5</v>
      </c>
      <c r="B13" s="166" t="s">
        <v>28</v>
      </c>
      <c r="C13" s="158">
        <v>878</v>
      </c>
      <c r="D13" s="158">
        <v>958</v>
      </c>
      <c r="E13" s="158">
        <v>99415</v>
      </c>
      <c r="F13" s="158">
        <v>293450</v>
      </c>
      <c r="G13" s="158">
        <v>42</v>
      </c>
      <c r="H13" s="158">
        <v>68</v>
      </c>
      <c r="I13" s="158">
        <v>9506</v>
      </c>
      <c r="J13" s="158">
        <v>57281</v>
      </c>
      <c r="K13" s="158">
        <v>0</v>
      </c>
      <c r="L13" s="158">
        <v>0</v>
      </c>
      <c r="M13" s="158">
        <v>320</v>
      </c>
      <c r="N13" s="158">
        <v>389</v>
      </c>
    </row>
    <row r="14" spans="1:14" ht="15.75">
      <c r="A14" s="24">
        <v>6</v>
      </c>
      <c r="B14" s="166" t="s">
        <v>29</v>
      </c>
      <c r="C14" s="158">
        <v>3014</v>
      </c>
      <c r="D14" s="158">
        <v>2754</v>
      </c>
      <c r="E14" s="158">
        <v>88510</v>
      </c>
      <c r="F14" s="158">
        <v>120220</v>
      </c>
      <c r="G14" s="158">
        <v>4</v>
      </c>
      <c r="H14" s="158">
        <v>12</v>
      </c>
      <c r="I14" s="158">
        <v>2848</v>
      </c>
      <c r="J14" s="158">
        <v>2532</v>
      </c>
      <c r="K14" s="158">
        <v>180</v>
      </c>
      <c r="L14" s="158">
        <v>15961</v>
      </c>
      <c r="M14" s="158">
        <v>209</v>
      </c>
      <c r="N14" s="158">
        <v>23791</v>
      </c>
    </row>
    <row r="15" spans="1:14" ht="15.75">
      <c r="A15" s="24">
        <v>7</v>
      </c>
      <c r="B15" s="166" t="s">
        <v>30</v>
      </c>
      <c r="C15" s="158">
        <v>9694</v>
      </c>
      <c r="D15" s="158">
        <v>8936</v>
      </c>
      <c r="E15" s="158">
        <v>102062</v>
      </c>
      <c r="F15" s="158">
        <v>162204</v>
      </c>
      <c r="G15" s="158">
        <v>8</v>
      </c>
      <c r="H15" s="158">
        <v>6</v>
      </c>
      <c r="I15" s="158">
        <v>162</v>
      </c>
      <c r="J15" s="158">
        <v>95</v>
      </c>
      <c r="K15" s="158">
        <v>0</v>
      </c>
      <c r="L15" s="158">
        <v>0</v>
      </c>
      <c r="M15" s="158">
        <v>68</v>
      </c>
      <c r="N15" s="158">
        <v>1211</v>
      </c>
    </row>
    <row r="16" spans="1:14" ht="15.75">
      <c r="A16" s="24"/>
      <c r="B16" s="15" t="s">
        <v>31</v>
      </c>
      <c r="C16" s="199">
        <v>50128</v>
      </c>
      <c r="D16" s="199">
        <v>47174</v>
      </c>
      <c r="E16" s="199">
        <v>734215</v>
      </c>
      <c r="F16" s="199">
        <v>1363502</v>
      </c>
      <c r="G16" s="199">
        <v>84</v>
      </c>
      <c r="H16" s="199">
        <v>151</v>
      </c>
      <c r="I16" s="199">
        <v>13044</v>
      </c>
      <c r="J16" s="199">
        <v>60616</v>
      </c>
      <c r="K16" s="199">
        <v>287</v>
      </c>
      <c r="L16" s="199">
        <v>28887</v>
      </c>
      <c r="M16" s="199">
        <v>1070</v>
      </c>
      <c r="N16" s="199">
        <v>38595</v>
      </c>
    </row>
    <row r="17" spans="1:14" ht="15.75">
      <c r="A17" s="307" t="s">
        <v>32</v>
      </c>
      <c r="B17" s="308"/>
      <c r="C17" s="158"/>
      <c r="D17" s="158"/>
      <c r="E17" s="158"/>
      <c r="F17" s="200"/>
      <c r="G17" s="201"/>
      <c r="I17" s="201"/>
      <c r="K17" s="201"/>
      <c r="M17" s="201"/>
    </row>
    <row r="18" spans="1:14" ht="15.75">
      <c r="A18" s="28">
        <v>1</v>
      </c>
      <c r="B18" s="29" t="s">
        <v>33</v>
      </c>
      <c r="C18" s="158">
        <v>21</v>
      </c>
      <c r="D18" s="158">
        <v>32</v>
      </c>
      <c r="E18" s="158">
        <v>1402</v>
      </c>
      <c r="F18" s="158">
        <v>5800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26</v>
      </c>
      <c r="N18" s="158">
        <v>209</v>
      </c>
    </row>
    <row r="19" spans="1:14" ht="15.75">
      <c r="A19" s="28">
        <v>2</v>
      </c>
      <c r="B19" s="29" t="s">
        <v>34</v>
      </c>
      <c r="C19" s="158">
        <v>185</v>
      </c>
      <c r="D19" s="158">
        <v>250</v>
      </c>
      <c r="E19" s="158">
        <v>5405</v>
      </c>
      <c r="F19" s="158">
        <v>8200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</row>
    <row r="20" spans="1:14" ht="15.75">
      <c r="A20" s="28">
        <v>3</v>
      </c>
      <c r="B20" s="29" t="s">
        <v>35</v>
      </c>
      <c r="C20" s="158">
        <v>962</v>
      </c>
      <c r="D20" s="158">
        <v>1477</v>
      </c>
      <c r="E20" s="158">
        <v>9154</v>
      </c>
      <c r="F20" s="158">
        <v>21061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</row>
    <row r="21" spans="1:14" ht="15.75">
      <c r="A21" s="28">
        <v>4</v>
      </c>
      <c r="B21" s="30" t="s">
        <v>36</v>
      </c>
      <c r="C21" s="158">
        <v>620</v>
      </c>
      <c r="D21" s="158">
        <v>652</v>
      </c>
      <c r="E21" s="158">
        <v>2920</v>
      </c>
      <c r="F21" s="158">
        <v>2385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</row>
    <row r="22" spans="1:14" ht="15.75">
      <c r="A22" s="28">
        <v>5</v>
      </c>
      <c r="B22" s="30" t="s">
        <v>37</v>
      </c>
      <c r="C22" s="158">
        <v>246</v>
      </c>
      <c r="D22" s="158">
        <v>401</v>
      </c>
      <c r="E22" s="158">
        <v>4263</v>
      </c>
      <c r="F22" s="158">
        <v>8826</v>
      </c>
      <c r="G22" s="158">
        <v>0</v>
      </c>
      <c r="H22" s="158">
        <v>0</v>
      </c>
      <c r="I22" s="158">
        <v>0</v>
      </c>
      <c r="J22" s="158">
        <v>0</v>
      </c>
      <c r="K22" s="158">
        <v>28</v>
      </c>
      <c r="L22" s="158">
        <v>2111</v>
      </c>
      <c r="M22" s="158">
        <v>146</v>
      </c>
      <c r="N22" s="158">
        <v>5284</v>
      </c>
    </row>
    <row r="23" spans="1:14" ht="15.75">
      <c r="A23" s="28">
        <v>6</v>
      </c>
      <c r="B23" s="29" t="s">
        <v>38</v>
      </c>
      <c r="C23" s="158">
        <v>706</v>
      </c>
      <c r="D23" s="158">
        <v>118</v>
      </c>
      <c r="E23" s="158">
        <v>4988</v>
      </c>
      <c r="F23" s="158">
        <v>4785</v>
      </c>
      <c r="G23" s="158">
        <v>0</v>
      </c>
      <c r="H23" s="158">
        <v>0</v>
      </c>
      <c r="I23" s="158">
        <v>114</v>
      </c>
      <c r="J23" s="158">
        <v>702</v>
      </c>
      <c r="K23" s="158">
        <v>0</v>
      </c>
      <c r="L23" s="158">
        <v>0</v>
      </c>
      <c r="M23" s="158">
        <v>0</v>
      </c>
      <c r="N23" s="158">
        <v>0</v>
      </c>
    </row>
    <row r="24" spans="1:14" ht="15.75">
      <c r="A24" s="28">
        <v>7</v>
      </c>
      <c r="B24" s="30" t="s">
        <v>39</v>
      </c>
      <c r="C24" s="158">
        <v>144</v>
      </c>
      <c r="D24" s="158">
        <v>209</v>
      </c>
      <c r="E24" s="158">
        <v>1972</v>
      </c>
      <c r="F24" s="158">
        <v>13522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</row>
    <row r="25" spans="1:14" ht="15.75">
      <c r="A25" s="28">
        <v>8</v>
      </c>
      <c r="B25" s="30" t="s">
        <v>40</v>
      </c>
      <c r="C25" s="158">
        <v>79</v>
      </c>
      <c r="D25" s="158">
        <v>112</v>
      </c>
      <c r="E25" s="158">
        <v>7098</v>
      </c>
      <c r="F25" s="158">
        <v>13716</v>
      </c>
      <c r="G25" s="158">
        <v>5</v>
      </c>
      <c r="H25" s="158">
        <v>3</v>
      </c>
      <c r="I25" s="158">
        <v>219</v>
      </c>
      <c r="J25" s="158">
        <v>114</v>
      </c>
      <c r="K25" s="158">
        <v>0</v>
      </c>
      <c r="L25" s="158">
        <v>0</v>
      </c>
      <c r="M25" s="158">
        <v>4</v>
      </c>
      <c r="N25" s="158">
        <v>763</v>
      </c>
    </row>
    <row r="26" spans="1:14" ht="15.75">
      <c r="A26" s="28">
        <v>9</v>
      </c>
      <c r="B26" s="30" t="s">
        <v>41</v>
      </c>
      <c r="C26" s="158">
        <v>3327</v>
      </c>
      <c r="D26" s="158">
        <v>4469</v>
      </c>
      <c r="E26" s="158">
        <v>15191</v>
      </c>
      <c r="F26" s="158">
        <v>22120</v>
      </c>
      <c r="G26" s="158">
        <v>41</v>
      </c>
      <c r="H26" s="158">
        <v>79</v>
      </c>
      <c r="I26" s="158">
        <v>153</v>
      </c>
      <c r="J26" s="158">
        <v>182</v>
      </c>
      <c r="K26" s="158">
        <v>3</v>
      </c>
      <c r="L26" s="158">
        <v>645</v>
      </c>
      <c r="M26" s="158">
        <v>17</v>
      </c>
      <c r="N26" s="158">
        <v>1814</v>
      </c>
    </row>
    <row r="27" spans="1:14" ht="15.75">
      <c r="A27" s="28">
        <v>10</v>
      </c>
      <c r="B27" s="30" t="s">
        <v>42</v>
      </c>
      <c r="C27" s="158">
        <v>86</v>
      </c>
      <c r="D27" s="158">
        <v>329</v>
      </c>
      <c r="E27" s="158">
        <v>1498</v>
      </c>
      <c r="F27" s="158">
        <v>6310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</row>
    <row r="28" spans="1:14" ht="15.75">
      <c r="A28" s="28">
        <v>11</v>
      </c>
      <c r="B28" s="30" t="s">
        <v>43</v>
      </c>
      <c r="C28" s="158">
        <v>715</v>
      </c>
      <c r="D28" s="158">
        <v>1449</v>
      </c>
      <c r="E28" s="158">
        <v>8297</v>
      </c>
      <c r="F28" s="158">
        <v>48493</v>
      </c>
      <c r="G28" s="158">
        <v>0</v>
      </c>
      <c r="H28" s="158">
        <v>0</v>
      </c>
      <c r="I28" s="158">
        <v>1</v>
      </c>
      <c r="J28" s="158">
        <v>4068</v>
      </c>
      <c r="K28" s="158">
        <v>20</v>
      </c>
      <c r="L28" s="158">
        <v>288</v>
      </c>
      <c r="M28" s="158">
        <v>30</v>
      </c>
      <c r="N28" s="158">
        <v>11878</v>
      </c>
    </row>
    <row r="29" spans="1:14" ht="15.75">
      <c r="A29" s="28">
        <v>12</v>
      </c>
      <c r="B29" s="30" t="s">
        <v>44</v>
      </c>
      <c r="C29" s="158">
        <v>97</v>
      </c>
      <c r="D29" s="158">
        <v>9516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</row>
    <row r="30" spans="1:14" ht="15.75">
      <c r="A30" s="28">
        <v>13</v>
      </c>
      <c r="B30" s="29" t="s">
        <v>250</v>
      </c>
      <c r="C30" s="158">
        <v>14</v>
      </c>
      <c r="D30" s="158">
        <v>125</v>
      </c>
      <c r="E30" s="158">
        <v>315</v>
      </c>
      <c r="F30" s="158">
        <v>1670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48</v>
      </c>
      <c r="N30" s="158">
        <v>352</v>
      </c>
    </row>
    <row r="31" spans="1:14" ht="15.75">
      <c r="A31" s="28">
        <v>14</v>
      </c>
      <c r="B31" s="29" t="s">
        <v>251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</row>
    <row r="32" spans="1:14" ht="15.75">
      <c r="A32" s="28">
        <v>15</v>
      </c>
      <c r="B32" s="29" t="s">
        <v>110</v>
      </c>
      <c r="C32" s="158">
        <v>116</v>
      </c>
      <c r="D32" s="158">
        <v>7</v>
      </c>
      <c r="E32" s="158">
        <v>1335</v>
      </c>
      <c r="F32" s="158">
        <v>279</v>
      </c>
      <c r="G32" s="158">
        <v>6</v>
      </c>
      <c r="H32" s="158">
        <v>65</v>
      </c>
      <c r="I32" s="158">
        <v>460</v>
      </c>
      <c r="J32" s="158">
        <v>5765</v>
      </c>
      <c r="K32" s="158">
        <v>0</v>
      </c>
      <c r="L32" s="158">
        <v>0</v>
      </c>
      <c r="M32" s="158">
        <v>0</v>
      </c>
      <c r="N32" s="158">
        <v>0</v>
      </c>
    </row>
    <row r="33" spans="1:14" ht="15.75">
      <c r="A33" s="28">
        <v>16</v>
      </c>
      <c r="B33" s="30" t="s">
        <v>48</v>
      </c>
      <c r="C33" s="158">
        <v>348</v>
      </c>
      <c r="D33" s="158">
        <v>248</v>
      </c>
      <c r="E33" s="158">
        <v>4582</v>
      </c>
      <c r="F33" s="158">
        <v>31845</v>
      </c>
      <c r="G33" s="158">
        <v>0</v>
      </c>
      <c r="H33" s="158">
        <v>0</v>
      </c>
      <c r="I33" s="158">
        <v>98</v>
      </c>
      <c r="J33" s="158">
        <v>64</v>
      </c>
      <c r="K33" s="158">
        <v>0</v>
      </c>
      <c r="L33" s="158">
        <v>0</v>
      </c>
      <c r="M33" s="158">
        <v>0</v>
      </c>
      <c r="N33" s="158">
        <v>0</v>
      </c>
    </row>
    <row r="34" spans="1:14" ht="15.75">
      <c r="A34" s="28">
        <v>17</v>
      </c>
      <c r="B34" s="30" t="s">
        <v>49</v>
      </c>
      <c r="C34" s="158">
        <v>1447</v>
      </c>
      <c r="D34" s="158">
        <v>2584</v>
      </c>
      <c r="E34" s="158">
        <v>13709</v>
      </c>
      <c r="F34" s="158">
        <v>29483</v>
      </c>
      <c r="G34" s="158">
        <v>0</v>
      </c>
      <c r="H34" s="158">
        <v>0</v>
      </c>
      <c r="I34" s="158">
        <v>5</v>
      </c>
      <c r="J34" s="158">
        <v>59</v>
      </c>
      <c r="K34" s="158">
        <v>0</v>
      </c>
      <c r="L34" s="158">
        <v>0</v>
      </c>
      <c r="M34" s="158">
        <v>6</v>
      </c>
      <c r="N34" s="158">
        <v>3800</v>
      </c>
    </row>
    <row r="35" spans="1:14" ht="15.75">
      <c r="A35" s="28">
        <v>18</v>
      </c>
      <c r="B35" s="30" t="s">
        <v>50</v>
      </c>
      <c r="C35" s="158">
        <v>6</v>
      </c>
      <c r="D35" s="158">
        <v>15</v>
      </c>
      <c r="E35" s="158">
        <v>126</v>
      </c>
      <c r="F35" s="158">
        <v>161</v>
      </c>
      <c r="G35" s="158">
        <v>1</v>
      </c>
      <c r="H35" s="158">
        <v>11</v>
      </c>
      <c r="I35" s="158">
        <v>3</v>
      </c>
      <c r="J35" s="158">
        <v>14</v>
      </c>
      <c r="K35" s="158">
        <v>0</v>
      </c>
      <c r="L35" s="158">
        <v>0</v>
      </c>
      <c r="M35" s="158">
        <v>0</v>
      </c>
      <c r="N35" s="158">
        <v>0</v>
      </c>
    </row>
    <row r="36" spans="1:14" ht="15" customHeight="1">
      <c r="A36" s="31">
        <v>19</v>
      </c>
      <c r="B36" s="30" t="s">
        <v>51</v>
      </c>
      <c r="C36" s="158">
        <v>2415</v>
      </c>
      <c r="D36" s="158">
        <v>21403</v>
      </c>
      <c r="E36" s="158">
        <v>7960</v>
      </c>
      <c r="F36" s="158">
        <v>83852</v>
      </c>
      <c r="G36" s="158">
        <v>0</v>
      </c>
      <c r="H36" s="158">
        <v>0</v>
      </c>
      <c r="I36" s="158">
        <v>0</v>
      </c>
      <c r="J36" s="158">
        <v>0</v>
      </c>
      <c r="K36" s="158">
        <v>541</v>
      </c>
      <c r="L36" s="158">
        <v>6950</v>
      </c>
      <c r="M36" s="158">
        <v>207</v>
      </c>
      <c r="N36" s="158">
        <v>2673</v>
      </c>
    </row>
    <row r="37" spans="1:14" ht="15.75">
      <c r="A37" s="28"/>
      <c r="B37" s="32" t="s">
        <v>52</v>
      </c>
      <c r="C37" s="199">
        <v>11534</v>
      </c>
      <c r="D37" s="199">
        <v>43396</v>
      </c>
      <c r="E37" s="199">
        <v>90215</v>
      </c>
      <c r="F37" s="199">
        <v>302508</v>
      </c>
      <c r="G37" s="199">
        <v>53</v>
      </c>
      <c r="H37" s="199">
        <v>158</v>
      </c>
      <c r="I37" s="199">
        <v>1053</v>
      </c>
      <c r="J37" s="199">
        <v>10968</v>
      </c>
      <c r="K37" s="199">
        <v>592</v>
      </c>
      <c r="L37" s="199">
        <v>9994</v>
      </c>
      <c r="M37" s="199">
        <v>484</v>
      </c>
      <c r="N37" s="199">
        <v>26773</v>
      </c>
    </row>
    <row r="38" spans="1:14" ht="15.75">
      <c r="A38" s="24"/>
      <c r="B38" s="15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</row>
    <row r="39" spans="1:14" ht="15.75">
      <c r="A39" s="362" t="s">
        <v>258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</row>
    <row r="40" spans="1:14" ht="15.75">
      <c r="A40" s="362" t="s">
        <v>259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</row>
    <row r="41" spans="1:14">
      <c r="A41" s="383" t="s">
        <v>265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</row>
    <row r="42" spans="1:14" ht="15.75">
      <c r="A42" s="384" t="s">
        <v>228</v>
      </c>
      <c r="B42" s="361" t="s">
        <v>6</v>
      </c>
      <c r="C42" s="387" t="s">
        <v>261</v>
      </c>
      <c r="D42" s="387"/>
      <c r="E42" s="387"/>
      <c r="F42" s="387"/>
      <c r="G42" s="387" t="s">
        <v>262</v>
      </c>
      <c r="H42" s="387"/>
      <c r="I42" s="387"/>
      <c r="J42" s="387"/>
      <c r="K42" s="387" t="s">
        <v>263</v>
      </c>
      <c r="L42" s="387"/>
      <c r="M42" s="387"/>
      <c r="N42" s="387"/>
    </row>
    <row r="43" spans="1:14" ht="42" customHeight="1">
      <c r="A43" s="385"/>
      <c r="B43" s="361"/>
      <c r="C43" s="382" t="s">
        <v>247</v>
      </c>
      <c r="D43" s="382"/>
      <c r="E43" s="382" t="s">
        <v>264</v>
      </c>
      <c r="F43" s="382"/>
      <c r="G43" s="382" t="s">
        <v>247</v>
      </c>
      <c r="H43" s="382"/>
      <c r="I43" s="382" t="s">
        <v>264</v>
      </c>
      <c r="J43" s="382"/>
      <c r="K43" s="382" t="s">
        <v>247</v>
      </c>
      <c r="L43" s="382"/>
      <c r="M43" s="382" t="s">
        <v>264</v>
      </c>
      <c r="N43" s="382"/>
    </row>
    <row r="44" spans="1:14" ht="15.75" customHeight="1">
      <c r="A44" s="386"/>
      <c r="B44" s="361"/>
      <c r="C44" s="129" t="s">
        <v>10</v>
      </c>
      <c r="D44" s="128" t="s">
        <v>137</v>
      </c>
      <c r="E44" s="129" t="s">
        <v>10</v>
      </c>
      <c r="F44" s="128" t="s">
        <v>137</v>
      </c>
      <c r="G44" s="129" t="s">
        <v>10</v>
      </c>
      <c r="H44" s="128" t="s">
        <v>137</v>
      </c>
      <c r="I44" s="129" t="s">
        <v>10</v>
      </c>
      <c r="J44" s="128" t="s">
        <v>137</v>
      </c>
      <c r="K44" s="129" t="s">
        <v>10</v>
      </c>
      <c r="L44" s="128" t="s">
        <v>137</v>
      </c>
      <c r="M44" s="129" t="s">
        <v>10</v>
      </c>
      <c r="N44" s="128" t="s">
        <v>137</v>
      </c>
    </row>
    <row r="45" spans="1:14" ht="15.75">
      <c r="A45" s="37" t="s">
        <v>55</v>
      </c>
      <c r="B45" s="32" t="s">
        <v>56</v>
      </c>
      <c r="C45" s="202"/>
      <c r="D45" s="158"/>
      <c r="E45" s="202"/>
      <c r="F45" s="158"/>
      <c r="G45" s="208"/>
      <c r="H45" s="198"/>
      <c r="I45" s="208"/>
      <c r="J45" s="198"/>
      <c r="K45" s="208"/>
      <c r="L45" s="198"/>
      <c r="M45" s="208"/>
      <c r="N45" s="198"/>
    </row>
    <row r="46" spans="1:14" ht="15" customHeight="1">
      <c r="A46" s="31">
        <v>1</v>
      </c>
      <c r="B46" s="30" t="s">
        <v>57</v>
      </c>
      <c r="C46" s="158">
        <v>1791</v>
      </c>
      <c r="D46" s="158">
        <v>4181</v>
      </c>
      <c r="E46" s="158">
        <v>12733</v>
      </c>
      <c r="F46" s="158">
        <v>27249</v>
      </c>
      <c r="G46" s="158">
        <v>0</v>
      </c>
      <c r="H46" s="158">
        <v>0</v>
      </c>
      <c r="I46" s="158">
        <v>8</v>
      </c>
      <c r="J46" s="158">
        <v>44</v>
      </c>
      <c r="K46" s="158">
        <v>0</v>
      </c>
      <c r="L46" s="158">
        <v>0</v>
      </c>
      <c r="M46" s="158">
        <v>0</v>
      </c>
      <c r="N46" s="158">
        <v>0</v>
      </c>
    </row>
    <row r="47" spans="1:14" ht="15" customHeight="1">
      <c r="A47" s="31">
        <v>2</v>
      </c>
      <c r="B47" s="30" t="s">
        <v>58</v>
      </c>
      <c r="C47" s="158">
        <v>730</v>
      </c>
      <c r="D47" s="158">
        <v>783</v>
      </c>
      <c r="E47" s="158">
        <v>4513</v>
      </c>
      <c r="F47" s="158">
        <v>3600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</row>
    <row r="48" spans="1:14" ht="15" customHeight="1">
      <c r="A48" s="31">
        <v>3</v>
      </c>
      <c r="B48" s="30" t="s">
        <v>59</v>
      </c>
      <c r="C48" s="158">
        <v>0</v>
      </c>
      <c r="D48" s="158">
        <v>47</v>
      </c>
      <c r="E48" s="158">
        <v>43</v>
      </c>
      <c r="F48" s="158">
        <v>42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</row>
    <row r="49" spans="1:14" ht="15" customHeight="1">
      <c r="A49" s="31">
        <v>4</v>
      </c>
      <c r="B49" s="30" t="s">
        <v>60</v>
      </c>
      <c r="C49" s="158">
        <v>0</v>
      </c>
      <c r="D49" s="158">
        <v>0</v>
      </c>
      <c r="E49" s="158">
        <v>131</v>
      </c>
      <c r="F49" s="158">
        <v>596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</row>
    <row r="50" spans="1:14" ht="15" customHeight="1">
      <c r="A50" s="31">
        <v>5</v>
      </c>
      <c r="B50" s="30" t="s">
        <v>61</v>
      </c>
      <c r="C50" s="158">
        <v>8</v>
      </c>
      <c r="D50" s="158">
        <v>10</v>
      </c>
      <c r="E50" s="158">
        <v>573</v>
      </c>
      <c r="F50" s="158">
        <v>2953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</row>
    <row r="51" spans="1:14" ht="15" customHeight="1">
      <c r="A51" s="31">
        <v>6</v>
      </c>
      <c r="B51" s="30" t="s">
        <v>62</v>
      </c>
      <c r="C51" s="158">
        <v>735</v>
      </c>
      <c r="D51" s="158">
        <v>893</v>
      </c>
      <c r="E51" s="158">
        <v>2697</v>
      </c>
      <c r="F51" s="158">
        <v>12992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</row>
    <row r="52" spans="1:14" ht="15" customHeight="1">
      <c r="A52" s="31">
        <v>7</v>
      </c>
      <c r="B52" s="29" t="s">
        <v>63</v>
      </c>
      <c r="C52" s="158">
        <v>10</v>
      </c>
      <c r="D52" s="158">
        <v>77</v>
      </c>
      <c r="E52" s="158">
        <v>72</v>
      </c>
      <c r="F52" s="158">
        <v>249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</row>
    <row r="53" spans="1:14" ht="15" customHeight="1">
      <c r="A53" s="31">
        <v>8</v>
      </c>
      <c r="B53" s="30" t="s">
        <v>64</v>
      </c>
      <c r="C53" s="158">
        <v>0</v>
      </c>
      <c r="D53" s="158">
        <v>0</v>
      </c>
      <c r="E53" s="158">
        <v>479</v>
      </c>
      <c r="F53" s="158">
        <v>1768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</row>
    <row r="54" spans="1:14" ht="15" customHeight="1">
      <c r="A54" s="31">
        <v>9</v>
      </c>
      <c r="B54" s="29" t="s">
        <v>65</v>
      </c>
      <c r="C54" s="158">
        <v>0</v>
      </c>
      <c r="D54" s="158">
        <v>0</v>
      </c>
      <c r="E54" s="158">
        <v>22</v>
      </c>
      <c r="F54" s="158">
        <v>45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</row>
    <row r="55" spans="1:14" ht="15" customHeight="1">
      <c r="A55" s="31">
        <v>10</v>
      </c>
      <c r="B55" s="29" t="s">
        <v>66</v>
      </c>
      <c r="C55" s="158">
        <v>523</v>
      </c>
      <c r="D55" s="158">
        <v>241</v>
      </c>
      <c r="E55" s="158">
        <v>2137</v>
      </c>
      <c r="F55" s="158">
        <v>975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</row>
    <row r="56" spans="1:14" ht="15.75">
      <c r="A56" s="31">
        <v>11</v>
      </c>
      <c r="B56" s="30" t="s">
        <v>67</v>
      </c>
      <c r="C56" s="158">
        <v>9155</v>
      </c>
      <c r="D56" s="158">
        <v>458</v>
      </c>
      <c r="E56" s="158">
        <v>24822</v>
      </c>
      <c r="F56" s="158">
        <v>22103</v>
      </c>
      <c r="G56" s="158">
        <v>0</v>
      </c>
      <c r="H56" s="158">
        <v>0</v>
      </c>
      <c r="I56" s="158">
        <v>0</v>
      </c>
      <c r="J56" s="158">
        <v>0</v>
      </c>
      <c r="K56" s="158">
        <v>0</v>
      </c>
      <c r="L56" s="158">
        <v>7157</v>
      </c>
      <c r="M56" s="158">
        <v>0</v>
      </c>
      <c r="N56" s="158">
        <v>5098</v>
      </c>
    </row>
    <row r="57" spans="1:14" ht="15.75">
      <c r="A57" s="31">
        <v>12</v>
      </c>
      <c r="B57" s="29" t="s">
        <v>68</v>
      </c>
      <c r="C57" s="158">
        <v>22</v>
      </c>
      <c r="D57" s="158">
        <v>62</v>
      </c>
      <c r="E57" s="158">
        <v>270</v>
      </c>
      <c r="F57" s="158">
        <v>743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</row>
    <row r="58" spans="1:14" ht="15.75">
      <c r="A58" s="31">
        <v>13</v>
      </c>
      <c r="B58" s="30" t="s">
        <v>69</v>
      </c>
      <c r="C58" s="158">
        <v>3311</v>
      </c>
      <c r="D58" s="158">
        <v>8894</v>
      </c>
      <c r="E58" s="158">
        <v>46114</v>
      </c>
      <c r="F58" s="158">
        <v>56108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</row>
    <row r="59" spans="1:14" ht="15.75">
      <c r="A59" s="31">
        <v>14</v>
      </c>
      <c r="B59" s="30" t="s">
        <v>70</v>
      </c>
      <c r="C59" s="158">
        <v>0</v>
      </c>
      <c r="D59" s="158">
        <v>0</v>
      </c>
      <c r="E59" s="158">
        <v>279755</v>
      </c>
      <c r="F59" s="158">
        <v>186498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</row>
    <row r="60" spans="1:14" ht="15" customHeight="1">
      <c r="A60" s="31">
        <v>15</v>
      </c>
      <c r="B60" s="30" t="s">
        <v>71</v>
      </c>
      <c r="C60" s="158">
        <v>0</v>
      </c>
      <c r="D60" s="158">
        <v>0</v>
      </c>
      <c r="E60" s="158">
        <v>7513</v>
      </c>
      <c r="F60" s="158">
        <v>40621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</row>
    <row r="61" spans="1:14" ht="15" customHeight="1">
      <c r="A61" s="31">
        <v>16</v>
      </c>
      <c r="B61" s="30" t="s">
        <v>72</v>
      </c>
      <c r="C61" s="158">
        <v>0</v>
      </c>
      <c r="D61" s="158">
        <v>0</v>
      </c>
      <c r="E61" s="158">
        <v>73993</v>
      </c>
      <c r="F61" s="158">
        <v>4375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</row>
    <row r="62" spans="1:14" ht="15" customHeight="1">
      <c r="A62" s="28"/>
      <c r="B62" s="32" t="s">
        <v>74</v>
      </c>
      <c r="C62" s="199">
        <v>16285</v>
      </c>
      <c r="D62" s="199">
        <v>15646</v>
      </c>
      <c r="E62" s="199">
        <v>455867</v>
      </c>
      <c r="F62" s="199">
        <v>360917</v>
      </c>
      <c r="G62" s="199">
        <v>0</v>
      </c>
      <c r="H62" s="199">
        <v>0</v>
      </c>
      <c r="I62" s="199">
        <v>8</v>
      </c>
      <c r="J62" s="199">
        <v>44</v>
      </c>
      <c r="K62" s="199">
        <v>0</v>
      </c>
      <c r="L62" s="199">
        <v>7157</v>
      </c>
      <c r="M62" s="199">
        <v>0</v>
      </c>
      <c r="N62" s="199">
        <v>5098</v>
      </c>
    </row>
    <row r="63" spans="1:14" ht="15.75">
      <c r="A63" s="37" t="s">
        <v>75</v>
      </c>
      <c r="B63" s="32" t="s">
        <v>76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ht="15.75">
      <c r="A64" s="28">
        <v>1</v>
      </c>
      <c r="B64" s="29" t="s">
        <v>77</v>
      </c>
      <c r="C64" s="158">
        <v>6148</v>
      </c>
      <c r="D64" s="158">
        <v>4900</v>
      </c>
      <c r="E64" s="158">
        <v>84874</v>
      </c>
      <c r="F64" s="158">
        <v>47975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</row>
    <row r="65" spans="1:14" ht="15" customHeight="1">
      <c r="A65" s="31">
        <v>2</v>
      </c>
      <c r="B65" s="30" t="s">
        <v>78</v>
      </c>
      <c r="C65" s="158">
        <v>758</v>
      </c>
      <c r="D65" s="158">
        <v>660</v>
      </c>
      <c r="E65" s="158">
        <v>6471</v>
      </c>
      <c r="F65" s="158">
        <v>4944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</row>
    <row r="66" spans="1:14" ht="15" customHeight="1">
      <c r="A66" s="31">
        <v>3</v>
      </c>
      <c r="B66" s="30" t="s">
        <v>79</v>
      </c>
      <c r="C66" s="158">
        <v>6891</v>
      </c>
      <c r="D66" s="158">
        <v>2205</v>
      </c>
      <c r="E66" s="158">
        <v>89864</v>
      </c>
      <c r="F66" s="158">
        <v>35982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</row>
    <row r="67" spans="1:14" ht="15" customHeight="1">
      <c r="A67" s="31">
        <v>4</v>
      </c>
      <c r="B67" s="30" t="s">
        <v>80</v>
      </c>
      <c r="C67" s="158">
        <v>6855</v>
      </c>
      <c r="D67" s="158">
        <v>4456</v>
      </c>
      <c r="E67" s="158">
        <v>117555</v>
      </c>
      <c r="F67" s="158">
        <v>74201</v>
      </c>
      <c r="G67" s="158">
        <v>26</v>
      </c>
      <c r="H67" s="158">
        <v>35</v>
      </c>
      <c r="I67" s="158">
        <v>401</v>
      </c>
      <c r="J67" s="158">
        <v>418</v>
      </c>
      <c r="K67" s="158">
        <v>0</v>
      </c>
      <c r="L67" s="158">
        <v>0</v>
      </c>
      <c r="M67" s="158">
        <v>0</v>
      </c>
      <c r="N67" s="158">
        <v>0</v>
      </c>
    </row>
    <row r="68" spans="1:14" ht="15" customHeight="1">
      <c r="A68" s="31">
        <v>5</v>
      </c>
      <c r="B68" s="30" t="s">
        <v>81</v>
      </c>
      <c r="C68" s="158">
        <v>0</v>
      </c>
      <c r="D68" s="158">
        <v>0</v>
      </c>
      <c r="E68" s="158">
        <v>132718</v>
      </c>
      <c r="F68" s="158">
        <v>79429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</row>
    <row r="69" spans="1:14" ht="15" customHeight="1">
      <c r="A69" s="31">
        <v>6</v>
      </c>
      <c r="B69" s="30" t="s">
        <v>82</v>
      </c>
      <c r="C69" s="158">
        <v>4683</v>
      </c>
      <c r="D69" s="158">
        <v>23</v>
      </c>
      <c r="E69" s="158">
        <v>21326</v>
      </c>
      <c r="F69" s="158">
        <v>118</v>
      </c>
      <c r="G69" s="158">
        <v>0</v>
      </c>
      <c r="H69" s="158">
        <v>0</v>
      </c>
      <c r="I69" s="158"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</row>
    <row r="70" spans="1:14" ht="15" customHeight="1">
      <c r="A70" s="28"/>
      <c r="B70" s="32" t="s">
        <v>83</v>
      </c>
      <c r="C70" s="199">
        <v>25335</v>
      </c>
      <c r="D70" s="199">
        <v>12244</v>
      </c>
      <c r="E70" s="199">
        <v>452808</v>
      </c>
      <c r="F70" s="199">
        <v>242649</v>
      </c>
      <c r="G70" s="199">
        <v>26</v>
      </c>
      <c r="H70" s="199">
        <v>35</v>
      </c>
      <c r="I70" s="199">
        <v>401</v>
      </c>
      <c r="J70" s="199">
        <v>418</v>
      </c>
      <c r="K70" s="199">
        <v>0</v>
      </c>
      <c r="L70" s="199">
        <v>0</v>
      </c>
      <c r="M70" s="199">
        <v>0</v>
      </c>
      <c r="N70" s="199">
        <v>0</v>
      </c>
    </row>
    <row r="71" spans="1:14" ht="15" customHeight="1">
      <c r="A71" s="32" t="s">
        <v>84</v>
      </c>
      <c r="B71" s="36"/>
      <c r="C71" s="199">
        <v>77947</v>
      </c>
      <c r="D71" s="199">
        <v>106216</v>
      </c>
      <c r="E71" s="199">
        <v>1280297</v>
      </c>
      <c r="F71" s="199">
        <v>2026927</v>
      </c>
      <c r="G71" s="199">
        <v>137</v>
      </c>
      <c r="H71" s="199">
        <v>309</v>
      </c>
      <c r="I71" s="199">
        <v>14105</v>
      </c>
      <c r="J71" s="199">
        <v>71628</v>
      </c>
      <c r="K71" s="199">
        <v>879</v>
      </c>
      <c r="L71" s="199">
        <v>46038</v>
      </c>
      <c r="M71" s="199">
        <v>1554</v>
      </c>
      <c r="N71" s="199">
        <v>70466</v>
      </c>
    </row>
    <row r="72" spans="1:14" ht="15" customHeight="1">
      <c r="A72" s="32" t="s">
        <v>238</v>
      </c>
      <c r="B72" s="29"/>
      <c r="C72" s="199">
        <v>103282</v>
      </c>
      <c r="D72" s="199">
        <v>118460</v>
      </c>
      <c r="E72" s="199">
        <v>1733105</v>
      </c>
      <c r="F72" s="199">
        <v>2269576</v>
      </c>
      <c r="G72" s="199">
        <v>163</v>
      </c>
      <c r="H72" s="199">
        <v>344</v>
      </c>
      <c r="I72" s="199">
        <v>14506</v>
      </c>
      <c r="J72" s="199">
        <v>72046</v>
      </c>
      <c r="K72" s="199">
        <v>879</v>
      </c>
      <c r="L72" s="199">
        <v>46038</v>
      </c>
      <c r="M72" s="199">
        <v>1554</v>
      </c>
      <c r="N72" s="199">
        <v>70466</v>
      </c>
    </row>
    <row r="73" spans="1:14" ht="15" customHeight="1">
      <c r="A73" s="37" t="s">
        <v>86</v>
      </c>
      <c r="B73" s="32" t="s">
        <v>87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4" ht="15" customHeight="1">
      <c r="A74" s="31">
        <v>1</v>
      </c>
      <c r="B74" s="30" t="s">
        <v>88</v>
      </c>
      <c r="C74" s="158">
        <v>37</v>
      </c>
      <c r="D74" s="158">
        <v>385</v>
      </c>
      <c r="E74" s="158">
        <v>37294</v>
      </c>
      <c r="F74" s="158">
        <v>13258</v>
      </c>
      <c r="G74" s="158">
        <v>0</v>
      </c>
      <c r="H74" s="158">
        <v>0</v>
      </c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</row>
    <row r="75" spans="1:14" ht="15" customHeight="1">
      <c r="A75" s="39">
        <v>2</v>
      </c>
      <c r="B75" s="40" t="s">
        <v>89</v>
      </c>
      <c r="C75" s="158">
        <v>43857</v>
      </c>
      <c r="D75" s="158">
        <v>56390</v>
      </c>
      <c r="E75" s="158">
        <v>161586</v>
      </c>
      <c r="F75" s="158">
        <v>65803</v>
      </c>
      <c r="G75" s="158">
        <v>0</v>
      </c>
      <c r="H75" s="158">
        <v>0</v>
      </c>
      <c r="I75" s="158">
        <v>0</v>
      </c>
      <c r="J75" s="158">
        <v>0</v>
      </c>
      <c r="K75" s="158">
        <v>0</v>
      </c>
      <c r="L75" s="158">
        <v>0</v>
      </c>
      <c r="M75" s="158">
        <v>0</v>
      </c>
      <c r="N75" s="158">
        <v>0</v>
      </c>
    </row>
    <row r="76" spans="1:14" ht="15.75">
      <c r="A76" s="37"/>
      <c r="B76" s="32" t="s">
        <v>91</v>
      </c>
      <c r="C76" s="199">
        <v>43894</v>
      </c>
      <c r="D76" s="199">
        <v>56775</v>
      </c>
      <c r="E76" s="199">
        <v>198880</v>
      </c>
      <c r="F76" s="199">
        <v>79061</v>
      </c>
      <c r="G76" s="199"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</row>
    <row r="77" spans="1:14" ht="15.75">
      <c r="A77" s="41" t="s">
        <v>92</v>
      </c>
      <c r="B77" s="42" t="s">
        <v>93</v>
      </c>
      <c r="C77" s="158">
        <v>0</v>
      </c>
      <c r="D77" s="158">
        <v>4260</v>
      </c>
      <c r="E77" s="158">
        <v>2244</v>
      </c>
      <c r="F77" s="158">
        <v>42904</v>
      </c>
      <c r="G77" s="158">
        <v>0</v>
      </c>
      <c r="H77" s="158">
        <v>0</v>
      </c>
      <c r="I77" s="158">
        <v>0</v>
      </c>
      <c r="J77" s="158">
        <v>0</v>
      </c>
      <c r="K77" s="158">
        <v>0</v>
      </c>
      <c r="L77" s="158">
        <v>0</v>
      </c>
      <c r="M77" s="158">
        <v>0</v>
      </c>
      <c r="N77" s="158">
        <v>0</v>
      </c>
    </row>
    <row r="78" spans="1:14" ht="15.75">
      <c r="A78" s="41"/>
      <c r="B78" s="42" t="s">
        <v>94</v>
      </c>
      <c r="C78" s="199">
        <v>0</v>
      </c>
      <c r="D78" s="199">
        <v>4260</v>
      </c>
      <c r="E78" s="199">
        <v>2244</v>
      </c>
      <c r="F78" s="199">
        <v>42904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</row>
    <row r="79" spans="1:14" ht="15.75">
      <c r="A79" s="41"/>
      <c r="B79" s="42" t="s">
        <v>125</v>
      </c>
      <c r="C79" s="199">
        <v>147176</v>
      </c>
      <c r="D79" s="199">
        <v>179495</v>
      </c>
      <c r="E79" s="199">
        <v>1934229</v>
      </c>
      <c r="F79" s="199">
        <v>2391541</v>
      </c>
      <c r="G79" s="199">
        <v>163</v>
      </c>
      <c r="H79" s="199">
        <v>344</v>
      </c>
      <c r="I79" s="199">
        <v>14506</v>
      </c>
      <c r="J79" s="199">
        <v>72046</v>
      </c>
      <c r="K79" s="199">
        <v>879</v>
      </c>
      <c r="L79" s="199">
        <v>46038</v>
      </c>
      <c r="M79" s="199">
        <v>1554</v>
      </c>
      <c r="N79" s="199">
        <v>70466</v>
      </c>
    </row>
  </sheetData>
  <mergeCells count="29">
    <mergeCell ref="A39:N39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  <mergeCell ref="I43:J43"/>
    <mergeCell ref="K43:L43"/>
    <mergeCell ref="M43:N43"/>
    <mergeCell ref="A40:N40"/>
    <mergeCell ref="A41:N41"/>
    <mergeCell ref="A42:A44"/>
    <mergeCell ref="B42:B44"/>
    <mergeCell ref="C42:F42"/>
    <mergeCell ref="G42:J42"/>
    <mergeCell ref="K42:N42"/>
    <mergeCell ref="C43:D43"/>
    <mergeCell ref="E43:F43"/>
    <mergeCell ref="G43:H43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1"/>
  <sheetViews>
    <sheetView topLeftCell="A55" workbookViewId="0">
      <selection activeCell="N71" sqref="N71"/>
    </sheetView>
  </sheetViews>
  <sheetFormatPr defaultRowHeight="14.25"/>
  <cols>
    <col min="1" max="1" width="4.42578125" style="175" bestFit="1" customWidth="1"/>
    <col min="2" max="2" width="29.28515625" style="175" customWidth="1"/>
    <col min="3" max="3" width="11.7109375" style="175" customWidth="1"/>
    <col min="4" max="4" width="10.5703125" style="175" customWidth="1"/>
    <col min="5" max="5" width="10.85546875" style="175" customWidth="1"/>
    <col min="6" max="6" width="7.28515625" style="175" hidden="1" customWidth="1"/>
    <col min="7" max="7" width="11" style="175" hidden="1" customWidth="1"/>
    <col min="8" max="8" width="9.7109375" style="175" hidden="1" customWidth="1"/>
    <col min="9" max="9" width="0" style="175" hidden="1" customWidth="1"/>
    <col min="10" max="10" width="9" style="175" hidden="1" customWidth="1"/>
    <col min="11" max="11" width="0" style="175" hidden="1" customWidth="1"/>
    <col min="12" max="12" width="14.140625" style="175" customWidth="1"/>
    <col min="13" max="13" width="9.140625" style="175"/>
    <col min="14" max="14" width="17.7109375" style="175" customWidth="1"/>
    <col min="15" max="256" width="9.140625" style="175"/>
    <col min="257" max="257" width="4.42578125" style="175" bestFit="1" customWidth="1"/>
    <col min="258" max="258" width="29.28515625" style="175" customWidth="1"/>
    <col min="259" max="259" width="11.7109375" style="175" customWidth="1"/>
    <col min="260" max="260" width="10.5703125" style="175" customWidth="1"/>
    <col min="261" max="261" width="10.85546875" style="175" customWidth="1"/>
    <col min="262" max="267" width="0" style="175" hidden="1" customWidth="1"/>
    <col min="268" max="268" width="14.140625" style="175" customWidth="1"/>
    <col min="269" max="269" width="9.140625" style="175"/>
    <col min="270" max="270" width="17.7109375" style="175" customWidth="1"/>
    <col min="271" max="512" width="9.140625" style="175"/>
    <col min="513" max="513" width="4.42578125" style="175" bestFit="1" customWidth="1"/>
    <col min="514" max="514" width="29.28515625" style="175" customWidth="1"/>
    <col min="515" max="515" width="11.7109375" style="175" customWidth="1"/>
    <col min="516" max="516" width="10.5703125" style="175" customWidth="1"/>
    <col min="517" max="517" width="10.85546875" style="175" customWidth="1"/>
    <col min="518" max="523" width="0" style="175" hidden="1" customWidth="1"/>
    <col min="524" max="524" width="14.140625" style="175" customWidth="1"/>
    <col min="525" max="525" width="9.140625" style="175"/>
    <col min="526" max="526" width="17.7109375" style="175" customWidth="1"/>
    <col min="527" max="768" width="9.140625" style="175"/>
    <col min="769" max="769" width="4.42578125" style="175" bestFit="1" customWidth="1"/>
    <col min="770" max="770" width="29.28515625" style="175" customWidth="1"/>
    <col min="771" max="771" width="11.7109375" style="175" customWidth="1"/>
    <col min="772" max="772" width="10.5703125" style="175" customWidth="1"/>
    <col min="773" max="773" width="10.85546875" style="175" customWidth="1"/>
    <col min="774" max="779" width="0" style="175" hidden="1" customWidth="1"/>
    <col min="780" max="780" width="14.140625" style="175" customWidth="1"/>
    <col min="781" max="781" width="9.140625" style="175"/>
    <col min="782" max="782" width="17.7109375" style="175" customWidth="1"/>
    <col min="783" max="1024" width="9.140625" style="175"/>
    <col min="1025" max="1025" width="4.42578125" style="175" bestFit="1" customWidth="1"/>
    <col min="1026" max="1026" width="29.28515625" style="175" customWidth="1"/>
    <col min="1027" max="1027" width="11.7109375" style="175" customWidth="1"/>
    <col min="1028" max="1028" width="10.5703125" style="175" customWidth="1"/>
    <col min="1029" max="1029" width="10.85546875" style="175" customWidth="1"/>
    <col min="1030" max="1035" width="0" style="175" hidden="1" customWidth="1"/>
    <col min="1036" max="1036" width="14.140625" style="175" customWidth="1"/>
    <col min="1037" max="1037" width="9.140625" style="175"/>
    <col min="1038" max="1038" width="17.7109375" style="175" customWidth="1"/>
    <col min="1039" max="1280" width="9.140625" style="175"/>
    <col min="1281" max="1281" width="4.42578125" style="175" bestFit="1" customWidth="1"/>
    <col min="1282" max="1282" width="29.28515625" style="175" customWidth="1"/>
    <col min="1283" max="1283" width="11.7109375" style="175" customWidth="1"/>
    <col min="1284" max="1284" width="10.5703125" style="175" customWidth="1"/>
    <col min="1285" max="1285" width="10.85546875" style="175" customWidth="1"/>
    <col min="1286" max="1291" width="0" style="175" hidden="1" customWidth="1"/>
    <col min="1292" max="1292" width="14.140625" style="175" customWidth="1"/>
    <col min="1293" max="1293" width="9.140625" style="175"/>
    <col min="1294" max="1294" width="17.7109375" style="175" customWidth="1"/>
    <col min="1295" max="1536" width="9.140625" style="175"/>
    <col min="1537" max="1537" width="4.42578125" style="175" bestFit="1" customWidth="1"/>
    <col min="1538" max="1538" width="29.28515625" style="175" customWidth="1"/>
    <col min="1539" max="1539" width="11.7109375" style="175" customWidth="1"/>
    <col min="1540" max="1540" width="10.5703125" style="175" customWidth="1"/>
    <col min="1541" max="1541" width="10.85546875" style="175" customWidth="1"/>
    <col min="1542" max="1547" width="0" style="175" hidden="1" customWidth="1"/>
    <col min="1548" max="1548" width="14.140625" style="175" customWidth="1"/>
    <col min="1549" max="1549" width="9.140625" style="175"/>
    <col min="1550" max="1550" width="17.7109375" style="175" customWidth="1"/>
    <col min="1551" max="1792" width="9.140625" style="175"/>
    <col min="1793" max="1793" width="4.42578125" style="175" bestFit="1" customWidth="1"/>
    <col min="1794" max="1794" width="29.28515625" style="175" customWidth="1"/>
    <col min="1795" max="1795" width="11.7109375" style="175" customWidth="1"/>
    <col min="1796" max="1796" width="10.5703125" style="175" customWidth="1"/>
    <col min="1797" max="1797" width="10.85546875" style="175" customWidth="1"/>
    <col min="1798" max="1803" width="0" style="175" hidden="1" customWidth="1"/>
    <col min="1804" max="1804" width="14.140625" style="175" customWidth="1"/>
    <col min="1805" max="1805" width="9.140625" style="175"/>
    <col min="1806" max="1806" width="17.7109375" style="175" customWidth="1"/>
    <col min="1807" max="2048" width="9.140625" style="175"/>
    <col min="2049" max="2049" width="4.42578125" style="175" bestFit="1" customWidth="1"/>
    <col min="2050" max="2050" width="29.28515625" style="175" customWidth="1"/>
    <col min="2051" max="2051" width="11.7109375" style="175" customWidth="1"/>
    <col min="2052" max="2052" width="10.5703125" style="175" customWidth="1"/>
    <col min="2053" max="2053" width="10.85546875" style="175" customWidth="1"/>
    <col min="2054" max="2059" width="0" style="175" hidden="1" customWidth="1"/>
    <col min="2060" max="2060" width="14.140625" style="175" customWidth="1"/>
    <col min="2061" max="2061" width="9.140625" style="175"/>
    <col min="2062" max="2062" width="17.7109375" style="175" customWidth="1"/>
    <col min="2063" max="2304" width="9.140625" style="175"/>
    <col min="2305" max="2305" width="4.42578125" style="175" bestFit="1" customWidth="1"/>
    <col min="2306" max="2306" width="29.28515625" style="175" customWidth="1"/>
    <col min="2307" max="2307" width="11.7109375" style="175" customWidth="1"/>
    <col min="2308" max="2308" width="10.5703125" style="175" customWidth="1"/>
    <col min="2309" max="2309" width="10.85546875" style="175" customWidth="1"/>
    <col min="2310" max="2315" width="0" style="175" hidden="1" customWidth="1"/>
    <col min="2316" max="2316" width="14.140625" style="175" customWidth="1"/>
    <col min="2317" max="2317" width="9.140625" style="175"/>
    <col min="2318" max="2318" width="17.7109375" style="175" customWidth="1"/>
    <col min="2319" max="2560" width="9.140625" style="175"/>
    <col min="2561" max="2561" width="4.42578125" style="175" bestFit="1" customWidth="1"/>
    <col min="2562" max="2562" width="29.28515625" style="175" customWidth="1"/>
    <col min="2563" max="2563" width="11.7109375" style="175" customWidth="1"/>
    <col min="2564" max="2564" width="10.5703125" style="175" customWidth="1"/>
    <col min="2565" max="2565" width="10.85546875" style="175" customWidth="1"/>
    <col min="2566" max="2571" width="0" style="175" hidden="1" customWidth="1"/>
    <col min="2572" max="2572" width="14.140625" style="175" customWidth="1"/>
    <col min="2573" max="2573" width="9.140625" style="175"/>
    <col min="2574" max="2574" width="17.7109375" style="175" customWidth="1"/>
    <col min="2575" max="2816" width="9.140625" style="175"/>
    <col min="2817" max="2817" width="4.42578125" style="175" bestFit="1" customWidth="1"/>
    <col min="2818" max="2818" width="29.28515625" style="175" customWidth="1"/>
    <col min="2819" max="2819" width="11.7109375" style="175" customWidth="1"/>
    <col min="2820" max="2820" width="10.5703125" style="175" customWidth="1"/>
    <col min="2821" max="2821" width="10.85546875" style="175" customWidth="1"/>
    <col min="2822" max="2827" width="0" style="175" hidden="1" customWidth="1"/>
    <col min="2828" max="2828" width="14.140625" style="175" customWidth="1"/>
    <col min="2829" max="2829" width="9.140625" style="175"/>
    <col min="2830" max="2830" width="17.7109375" style="175" customWidth="1"/>
    <col min="2831" max="3072" width="9.140625" style="175"/>
    <col min="3073" max="3073" width="4.42578125" style="175" bestFit="1" customWidth="1"/>
    <col min="3074" max="3074" width="29.28515625" style="175" customWidth="1"/>
    <col min="3075" max="3075" width="11.7109375" style="175" customWidth="1"/>
    <col min="3076" max="3076" width="10.5703125" style="175" customWidth="1"/>
    <col min="3077" max="3077" width="10.85546875" style="175" customWidth="1"/>
    <col min="3078" max="3083" width="0" style="175" hidden="1" customWidth="1"/>
    <col min="3084" max="3084" width="14.140625" style="175" customWidth="1"/>
    <col min="3085" max="3085" width="9.140625" style="175"/>
    <col min="3086" max="3086" width="17.7109375" style="175" customWidth="1"/>
    <col min="3087" max="3328" width="9.140625" style="175"/>
    <col min="3329" max="3329" width="4.42578125" style="175" bestFit="1" customWidth="1"/>
    <col min="3330" max="3330" width="29.28515625" style="175" customWidth="1"/>
    <col min="3331" max="3331" width="11.7109375" style="175" customWidth="1"/>
    <col min="3332" max="3332" width="10.5703125" style="175" customWidth="1"/>
    <col min="3333" max="3333" width="10.85546875" style="175" customWidth="1"/>
    <col min="3334" max="3339" width="0" style="175" hidden="1" customWidth="1"/>
    <col min="3340" max="3340" width="14.140625" style="175" customWidth="1"/>
    <col min="3341" max="3341" width="9.140625" style="175"/>
    <col min="3342" max="3342" width="17.7109375" style="175" customWidth="1"/>
    <col min="3343" max="3584" width="9.140625" style="175"/>
    <col min="3585" max="3585" width="4.42578125" style="175" bestFit="1" customWidth="1"/>
    <col min="3586" max="3586" width="29.28515625" style="175" customWidth="1"/>
    <col min="3587" max="3587" width="11.7109375" style="175" customWidth="1"/>
    <col min="3588" max="3588" width="10.5703125" style="175" customWidth="1"/>
    <col min="3589" max="3589" width="10.85546875" style="175" customWidth="1"/>
    <col min="3590" max="3595" width="0" style="175" hidden="1" customWidth="1"/>
    <col min="3596" max="3596" width="14.140625" style="175" customWidth="1"/>
    <col min="3597" max="3597" width="9.140625" style="175"/>
    <col min="3598" max="3598" width="17.7109375" style="175" customWidth="1"/>
    <col min="3599" max="3840" width="9.140625" style="175"/>
    <col min="3841" max="3841" width="4.42578125" style="175" bestFit="1" customWidth="1"/>
    <col min="3842" max="3842" width="29.28515625" style="175" customWidth="1"/>
    <col min="3843" max="3843" width="11.7109375" style="175" customWidth="1"/>
    <col min="3844" max="3844" width="10.5703125" style="175" customWidth="1"/>
    <col min="3845" max="3845" width="10.85546875" style="175" customWidth="1"/>
    <col min="3846" max="3851" width="0" style="175" hidden="1" customWidth="1"/>
    <col min="3852" max="3852" width="14.140625" style="175" customWidth="1"/>
    <col min="3853" max="3853" width="9.140625" style="175"/>
    <col min="3854" max="3854" width="17.7109375" style="175" customWidth="1"/>
    <col min="3855" max="4096" width="9.140625" style="175"/>
    <col min="4097" max="4097" width="4.42578125" style="175" bestFit="1" customWidth="1"/>
    <col min="4098" max="4098" width="29.28515625" style="175" customWidth="1"/>
    <col min="4099" max="4099" width="11.7109375" style="175" customWidth="1"/>
    <col min="4100" max="4100" width="10.5703125" style="175" customWidth="1"/>
    <col min="4101" max="4101" width="10.85546875" style="175" customWidth="1"/>
    <col min="4102" max="4107" width="0" style="175" hidden="1" customWidth="1"/>
    <col min="4108" max="4108" width="14.140625" style="175" customWidth="1"/>
    <col min="4109" max="4109" width="9.140625" style="175"/>
    <col min="4110" max="4110" width="17.7109375" style="175" customWidth="1"/>
    <col min="4111" max="4352" width="9.140625" style="175"/>
    <col min="4353" max="4353" width="4.42578125" style="175" bestFit="1" customWidth="1"/>
    <col min="4354" max="4354" width="29.28515625" style="175" customWidth="1"/>
    <col min="4355" max="4355" width="11.7109375" style="175" customWidth="1"/>
    <col min="4356" max="4356" width="10.5703125" style="175" customWidth="1"/>
    <col min="4357" max="4357" width="10.85546875" style="175" customWidth="1"/>
    <col min="4358" max="4363" width="0" style="175" hidden="1" customWidth="1"/>
    <col min="4364" max="4364" width="14.140625" style="175" customWidth="1"/>
    <col min="4365" max="4365" width="9.140625" style="175"/>
    <col min="4366" max="4366" width="17.7109375" style="175" customWidth="1"/>
    <col min="4367" max="4608" width="9.140625" style="175"/>
    <col min="4609" max="4609" width="4.42578125" style="175" bestFit="1" customWidth="1"/>
    <col min="4610" max="4610" width="29.28515625" style="175" customWidth="1"/>
    <col min="4611" max="4611" width="11.7109375" style="175" customWidth="1"/>
    <col min="4612" max="4612" width="10.5703125" style="175" customWidth="1"/>
    <col min="4613" max="4613" width="10.85546875" style="175" customWidth="1"/>
    <col min="4614" max="4619" width="0" style="175" hidden="1" customWidth="1"/>
    <col min="4620" max="4620" width="14.140625" style="175" customWidth="1"/>
    <col min="4621" max="4621" width="9.140625" style="175"/>
    <col min="4622" max="4622" width="17.7109375" style="175" customWidth="1"/>
    <col min="4623" max="4864" width="9.140625" style="175"/>
    <col min="4865" max="4865" width="4.42578125" style="175" bestFit="1" customWidth="1"/>
    <col min="4866" max="4866" width="29.28515625" style="175" customWidth="1"/>
    <col min="4867" max="4867" width="11.7109375" style="175" customWidth="1"/>
    <col min="4868" max="4868" width="10.5703125" style="175" customWidth="1"/>
    <col min="4869" max="4869" width="10.85546875" style="175" customWidth="1"/>
    <col min="4870" max="4875" width="0" style="175" hidden="1" customWidth="1"/>
    <col min="4876" max="4876" width="14.140625" style="175" customWidth="1"/>
    <col min="4877" max="4877" width="9.140625" style="175"/>
    <col min="4878" max="4878" width="17.7109375" style="175" customWidth="1"/>
    <col min="4879" max="5120" width="9.140625" style="175"/>
    <col min="5121" max="5121" width="4.42578125" style="175" bestFit="1" customWidth="1"/>
    <col min="5122" max="5122" width="29.28515625" style="175" customWidth="1"/>
    <col min="5123" max="5123" width="11.7109375" style="175" customWidth="1"/>
    <col min="5124" max="5124" width="10.5703125" style="175" customWidth="1"/>
    <col min="5125" max="5125" width="10.85546875" style="175" customWidth="1"/>
    <col min="5126" max="5131" width="0" style="175" hidden="1" customWidth="1"/>
    <col min="5132" max="5132" width="14.140625" style="175" customWidth="1"/>
    <col min="5133" max="5133" width="9.140625" style="175"/>
    <col min="5134" max="5134" width="17.7109375" style="175" customWidth="1"/>
    <col min="5135" max="5376" width="9.140625" style="175"/>
    <col min="5377" max="5377" width="4.42578125" style="175" bestFit="1" customWidth="1"/>
    <col min="5378" max="5378" width="29.28515625" style="175" customWidth="1"/>
    <col min="5379" max="5379" width="11.7109375" style="175" customWidth="1"/>
    <col min="5380" max="5380" width="10.5703125" style="175" customWidth="1"/>
    <col min="5381" max="5381" width="10.85546875" style="175" customWidth="1"/>
    <col min="5382" max="5387" width="0" style="175" hidden="1" customWidth="1"/>
    <col min="5388" max="5388" width="14.140625" style="175" customWidth="1"/>
    <col min="5389" max="5389" width="9.140625" style="175"/>
    <col min="5390" max="5390" width="17.7109375" style="175" customWidth="1"/>
    <col min="5391" max="5632" width="9.140625" style="175"/>
    <col min="5633" max="5633" width="4.42578125" style="175" bestFit="1" customWidth="1"/>
    <col min="5634" max="5634" width="29.28515625" style="175" customWidth="1"/>
    <col min="5635" max="5635" width="11.7109375" style="175" customWidth="1"/>
    <col min="5636" max="5636" width="10.5703125" style="175" customWidth="1"/>
    <col min="5637" max="5637" width="10.85546875" style="175" customWidth="1"/>
    <col min="5638" max="5643" width="0" style="175" hidden="1" customWidth="1"/>
    <col min="5644" max="5644" width="14.140625" style="175" customWidth="1"/>
    <col min="5645" max="5645" width="9.140625" style="175"/>
    <col min="5646" max="5646" width="17.7109375" style="175" customWidth="1"/>
    <col min="5647" max="5888" width="9.140625" style="175"/>
    <col min="5889" max="5889" width="4.42578125" style="175" bestFit="1" customWidth="1"/>
    <col min="5890" max="5890" width="29.28515625" style="175" customWidth="1"/>
    <col min="5891" max="5891" width="11.7109375" style="175" customWidth="1"/>
    <col min="5892" max="5892" width="10.5703125" style="175" customWidth="1"/>
    <col min="5893" max="5893" width="10.85546875" style="175" customWidth="1"/>
    <col min="5894" max="5899" width="0" style="175" hidden="1" customWidth="1"/>
    <col min="5900" max="5900" width="14.140625" style="175" customWidth="1"/>
    <col min="5901" max="5901" width="9.140625" style="175"/>
    <col min="5902" max="5902" width="17.7109375" style="175" customWidth="1"/>
    <col min="5903" max="6144" width="9.140625" style="175"/>
    <col min="6145" max="6145" width="4.42578125" style="175" bestFit="1" customWidth="1"/>
    <col min="6146" max="6146" width="29.28515625" style="175" customWidth="1"/>
    <col min="6147" max="6147" width="11.7109375" style="175" customWidth="1"/>
    <col min="6148" max="6148" width="10.5703125" style="175" customWidth="1"/>
    <col min="6149" max="6149" width="10.85546875" style="175" customWidth="1"/>
    <col min="6150" max="6155" width="0" style="175" hidden="1" customWidth="1"/>
    <col min="6156" max="6156" width="14.140625" style="175" customWidth="1"/>
    <col min="6157" max="6157" width="9.140625" style="175"/>
    <col min="6158" max="6158" width="17.7109375" style="175" customWidth="1"/>
    <col min="6159" max="6400" width="9.140625" style="175"/>
    <col min="6401" max="6401" width="4.42578125" style="175" bestFit="1" customWidth="1"/>
    <col min="6402" max="6402" width="29.28515625" style="175" customWidth="1"/>
    <col min="6403" max="6403" width="11.7109375" style="175" customWidth="1"/>
    <col min="6404" max="6404" width="10.5703125" style="175" customWidth="1"/>
    <col min="6405" max="6405" width="10.85546875" style="175" customWidth="1"/>
    <col min="6406" max="6411" width="0" style="175" hidden="1" customWidth="1"/>
    <col min="6412" max="6412" width="14.140625" style="175" customWidth="1"/>
    <col min="6413" max="6413" width="9.140625" style="175"/>
    <col min="6414" max="6414" width="17.7109375" style="175" customWidth="1"/>
    <col min="6415" max="6656" width="9.140625" style="175"/>
    <col min="6657" max="6657" width="4.42578125" style="175" bestFit="1" customWidth="1"/>
    <col min="6658" max="6658" width="29.28515625" style="175" customWidth="1"/>
    <col min="6659" max="6659" width="11.7109375" style="175" customWidth="1"/>
    <col min="6660" max="6660" width="10.5703125" style="175" customWidth="1"/>
    <col min="6661" max="6661" width="10.85546875" style="175" customWidth="1"/>
    <col min="6662" max="6667" width="0" style="175" hidden="1" customWidth="1"/>
    <col min="6668" max="6668" width="14.140625" style="175" customWidth="1"/>
    <col min="6669" max="6669" width="9.140625" style="175"/>
    <col min="6670" max="6670" width="17.7109375" style="175" customWidth="1"/>
    <col min="6671" max="6912" width="9.140625" style="175"/>
    <col min="6913" max="6913" width="4.42578125" style="175" bestFit="1" customWidth="1"/>
    <col min="6914" max="6914" width="29.28515625" style="175" customWidth="1"/>
    <col min="6915" max="6915" width="11.7109375" style="175" customWidth="1"/>
    <col min="6916" max="6916" width="10.5703125" style="175" customWidth="1"/>
    <col min="6917" max="6917" width="10.85546875" style="175" customWidth="1"/>
    <col min="6918" max="6923" width="0" style="175" hidden="1" customWidth="1"/>
    <col min="6924" max="6924" width="14.140625" style="175" customWidth="1"/>
    <col min="6925" max="6925" width="9.140625" style="175"/>
    <col min="6926" max="6926" width="17.7109375" style="175" customWidth="1"/>
    <col min="6927" max="7168" width="9.140625" style="175"/>
    <col min="7169" max="7169" width="4.42578125" style="175" bestFit="1" customWidth="1"/>
    <col min="7170" max="7170" width="29.28515625" style="175" customWidth="1"/>
    <col min="7171" max="7171" width="11.7109375" style="175" customWidth="1"/>
    <col min="7172" max="7172" width="10.5703125" style="175" customWidth="1"/>
    <col min="7173" max="7173" width="10.85546875" style="175" customWidth="1"/>
    <col min="7174" max="7179" width="0" style="175" hidden="1" customWidth="1"/>
    <col min="7180" max="7180" width="14.140625" style="175" customWidth="1"/>
    <col min="7181" max="7181" width="9.140625" style="175"/>
    <col min="7182" max="7182" width="17.7109375" style="175" customWidth="1"/>
    <col min="7183" max="7424" width="9.140625" style="175"/>
    <col min="7425" max="7425" width="4.42578125" style="175" bestFit="1" customWidth="1"/>
    <col min="7426" max="7426" width="29.28515625" style="175" customWidth="1"/>
    <col min="7427" max="7427" width="11.7109375" style="175" customWidth="1"/>
    <col min="7428" max="7428" width="10.5703125" style="175" customWidth="1"/>
    <col min="7429" max="7429" width="10.85546875" style="175" customWidth="1"/>
    <col min="7430" max="7435" width="0" style="175" hidden="1" customWidth="1"/>
    <col min="7436" max="7436" width="14.140625" style="175" customWidth="1"/>
    <col min="7437" max="7437" width="9.140625" style="175"/>
    <col min="7438" max="7438" width="17.7109375" style="175" customWidth="1"/>
    <col min="7439" max="7680" width="9.140625" style="175"/>
    <col min="7681" max="7681" width="4.42578125" style="175" bestFit="1" customWidth="1"/>
    <col min="7682" max="7682" width="29.28515625" style="175" customWidth="1"/>
    <col min="7683" max="7683" width="11.7109375" style="175" customWidth="1"/>
    <col min="7684" max="7684" width="10.5703125" style="175" customWidth="1"/>
    <col min="7685" max="7685" width="10.85546875" style="175" customWidth="1"/>
    <col min="7686" max="7691" width="0" style="175" hidden="1" customWidth="1"/>
    <col min="7692" max="7692" width="14.140625" style="175" customWidth="1"/>
    <col min="7693" max="7693" width="9.140625" style="175"/>
    <col min="7694" max="7694" width="17.7109375" style="175" customWidth="1"/>
    <col min="7695" max="7936" width="9.140625" style="175"/>
    <col min="7937" max="7937" width="4.42578125" style="175" bestFit="1" customWidth="1"/>
    <col min="7938" max="7938" width="29.28515625" style="175" customWidth="1"/>
    <col min="7939" max="7939" width="11.7109375" style="175" customWidth="1"/>
    <col min="7940" max="7940" width="10.5703125" style="175" customWidth="1"/>
    <col min="7941" max="7941" width="10.85546875" style="175" customWidth="1"/>
    <col min="7942" max="7947" width="0" style="175" hidden="1" customWidth="1"/>
    <col min="7948" max="7948" width="14.140625" style="175" customWidth="1"/>
    <col min="7949" max="7949" width="9.140625" style="175"/>
    <col min="7950" max="7950" width="17.7109375" style="175" customWidth="1"/>
    <col min="7951" max="8192" width="9.140625" style="175"/>
    <col min="8193" max="8193" width="4.42578125" style="175" bestFit="1" customWidth="1"/>
    <col min="8194" max="8194" width="29.28515625" style="175" customWidth="1"/>
    <col min="8195" max="8195" width="11.7109375" style="175" customWidth="1"/>
    <col min="8196" max="8196" width="10.5703125" style="175" customWidth="1"/>
    <col min="8197" max="8197" width="10.85546875" style="175" customWidth="1"/>
    <col min="8198" max="8203" width="0" style="175" hidden="1" customWidth="1"/>
    <col min="8204" max="8204" width="14.140625" style="175" customWidth="1"/>
    <col min="8205" max="8205" width="9.140625" style="175"/>
    <col min="8206" max="8206" width="17.7109375" style="175" customWidth="1"/>
    <col min="8207" max="8448" width="9.140625" style="175"/>
    <col min="8449" max="8449" width="4.42578125" style="175" bestFit="1" customWidth="1"/>
    <col min="8450" max="8450" width="29.28515625" style="175" customWidth="1"/>
    <col min="8451" max="8451" width="11.7109375" style="175" customWidth="1"/>
    <col min="8452" max="8452" width="10.5703125" style="175" customWidth="1"/>
    <col min="8453" max="8453" width="10.85546875" style="175" customWidth="1"/>
    <col min="8454" max="8459" width="0" style="175" hidden="1" customWidth="1"/>
    <col min="8460" max="8460" width="14.140625" style="175" customWidth="1"/>
    <col min="8461" max="8461" width="9.140625" style="175"/>
    <col min="8462" max="8462" width="17.7109375" style="175" customWidth="1"/>
    <col min="8463" max="8704" width="9.140625" style="175"/>
    <col min="8705" max="8705" width="4.42578125" style="175" bestFit="1" customWidth="1"/>
    <col min="8706" max="8706" width="29.28515625" style="175" customWidth="1"/>
    <col min="8707" max="8707" width="11.7109375" style="175" customWidth="1"/>
    <col min="8708" max="8708" width="10.5703125" style="175" customWidth="1"/>
    <col min="8709" max="8709" width="10.85546875" style="175" customWidth="1"/>
    <col min="8710" max="8715" width="0" style="175" hidden="1" customWidth="1"/>
    <col min="8716" max="8716" width="14.140625" style="175" customWidth="1"/>
    <col min="8717" max="8717" width="9.140625" style="175"/>
    <col min="8718" max="8718" width="17.7109375" style="175" customWidth="1"/>
    <col min="8719" max="8960" width="9.140625" style="175"/>
    <col min="8961" max="8961" width="4.42578125" style="175" bestFit="1" customWidth="1"/>
    <col min="8962" max="8962" width="29.28515625" style="175" customWidth="1"/>
    <col min="8963" max="8963" width="11.7109375" style="175" customWidth="1"/>
    <col min="8964" max="8964" width="10.5703125" style="175" customWidth="1"/>
    <col min="8965" max="8965" width="10.85546875" style="175" customWidth="1"/>
    <col min="8966" max="8971" width="0" style="175" hidden="1" customWidth="1"/>
    <col min="8972" max="8972" width="14.140625" style="175" customWidth="1"/>
    <col min="8973" max="8973" width="9.140625" style="175"/>
    <col min="8974" max="8974" width="17.7109375" style="175" customWidth="1"/>
    <col min="8975" max="9216" width="9.140625" style="175"/>
    <col min="9217" max="9217" width="4.42578125" style="175" bestFit="1" customWidth="1"/>
    <col min="9218" max="9218" width="29.28515625" style="175" customWidth="1"/>
    <col min="9219" max="9219" width="11.7109375" style="175" customWidth="1"/>
    <col min="9220" max="9220" width="10.5703125" style="175" customWidth="1"/>
    <col min="9221" max="9221" width="10.85546875" style="175" customWidth="1"/>
    <col min="9222" max="9227" width="0" style="175" hidden="1" customWidth="1"/>
    <col min="9228" max="9228" width="14.140625" style="175" customWidth="1"/>
    <col min="9229" max="9229" width="9.140625" style="175"/>
    <col min="9230" max="9230" width="17.7109375" style="175" customWidth="1"/>
    <col min="9231" max="9472" width="9.140625" style="175"/>
    <col min="9473" max="9473" width="4.42578125" style="175" bestFit="1" customWidth="1"/>
    <col min="9474" max="9474" width="29.28515625" style="175" customWidth="1"/>
    <col min="9475" max="9475" width="11.7109375" style="175" customWidth="1"/>
    <col min="9476" max="9476" width="10.5703125" style="175" customWidth="1"/>
    <col min="9477" max="9477" width="10.85546875" style="175" customWidth="1"/>
    <col min="9478" max="9483" width="0" style="175" hidden="1" customWidth="1"/>
    <col min="9484" max="9484" width="14.140625" style="175" customWidth="1"/>
    <col min="9485" max="9485" width="9.140625" style="175"/>
    <col min="9486" max="9486" width="17.7109375" style="175" customWidth="1"/>
    <col min="9487" max="9728" width="9.140625" style="175"/>
    <col min="9729" max="9729" width="4.42578125" style="175" bestFit="1" customWidth="1"/>
    <col min="9730" max="9730" width="29.28515625" style="175" customWidth="1"/>
    <col min="9731" max="9731" width="11.7109375" style="175" customWidth="1"/>
    <col min="9732" max="9732" width="10.5703125" style="175" customWidth="1"/>
    <col min="9733" max="9733" width="10.85546875" style="175" customWidth="1"/>
    <col min="9734" max="9739" width="0" style="175" hidden="1" customWidth="1"/>
    <col min="9740" max="9740" width="14.140625" style="175" customWidth="1"/>
    <col min="9741" max="9741" width="9.140625" style="175"/>
    <col min="9742" max="9742" width="17.7109375" style="175" customWidth="1"/>
    <col min="9743" max="9984" width="9.140625" style="175"/>
    <col min="9985" max="9985" width="4.42578125" style="175" bestFit="1" customWidth="1"/>
    <col min="9986" max="9986" width="29.28515625" style="175" customWidth="1"/>
    <col min="9987" max="9987" width="11.7109375" style="175" customWidth="1"/>
    <col min="9988" max="9988" width="10.5703125" style="175" customWidth="1"/>
    <col min="9989" max="9989" width="10.85546875" style="175" customWidth="1"/>
    <col min="9990" max="9995" width="0" style="175" hidden="1" customWidth="1"/>
    <col min="9996" max="9996" width="14.140625" style="175" customWidth="1"/>
    <col min="9997" max="9997" width="9.140625" style="175"/>
    <col min="9998" max="9998" width="17.7109375" style="175" customWidth="1"/>
    <col min="9999" max="10240" width="9.140625" style="175"/>
    <col min="10241" max="10241" width="4.42578125" style="175" bestFit="1" customWidth="1"/>
    <col min="10242" max="10242" width="29.28515625" style="175" customWidth="1"/>
    <col min="10243" max="10243" width="11.7109375" style="175" customWidth="1"/>
    <col min="10244" max="10244" width="10.5703125" style="175" customWidth="1"/>
    <col min="10245" max="10245" width="10.85546875" style="175" customWidth="1"/>
    <col min="10246" max="10251" width="0" style="175" hidden="1" customWidth="1"/>
    <col min="10252" max="10252" width="14.140625" style="175" customWidth="1"/>
    <col min="10253" max="10253" width="9.140625" style="175"/>
    <col min="10254" max="10254" width="17.7109375" style="175" customWidth="1"/>
    <col min="10255" max="10496" width="9.140625" style="175"/>
    <col min="10497" max="10497" width="4.42578125" style="175" bestFit="1" customWidth="1"/>
    <col min="10498" max="10498" width="29.28515625" style="175" customWidth="1"/>
    <col min="10499" max="10499" width="11.7109375" style="175" customWidth="1"/>
    <col min="10500" max="10500" width="10.5703125" style="175" customWidth="1"/>
    <col min="10501" max="10501" width="10.85546875" style="175" customWidth="1"/>
    <col min="10502" max="10507" width="0" style="175" hidden="1" customWidth="1"/>
    <col min="10508" max="10508" width="14.140625" style="175" customWidth="1"/>
    <col min="10509" max="10509" width="9.140625" style="175"/>
    <col min="10510" max="10510" width="17.7109375" style="175" customWidth="1"/>
    <col min="10511" max="10752" width="9.140625" style="175"/>
    <col min="10753" max="10753" width="4.42578125" style="175" bestFit="1" customWidth="1"/>
    <col min="10754" max="10754" width="29.28515625" style="175" customWidth="1"/>
    <col min="10755" max="10755" width="11.7109375" style="175" customWidth="1"/>
    <col min="10756" max="10756" width="10.5703125" style="175" customWidth="1"/>
    <col min="10757" max="10757" width="10.85546875" style="175" customWidth="1"/>
    <col min="10758" max="10763" width="0" style="175" hidden="1" customWidth="1"/>
    <col min="10764" max="10764" width="14.140625" style="175" customWidth="1"/>
    <col min="10765" max="10765" width="9.140625" style="175"/>
    <col min="10766" max="10766" width="17.7109375" style="175" customWidth="1"/>
    <col min="10767" max="11008" width="9.140625" style="175"/>
    <col min="11009" max="11009" width="4.42578125" style="175" bestFit="1" customWidth="1"/>
    <col min="11010" max="11010" width="29.28515625" style="175" customWidth="1"/>
    <col min="11011" max="11011" width="11.7109375" style="175" customWidth="1"/>
    <col min="11012" max="11012" width="10.5703125" style="175" customWidth="1"/>
    <col min="11013" max="11013" width="10.85546875" style="175" customWidth="1"/>
    <col min="11014" max="11019" width="0" style="175" hidden="1" customWidth="1"/>
    <col min="11020" max="11020" width="14.140625" style="175" customWidth="1"/>
    <col min="11021" max="11021" width="9.140625" style="175"/>
    <col min="11022" max="11022" width="17.7109375" style="175" customWidth="1"/>
    <col min="11023" max="11264" width="9.140625" style="175"/>
    <col min="11265" max="11265" width="4.42578125" style="175" bestFit="1" customWidth="1"/>
    <col min="11266" max="11266" width="29.28515625" style="175" customWidth="1"/>
    <col min="11267" max="11267" width="11.7109375" style="175" customWidth="1"/>
    <col min="11268" max="11268" width="10.5703125" style="175" customWidth="1"/>
    <col min="11269" max="11269" width="10.85546875" style="175" customWidth="1"/>
    <col min="11270" max="11275" width="0" style="175" hidden="1" customWidth="1"/>
    <col min="11276" max="11276" width="14.140625" style="175" customWidth="1"/>
    <col min="11277" max="11277" width="9.140625" style="175"/>
    <col min="11278" max="11278" width="17.7109375" style="175" customWidth="1"/>
    <col min="11279" max="11520" width="9.140625" style="175"/>
    <col min="11521" max="11521" width="4.42578125" style="175" bestFit="1" customWidth="1"/>
    <col min="11522" max="11522" width="29.28515625" style="175" customWidth="1"/>
    <col min="11523" max="11523" width="11.7109375" style="175" customWidth="1"/>
    <col min="11524" max="11524" width="10.5703125" style="175" customWidth="1"/>
    <col min="11525" max="11525" width="10.85546875" style="175" customWidth="1"/>
    <col min="11526" max="11531" width="0" style="175" hidden="1" customWidth="1"/>
    <col min="11532" max="11532" width="14.140625" style="175" customWidth="1"/>
    <col min="11533" max="11533" width="9.140625" style="175"/>
    <col min="11534" max="11534" width="17.7109375" style="175" customWidth="1"/>
    <col min="11535" max="11776" width="9.140625" style="175"/>
    <col min="11777" max="11777" width="4.42578125" style="175" bestFit="1" customWidth="1"/>
    <col min="11778" max="11778" width="29.28515625" style="175" customWidth="1"/>
    <col min="11779" max="11779" width="11.7109375" style="175" customWidth="1"/>
    <col min="11780" max="11780" width="10.5703125" style="175" customWidth="1"/>
    <col min="11781" max="11781" width="10.85546875" style="175" customWidth="1"/>
    <col min="11782" max="11787" width="0" style="175" hidden="1" customWidth="1"/>
    <col min="11788" max="11788" width="14.140625" style="175" customWidth="1"/>
    <col min="11789" max="11789" width="9.140625" style="175"/>
    <col min="11790" max="11790" width="17.7109375" style="175" customWidth="1"/>
    <col min="11791" max="12032" width="9.140625" style="175"/>
    <col min="12033" max="12033" width="4.42578125" style="175" bestFit="1" customWidth="1"/>
    <col min="12034" max="12034" width="29.28515625" style="175" customWidth="1"/>
    <col min="12035" max="12035" width="11.7109375" style="175" customWidth="1"/>
    <col min="12036" max="12036" width="10.5703125" style="175" customWidth="1"/>
    <col min="12037" max="12037" width="10.85546875" style="175" customWidth="1"/>
    <col min="12038" max="12043" width="0" style="175" hidden="1" customWidth="1"/>
    <col min="12044" max="12044" width="14.140625" style="175" customWidth="1"/>
    <col min="12045" max="12045" width="9.140625" style="175"/>
    <col min="12046" max="12046" width="17.7109375" style="175" customWidth="1"/>
    <col min="12047" max="12288" width="9.140625" style="175"/>
    <col min="12289" max="12289" width="4.42578125" style="175" bestFit="1" customWidth="1"/>
    <col min="12290" max="12290" width="29.28515625" style="175" customWidth="1"/>
    <col min="12291" max="12291" width="11.7109375" style="175" customWidth="1"/>
    <col min="12292" max="12292" width="10.5703125" style="175" customWidth="1"/>
    <col min="12293" max="12293" width="10.85546875" style="175" customWidth="1"/>
    <col min="12294" max="12299" width="0" style="175" hidden="1" customWidth="1"/>
    <col min="12300" max="12300" width="14.140625" style="175" customWidth="1"/>
    <col min="12301" max="12301" width="9.140625" style="175"/>
    <col min="12302" max="12302" width="17.7109375" style="175" customWidth="1"/>
    <col min="12303" max="12544" width="9.140625" style="175"/>
    <col min="12545" max="12545" width="4.42578125" style="175" bestFit="1" customWidth="1"/>
    <col min="12546" max="12546" width="29.28515625" style="175" customWidth="1"/>
    <col min="12547" max="12547" width="11.7109375" style="175" customWidth="1"/>
    <col min="12548" max="12548" width="10.5703125" style="175" customWidth="1"/>
    <col min="12549" max="12549" width="10.85546875" style="175" customWidth="1"/>
    <col min="12550" max="12555" width="0" style="175" hidden="1" customWidth="1"/>
    <col min="12556" max="12556" width="14.140625" style="175" customWidth="1"/>
    <col min="12557" max="12557" width="9.140625" style="175"/>
    <col min="12558" max="12558" width="17.7109375" style="175" customWidth="1"/>
    <col min="12559" max="12800" width="9.140625" style="175"/>
    <col min="12801" max="12801" width="4.42578125" style="175" bestFit="1" customWidth="1"/>
    <col min="12802" max="12802" width="29.28515625" style="175" customWidth="1"/>
    <col min="12803" max="12803" width="11.7109375" style="175" customWidth="1"/>
    <col min="12804" max="12804" width="10.5703125" style="175" customWidth="1"/>
    <col min="12805" max="12805" width="10.85546875" style="175" customWidth="1"/>
    <col min="12806" max="12811" width="0" style="175" hidden="1" customWidth="1"/>
    <col min="12812" max="12812" width="14.140625" style="175" customWidth="1"/>
    <col min="12813" max="12813" width="9.140625" style="175"/>
    <col min="12814" max="12814" width="17.7109375" style="175" customWidth="1"/>
    <col min="12815" max="13056" width="9.140625" style="175"/>
    <col min="13057" max="13057" width="4.42578125" style="175" bestFit="1" customWidth="1"/>
    <col min="13058" max="13058" width="29.28515625" style="175" customWidth="1"/>
    <col min="13059" max="13059" width="11.7109375" style="175" customWidth="1"/>
    <col min="13060" max="13060" width="10.5703125" style="175" customWidth="1"/>
    <col min="13061" max="13061" width="10.85546875" style="175" customWidth="1"/>
    <col min="13062" max="13067" width="0" style="175" hidden="1" customWidth="1"/>
    <col min="13068" max="13068" width="14.140625" style="175" customWidth="1"/>
    <col min="13069" max="13069" width="9.140625" style="175"/>
    <col min="13070" max="13070" width="17.7109375" style="175" customWidth="1"/>
    <col min="13071" max="13312" width="9.140625" style="175"/>
    <col min="13313" max="13313" width="4.42578125" style="175" bestFit="1" customWidth="1"/>
    <col min="13314" max="13314" width="29.28515625" style="175" customWidth="1"/>
    <col min="13315" max="13315" width="11.7109375" style="175" customWidth="1"/>
    <col min="13316" max="13316" width="10.5703125" style="175" customWidth="1"/>
    <col min="13317" max="13317" width="10.85546875" style="175" customWidth="1"/>
    <col min="13318" max="13323" width="0" style="175" hidden="1" customWidth="1"/>
    <col min="13324" max="13324" width="14.140625" style="175" customWidth="1"/>
    <col min="13325" max="13325" width="9.140625" style="175"/>
    <col min="13326" max="13326" width="17.7109375" style="175" customWidth="1"/>
    <col min="13327" max="13568" width="9.140625" style="175"/>
    <col min="13569" max="13569" width="4.42578125" style="175" bestFit="1" customWidth="1"/>
    <col min="13570" max="13570" width="29.28515625" style="175" customWidth="1"/>
    <col min="13571" max="13571" width="11.7109375" style="175" customWidth="1"/>
    <col min="13572" max="13572" width="10.5703125" style="175" customWidth="1"/>
    <col min="13573" max="13573" width="10.85546875" style="175" customWidth="1"/>
    <col min="13574" max="13579" width="0" style="175" hidden="1" customWidth="1"/>
    <col min="13580" max="13580" width="14.140625" style="175" customWidth="1"/>
    <col min="13581" max="13581" width="9.140625" style="175"/>
    <col min="13582" max="13582" width="17.7109375" style="175" customWidth="1"/>
    <col min="13583" max="13824" width="9.140625" style="175"/>
    <col min="13825" max="13825" width="4.42578125" style="175" bestFit="1" customWidth="1"/>
    <col min="13826" max="13826" width="29.28515625" style="175" customWidth="1"/>
    <col min="13827" max="13827" width="11.7109375" style="175" customWidth="1"/>
    <col min="13828" max="13828" width="10.5703125" style="175" customWidth="1"/>
    <col min="13829" max="13829" width="10.85546875" style="175" customWidth="1"/>
    <col min="13830" max="13835" width="0" style="175" hidden="1" customWidth="1"/>
    <col min="13836" max="13836" width="14.140625" style="175" customWidth="1"/>
    <col min="13837" max="13837" width="9.140625" style="175"/>
    <col min="13838" max="13838" width="17.7109375" style="175" customWidth="1"/>
    <col min="13839" max="14080" width="9.140625" style="175"/>
    <col min="14081" max="14081" width="4.42578125" style="175" bestFit="1" customWidth="1"/>
    <col min="14082" max="14082" width="29.28515625" style="175" customWidth="1"/>
    <col min="14083" max="14083" width="11.7109375" style="175" customWidth="1"/>
    <col min="14084" max="14084" width="10.5703125" style="175" customWidth="1"/>
    <col min="14085" max="14085" width="10.85546875" style="175" customWidth="1"/>
    <col min="14086" max="14091" width="0" style="175" hidden="1" customWidth="1"/>
    <col min="14092" max="14092" width="14.140625" style="175" customWidth="1"/>
    <col min="14093" max="14093" width="9.140625" style="175"/>
    <col min="14094" max="14094" width="17.7109375" style="175" customWidth="1"/>
    <col min="14095" max="14336" width="9.140625" style="175"/>
    <col min="14337" max="14337" width="4.42578125" style="175" bestFit="1" customWidth="1"/>
    <col min="14338" max="14338" width="29.28515625" style="175" customWidth="1"/>
    <col min="14339" max="14339" width="11.7109375" style="175" customWidth="1"/>
    <col min="14340" max="14340" width="10.5703125" style="175" customWidth="1"/>
    <col min="14341" max="14341" width="10.85546875" style="175" customWidth="1"/>
    <col min="14342" max="14347" width="0" style="175" hidden="1" customWidth="1"/>
    <col min="14348" max="14348" width="14.140625" style="175" customWidth="1"/>
    <col min="14349" max="14349" width="9.140625" style="175"/>
    <col min="14350" max="14350" width="17.7109375" style="175" customWidth="1"/>
    <col min="14351" max="14592" width="9.140625" style="175"/>
    <col min="14593" max="14593" width="4.42578125" style="175" bestFit="1" customWidth="1"/>
    <col min="14594" max="14594" width="29.28515625" style="175" customWidth="1"/>
    <col min="14595" max="14595" width="11.7109375" style="175" customWidth="1"/>
    <col min="14596" max="14596" width="10.5703125" style="175" customWidth="1"/>
    <col min="14597" max="14597" width="10.85546875" style="175" customWidth="1"/>
    <col min="14598" max="14603" width="0" style="175" hidden="1" customWidth="1"/>
    <col min="14604" max="14604" width="14.140625" style="175" customWidth="1"/>
    <col min="14605" max="14605" width="9.140625" style="175"/>
    <col min="14606" max="14606" width="17.7109375" style="175" customWidth="1"/>
    <col min="14607" max="14848" width="9.140625" style="175"/>
    <col min="14849" max="14849" width="4.42578125" style="175" bestFit="1" customWidth="1"/>
    <col min="14850" max="14850" width="29.28515625" style="175" customWidth="1"/>
    <col min="14851" max="14851" width="11.7109375" style="175" customWidth="1"/>
    <col min="14852" max="14852" width="10.5703125" style="175" customWidth="1"/>
    <col min="14853" max="14853" width="10.85546875" style="175" customWidth="1"/>
    <col min="14854" max="14859" width="0" style="175" hidden="1" customWidth="1"/>
    <col min="14860" max="14860" width="14.140625" style="175" customWidth="1"/>
    <col min="14861" max="14861" width="9.140625" style="175"/>
    <col min="14862" max="14862" width="17.7109375" style="175" customWidth="1"/>
    <col min="14863" max="15104" width="9.140625" style="175"/>
    <col min="15105" max="15105" width="4.42578125" style="175" bestFit="1" customWidth="1"/>
    <col min="15106" max="15106" width="29.28515625" style="175" customWidth="1"/>
    <col min="15107" max="15107" width="11.7109375" style="175" customWidth="1"/>
    <col min="15108" max="15108" width="10.5703125" style="175" customWidth="1"/>
    <col min="15109" max="15109" width="10.85546875" style="175" customWidth="1"/>
    <col min="15110" max="15115" width="0" style="175" hidden="1" customWidth="1"/>
    <col min="15116" max="15116" width="14.140625" style="175" customWidth="1"/>
    <col min="15117" max="15117" width="9.140625" style="175"/>
    <col min="15118" max="15118" width="17.7109375" style="175" customWidth="1"/>
    <col min="15119" max="15360" width="9.140625" style="175"/>
    <col min="15361" max="15361" width="4.42578125" style="175" bestFit="1" customWidth="1"/>
    <col min="15362" max="15362" width="29.28515625" style="175" customWidth="1"/>
    <col min="15363" max="15363" width="11.7109375" style="175" customWidth="1"/>
    <col min="15364" max="15364" width="10.5703125" style="175" customWidth="1"/>
    <col min="15365" max="15365" width="10.85546875" style="175" customWidth="1"/>
    <col min="15366" max="15371" width="0" style="175" hidden="1" customWidth="1"/>
    <col min="15372" max="15372" width="14.140625" style="175" customWidth="1"/>
    <col min="15373" max="15373" width="9.140625" style="175"/>
    <col min="15374" max="15374" width="17.7109375" style="175" customWidth="1"/>
    <col min="15375" max="15616" width="9.140625" style="175"/>
    <col min="15617" max="15617" width="4.42578125" style="175" bestFit="1" customWidth="1"/>
    <col min="15618" max="15618" width="29.28515625" style="175" customWidth="1"/>
    <col min="15619" max="15619" width="11.7109375" style="175" customWidth="1"/>
    <col min="15620" max="15620" width="10.5703125" style="175" customWidth="1"/>
    <col min="15621" max="15621" width="10.85546875" style="175" customWidth="1"/>
    <col min="15622" max="15627" width="0" style="175" hidden="1" customWidth="1"/>
    <col min="15628" max="15628" width="14.140625" style="175" customWidth="1"/>
    <col min="15629" max="15629" width="9.140625" style="175"/>
    <col min="15630" max="15630" width="17.7109375" style="175" customWidth="1"/>
    <col min="15631" max="15872" width="9.140625" style="175"/>
    <col min="15873" max="15873" width="4.42578125" style="175" bestFit="1" customWidth="1"/>
    <col min="15874" max="15874" width="29.28515625" style="175" customWidth="1"/>
    <col min="15875" max="15875" width="11.7109375" style="175" customWidth="1"/>
    <col min="15876" max="15876" width="10.5703125" style="175" customWidth="1"/>
    <col min="15877" max="15877" width="10.85546875" style="175" customWidth="1"/>
    <col min="15878" max="15883" width="0" style="175" hidden="1" customWidth="1"/>
    <col min="15884" max="15884" width="14.140625" style="175" customWidth="1"/>
    <col min="15885" max="15885" width="9.140625" style="175"/>
    <col min="15886" max="15886" width="17.7109375" style="175" customWidth="1"/>
    <col min="15887" max="16128" width="9.140625" style="175"/>
    <col min="16129" max="16129" width="4.42578125" style="175" bestFit="1" customWidth="1"/>
    <col min="16130" max="16130" width="29.28515625" style="175" customWidth="1"/>
    <col min="16131" max="16131" width="11.7109375" style="175" customWidth="1"/>
    <col min="16132" max="16132" width="10.5703125" style="175" customWidth="1"/>
    <col min="16133" max="16133" width="10.85546875" style="175" customWidth="1"/>
    <col min="16134" max="16139" width="0" style="175" hidden="1" customWidth="1"/>
    <col min="16140" max="16140" width="14.140625" style="175" customWidth="1"/>
    <col min="16141" max="16141" width="9.140625" style="175"/>
    <col min="16142" max="16142" width="17.7109375" style="175" customWidth="1"/>
    <col min="16143" max="16384" width="9.140625" style="175"/>
  </cols>
  <sheetData>
    <row r="1" spans="1:14" ht="16.5" customHeight="1">
      <c r="A1" s="401" t="s">
        <v>266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">
      <c r="A2" s="401" t="s">
        <v>267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5">
      <c r="A3" s="227"/>
      <c r="B3" s="228"/>
      <c r="C3" s="228"/>
      <c r="D3" s="228"/>
      <c r="E3" s="228"/>
      <c r="F3" s="228"/>
      <c r="G3" s="228"/>
      <c r="H3" s="176"/>
      <c r="I3" s="176"/>
      <c r="J3" s="176"/>
      <c r="K3" s="176"/>
      <c r="L3" s="401"/>
      <c r="M3" s="401"/>
      <c r="N3" s="401"/>
    </row>
    <row r="4" spans="1:14" ht="26.25" customHeight="1">
      <c r="A4" s="370" t="s">
        <v>228</v>
      </c>
      <c r="B4" s="373" t="s">
        <v>6</v>
      </c>
      <c r="C4" s="178"/>
      <c r="D4" s="402" t="s">
        <v>268</v>
      </c>
      <c r="E4" s="403"/>
      <c r="F4" s="209"/>
      <c r="G4" s="209"/>
      <c r="H4" s="377" t="s">
        <v>269</v>
      </c>
      <c r="I4" s="377"/>
      <c r="J4" s="210"/>
      <c r="K4" s="211"/>
      <c r="L4" s="404" t="s">
        <v>270</v>
      </c>
      <c r="M4" s="404"/>
      <c r="N4" s="405" t="s">
        <v>271</v>
      </c>
    </row>
    <row r="5" spans="1:14" ht="15">
      <c r="A5" s="371"/>
      <c r="B5" s="374"/>
      <c r="C5" s="229" t="s">
        <v>272</v>
      </c>
      <c r="D5" s="394" t="s">
        <v>230</v>
      </c>
      <c r="E5" s="395"/>
      <c r="F5" s="393" t="s">
        <v>119</v>
      </c>
      <c r="G5" s="376"/>
      <c r="H5" s="394" t="s">
        <v>230</v>
      </c>
      <c r="I5" s="395"/>
      <c r="J5" s="396" t="s">
        <v>119</v>
      </c>
      <c r="K5" s="376"/>
      <c r="L5" s="404"/>
      <c r="M5" s="404"/>
      <c r="N5" s="406"/>
    </row>
    <row r="6" spans="1:14" ht="15">
      <c r="A6" s="371"/>
      <c r="B6" s="374"/>
      <c r="C6" s="230" t="s">
        <v>273</v>
      </c>
      <c r="D6" s="231" t="s">
        <v>274</v>
      </c>
      <c r="E6" s="212" t="s">
        <v>137</v>
      </c>
      <c r="F6" s="231" t="s">
        <v>274</v>
      </c>
      <c r="G6" s="212" t="s">
        <v>137</v>
      </c>
      <c r="H6" s="232" t="s">
        <v>274</v>
      </c>
      <c r="I6" s="212" t="s">
        <v>137</v>
      </c>
      <c r="J6" s="233" t="s">
        <v>274</v>
      </c>
      <c r="K6" s="212" t="s">
        <v>137</v>
      </c>
      <c r="L6" s="404"/>
      <c r="M6" s="404"/>
      <c r="N6" s="406"/>
    </row>
    <row r="7" spans="1:14" ht="15">
      <c r="A7" s="372"/>
      <c r="B7" s="375"/>
      <c r="C7" s="210" t="s">
        <v>275</v>
      </c>
      <c r="D7" s="178" t="s">
        <v>276</v>
      </c>
      <c r="E7" s="209" t="s">
        <v>277</v>
      </c>
      <c r="F7" s="174" t="s">
        <v>276</v>
      </c>
      <c r="G7" s="209" t="s">
        <v>277</v>
      </c>
      <c r="H7" s="234" t="s">
        <v>276</v>
      </c>
      <c r="I7" s="209" t="s">
        <v>277</v>
      </c>
      <c r="J7" s="168" t="s">
        <v>276</v>
      </c>
      <c r="K7" s="209" t="s">
        <v>277</v>
      </c>
      <c r="L7" s="213" t="s">
        <v>10</v>
      </c>
      <c r="M7" s="213" t="s">
        <v>137</v>
      </c>
      <c r="N7" s="407"/>
    </row>
    <row r="8" spans="1:14">
      <c r="A8" s="179" t="s">
        <v>18</v>
      </c>
      <c r="B8" s="235" t="s">
        <v>19</v>
      </c>
      <c r="C8" s="214"/>
      <c r="D8" s="180"/>
      <c r="E8" s="180"/>
      <c r="F8" s="180"/>
      <c r="G8" s="180"/>
      <c r="H8" s="180"/>
      <c r="I8" s="180"/>
      <c r="J8" s="397"/>
      <c r="K8" s="398"/>
      <c r="L8" s="215"/>
      <c r="M8" s="399"/>
      <c r="N8" s="400"/>
    </row>
    <row r="9" spans="1:14" ht="15" customHeight="1">
      <c r="A9" s="179">
        <v>1</v>
      </c>
      <c r="B9" s="235" t="s">
        <v>24</v>
      </c>
      <c r="C9" s="171">
        <v>92000</v>
      </c>
      <c r="D9" s="171">
        <v>28048</v>
      </c>
      <c r="E9" s="171">
        <v>23438</v>
      </c>
      <c r="F9" s="171">
        <v>16625</v>
      </c>
      <c r="G9" s="171">
        <v>12254</v>
      </c>
      <c r="H9" s="171">
        <v>0</v>
      </c>
      <c r="I9" s="171">
        <v>0</v>
      </c>
      <c r="J9" s="171">
        <v>0</v>
      </c>
      <c r="K9" s="171">
        <v>0</v>
      </c>
      <c r="L9" s="171">
        <v>130302</v>
      </c>
      <c r="M9" s="171">
        <v>166262</v>
      </c>
      <c r="N9" s="171">
        <v>130302</v>
      </c>
    </row>
    <row r="10" spans="1:14" ht="15" customHeight="1">
      <c r="A10" s="179">
        <v>2</v>
      </c>
      <c r="B10" s="235" t="s">
        <v>25</v>
      </c>
      <c r="C10" s="171">
        <v>28000</v>
      </c>
      <c r="D10" s="171">
        <v>2755</v>
      </c>
      <c r="E10" s="171">
        <v>3703</v>
      </c>
      <c r="F10" s="171">
        <v>1889</v>
      </c>
      <c r="G10" s="171">
        <v>1264</v>
      </c>
      <c r="H10" s="171">
        <v>0</v>
      </c>
      <c r="I10" s="171">
        <v>0</v>
      </c>
      <c r="J10" s="171">
        <v>0</v>
      </c>
      <c r="K10" s="171">
        <v>0</v>
      </c>
      <c r="L10" s="171">
        <v>53854</v>
      </c>
      <c r="M10" s="171">
        <v>68539</v>
      </c>
      <c r="N10" s="171">
        <v>36606</v>
      </c>
    </row>
    <row r="11" spans="1:14" ht="15" customHeight="1">
      <c r="A11" s="179">
        <v>3</v>
      </c>
      <c r="B11" s="235" t="s">
        <v>26</v>
      </c>
      <c r="C11" s="171">
        <v>71000</v>
      </c>
      <c r="D11" s="171">
        <v>16669</v>
      </c>
      <c r="E11" s="171">
        <v>20687</v>
      </c>
      <c r="F11" s="171" t="e">
        <v>#REF!</v>
      </c>
      <c r="G11" s="171" t="e">
        <v>#REF!</v>
      </c>
      <c r="H11" s="171">
        <v>0</v>
      </c>
      <c r="I11" s="171">
        <v>0</v>
      </c>
      <c r="J11" s="171">
        <v>0</v>
      </c>
      <c r="K11" s="171">
        <v>0</v>
      </c>
      <c r="L11" s="171">
        <v>145618</v>
      </c>
      <c r="M11" s="171">
        <v>114168</v>
      </c>
      <c r="N11" s="171">
        <v>134242</v>
      </c>
    </row>
    <row r="12" spans="1:14" ht="15" customHeight="1">
      <c r="A12" s="179">
        <v>4</v>
      </c>
      <c r="B12" s="235" t="s">
        <v>27</v>
      </c>
      <c r="C12" s="171">
        <v>46000</v>
      </c>
      <c r="D12" s="171">
        <v>2407</v>
      </c>
      <c r="E12" s="171">
        <v>1628</v>
      </c>
      <c r="F12" s="171">
        <v>8903</v>
      </c>
      <c r="G12" s="171">
        <v>10392</v>
      </c>
      <c r="H12" s="171">
        <v>0</v>
      </c>
      <c r="I12" s="171">
        <v>0</v>
      </c>
      <c r="J12" s="171">
        <v>0</v>
      </c>
      <c r="K12" s="171">
        <v>0</v>
      </c>
      <c r="L12" s="171">
        <v>74773</v>
      </c>
      <c r="M12" s="171">
        <v>53956</v>
      </c>
      <c r="N12" s="171">
        <v>74773</v>
      </c>
    </row>
    <row r="13" spans="1:14" ht="15" customHeight="1">
      <c r="A13" s="179">
        <v>5</v>
      </c>
      <c r="B13" s="235" t="s">
        <v>28</v>
      </c>
      <c r="C13" s="171">
        <v>84000</v>
      </c>
      <c r="D13" s="171">
        <v>25328</v>
      </c>
      <c r="E13" s="171">
        <v>38484</v>
      </c>
      <c r="F13" s="171">
        <v>13574</v>
      </c>
      <c r="G13" s="171">
        <v>7639</v>
      </c>
      <c r="H13" s="171">
        <v>0</v>
      </c>
      <c r="I13" s="171">
        <v>0</v>
      </c>
      <c r="J13" s="171">
        <v>0</v>
      </c>
      <c r="K13" s="171">
        <v>0</v>
      </c>
      <c r="L13" s="171">
        <v>164004</v>
      </c>
      <c r="M13" s="171">
        <v>189562</v>
      </c>
      <c r="N13" s="171">
        <v>139903</v>
      </c>
    </row>
    <row r="14" spans="1:14" ht="15" customHeight="1">
      <c r="A14" s="179">
        <v>6</v>
      </c>
      <c r="B14" s="235" t="s">
        <v>29</v>
      </c>
      <c r="C14" s="171">
        <v>71000</v>
      </c>
      <c r="D14" s="171">
        <v>8810</v>
      </c>
      <c r="E14" s="171">
        <v>15318</v>
      </c>
      <c r="F14" s="171">
        <v>1478</v>
      </c>
      <c r="G14" s="171">
        <v>3101</v>
      </c>
      <c r="H14" s="171">
        <v>0</v>
      </c>
      <c r="I14" s="171">
        <v>0</v>
      </c>
      <c r="J14" s="171">
        <v>0</v>
      </c>
      <c r="K14" s="171">
        <v>0</v>
      </c>
      <c r="L14" s="171">
        <v>128287</v>
      </c>
      <c r="M14" s="171">
        <v>152412</v>
      </c>
      <c r="N14" s="171">
        <v>128287</v>
      </c>
    </row>
    <row r="15" spans="1:14" ht="15" customHeight="1">
      <c r="A15" s="179">
        <v>7</v>
      </c>
      <c r="B15" s="235" t="s">
        <v>30</v>
      </c>
      <c r="C15" s="171">
        <v>78000</v>
      </c>
      <c r="D15" s="171">
        <v>7321</v>
      </c>
      <c r="E15" s="171">
        <v>10148</v>
      </c>
      <c r="F15" s="171">
        <v>4309</v>
      </c>
      <c r="G15" s="171">
        <v>4844</v>
      </c>
      <c r="H15" s="171">
        <v>0</v>
      </c>
      <c r="I15" s="171">
        <v>0</v>
      </c>
      <c r="J15" s="171">
        <v>0</v>
      </c>
      <c r="K15" s="171">
        <v>0</v>
      </c>
      <c r="L15" s="171">
        <v>67420</v>
      </c>
      <c r="M15" s="171">
        <v>66254</v>
      </c>
      <c r="N15" s="171">
        <v>67420</v>
      </c>
    </row>
    <row r="16" spans="1:14" ht="15">
      <c r="A16" s="179"/>
      <c r="B16" s="236" t="s">
        <v>31</v>
      </c>
      <c r="C16" s="170">
        <v>470000</v>
      </c>
      <c r="D16" s="170">
        <v>91338</v>
      </c>
      <c r="E16" s="170">
        <v>113406</v>
      </c>
      <c r="F16" s="170">
        <v>48205</v>
      </c>
      <c r="G16" s="170">
        <v>40317</v>
      </c>
      <c r="H16" s="170">
        <v>0</v>
      </c>
      <c r="I16" s="170">
        <v>0</v>
      </c>
      <c r="J16" s="170">
        <v>0</v>
      </c>
      <c r="K16" s="170">
        <v>0</v>
      </c>
      <c r="L16" s="170">
        <v>764258</v>
      </c>
      <c r="M16" s="170">
        <v>811153</v>
      </c>
      <c r="N16" s="170">
        <v>711533</v>
      </c>
    </row>
    <row r="17" spans="1:14" ht="15.75">
      <c r="A17" s="37" t="s">
        <v>140</v>
      </c>
      <c r="B17" s="32" t="s">
        <v>141</v>
      </c>
      <c r="C17" s="171"/>
      <c r="D17" s="171"/>
      <c r="E17" s="172"/>
      <c r="F17" s="171"/>
      <c r="G17" s="172"/>
      <c r="H17" s="171"/>
      <c r="I17" s="172"/>
      <c r="J17" s="216"/>
      <c r="K17" s="172"/>
      <c r="L17" s="217"/>
      <c r="M17" s="218"/>
      <c r="N17" s="219"/>
    </row>
    <row r="18" spans="1:14" ht="15" customHeight="1">
      <c r="A18" s="28">
        <v>1</v>
      </c>
      <c r="B18" s="29" t="s">
        <v>33</v>
      </c>
      <c r="C18" s="171">
        <v>250</v>
      </c>
      <c r="D18" s="171">
        <v>44</v>
      </c>
      <c r="E18" s="171">
        <v>56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510</v>
      </c>
      <c r="M18" s="171">
        <v>692</v>
      </c>
      <c r="N18" s="171">
        <v>510</v>
      </c>
    </row>
    <row r="19" spans="1:14" ht="15" customHeight="1">
      <c r="A19" s="28">
        <v>2</v>
      </c>
      <c r="B19" s="29" t="s">
        <v>34</v>
      </c>
      <c r="C19" s="171">
        <v>700</v>
      </c>
      <c r="D19" s="171">
        <v>457</v>
      </c>
      <c r="E19" s="171">
        <v>532</v>
      </c>
      <c r="F19" s="171">
        <v>44</v>
      </c>
      <c r="G19" s="171">
        <v>56</v>
      </c>
      <c r="H19" s="171">
        <v>0</v>
      </c>
      <c r="I19" s="171">
        <v>0</v>
      </c>
      <c r="J19" s="171">
        <v>0</v>
      </c>
      <c r="K19" s="171">
        <v>0</v>
      </c>
      <c r="L19" s="171">
        <v>1690</v>
      </c>
      <c r="M19" s="171">
        <v>3370</v>
      </c>
      <c r="N19" s="171">
        <v>1690</v>
      </c>
    </row>
    <row r="20" spans="1:14" ht="15" customHeight="1">
      <c r="A20" s="28">
        <v>3</v>
      </c>
      <c r="B20" s="29" t="s">
        <v>35</v>
      </c>
      <c r="C20" s="171">
        <v>2900</v>
      </c>
      <c r="D20" s="171">
        <v>425</v>
      </c>
      <c r="E20" s="171">
        <v>628</v>
      </c>
      <c r="F20" s="171">
        <v>225</v>
      </c>
      <c r="G20" s="171">
        <v>250</v>
      </c>
      <c r="H20" s="171">
        <v>0</v>
      </c>
      <c r="I20" s="171">
        <v>0</v>
      </c>
      <c r="J20" s="171">
        <v>0</v>
      </c>
      <c r="K20" s="171">
        <v>0</v>
      </c>
      <c r="L20" s="171">
        <v>4669</v>
      </c>
      <c r="M20" s="171">
        <v>5346</v>
      </c>
      <c r="N20" s="171">
        <v>4669</v>
      </c>
    </row>
    <row r="21" spans="1:14" ht="15" customHeight="1">
      <c r="A21" s="28">
        <v>4</v>
      </c>
      <c r="B21" s="30" t="s">
        <v>36</v>
      </c>
      <c r="C21" s="171">
        <v>3900</v>
      </c>
      <c r="D21" s="171">
        <v>2820</v>
      </c>
      <c r="E21" s="171">
        <v>5641</v>
      </c>
      <c r="F21" s="171">
        <v>415</v>
      </c>
      <c r="G21" s="171">
        <v>605</v>
      </c>
      <c r="H21" s="171">
        <v>0</v>
      </c>
      <c r="I21" s="171">
        <v>0</v>
      </c>
      <c r="J21" s="171">
        <v>0</v>
      </c>
      <c r="K21" s="171">
        <v>0</v>
      </c>
      <c r="L21" s="171">
        <v>22440</v>
      </c>
      <c r="M21" s="171">
        <v>18025</v>
      </c>
      <c r="N21" s="171">
        <v>22440</v>
      </c>
    </row>
    <row r="22" spans="1:14" ht="15" customHeight="1">
      <c r="A22" s="28">
        <v>5</v>
      </c>
      <c r="B22" s="30" t="s">
        <v>37</v>
      </c>
      <c r="C22" s="171">
        <v>3200</v>
      </c>
      <c r="D22" s="171">
        <v>412</v>
      </c>
      <c r="E22" s="171">
        <v>156</v>
      </c>
      <c r="F22" s="171">
        <v>1420</v>
      </c>
      <c r="G22" s="171">
        <v>2610</v>
      </c>
      <c r="H22" s="171">
        <v>0</v>
      </c>
      <c r="I22" s="171">
        <v>0</v>
      </c>
      <c r="J22" s="171">
        <v>0</v>
      </c>
      <c r="K22" s="171">
        <v>0</v>
      </c>
      <c r="L22" s="171">
        <v>5244</v>
      </c>
      <c r="M22" s="171">
        <v>4178</v>
      </c>
      <c r="N22" s="171">
        <v>0</v>
      </c>
    </row>
    <row r="23" spans="1:14" ht="15" customHeight="1">
      <c r="A23" s="28">
        <v>6</v>
      </c>
      <c r="B23" s="29" t="s">
        <v>38</v>
      </c>
      <c r="C23" s="171">
        <v>6500</v>
      </c>
      <c r="D23" s="171">
        <v>144</v>
      </c>
      <c r="E23" s="171">
        <v>172</v>
      </c>
      <c r="F23" s="171">
        <v>266</v>
      </c>
      <c r="G23" s="171">
        <v>87</v>
      </c>
      <c r="H23" s="171">
        <v>0</v>
      </c>
      <c r="I23" s="171">
        <v>0</v>
      </c>
      <c r="J23" s="171">
        <v>0</v>
      </c>
      <c r="K23" s="171">
        <v>0</v>
      </c>
      <c r="L23" s="171">
        <v>9983</v>
      </c>
      <c r="M23" s="171">
        <v>9416</v>
      </c>
      <c r="N23" s="171">
        <v>9983</v>
      </c>
    </row>
    <row r="24" spans="1:14" ht="15" customHeight="1">
      <c r="A24" s="28">
        <v>7</v>
      </c>
      <c r="B24" s="30" t="s">
        <v>39</v>
      </c>
      <c r="C24" s="171">
        <v>400</v>
      </c>
      <c r="D24" s="171">
        <v>287</v>
      </c>
      <c r="E24" s="171">
        <v>165</v>
      </c>
      <c r="F24" s="171">
        <v>81</v>
      </c>
      <c r="G24" s="171">
        <v>43</v>
      </c>
      <c r="H24" s="171">
        <v>0</v>
      </c>
      <c r="I24" s="171">
        <v>0</v>
      </c>
      <c r="J24" s="171">
        <v>0</v>
      </c>
      <c r="K24" s="171">
        <v>0</v>
      </c>
      <c r="L24" s="171">
        <v>399</v>
      </c>
      <c r="M24" s="171">
        <v>235</v>
      </c>
      <c r="N24" s="171">
        <v>335</v>
      </c>
    </row>
    <row r="25" spans="1:14" ht="15" customHeight="1">
      <c r="A25" s="28">
        <v>8</v>
      </c>
      <c r="B25" s="30" t="s">
        <v>40</v>
      </c>
      <c r="C25" s="171">
        <v>4500</v>
      </c>
      <c r="D25" s="171">
        <v>507</v>
      </c>
      <c r="E25" s="171">
        <v>1176</v>
      </c>
      <c r="F25" s="171">
        <v>180</v>
      </c>
      <c r="G25" s="171">
        <v>65</v>
      </c>
      <c r="H25" s="171">
        <v>0</v>
      </c>
      <c r="I25" s="171">
        <v>0</v>
      </c>
      <c r="J25" s="171">
        <v>0</v>
      </c>
      <c r="K25" s="171">
        <v>0</v>
      </c>
      <c r="L25" s="171">
        <v>7892</v>
      </c>
      <c r="M25" s="171">
        <v>7022</v>
      </c>
      <c r="N25" s="171">
        <v>2219</v>
      </c>
    </row>
    <row r="26" spans="1:14" ht="15" customHeight="1">
      <c r="A26" s="28">
        <v>9</v>
      </c>
      <c r="B26" s="30" t="s">
        <v>41</v>
      </c>
      <c r="C26" s="171">
        <v>6500</v>
      </c>
      <c r="D26" s="171">
        <v>1689</v>
      </c>
      <c r="E26" s="171">
        <v>1983</v>
      </c>
      <c r="F26" s="171">
        <v>253</v>
      </c>
      <c r="G26" s="171">
        <v>473</v>
      </c>
      <c r="H26" s="171">
        <v>0</v>
      </c>
      <c r="I26" s="171">
        <v>0</v>
      </c>
      <c r="J26" s="171">
        <v>0</v>
      </c>
      <c r="K26" s="171">
        <v>0</v>
      </c>
      <c r="L26" s="171">
        <v>21995</v>
      </c>
      <c r="M26" s="171">
        <v>20353</v>
      </c>
      <c r="N26" s="171">
        <v>15831</v>
      </c>
    </row>
    <row r="27" spans="1:14" ht="15" customHeight="1">
      <c r="A27" s="28">
        <v>10</v>
      </c>
      <c r="B27" s="30" t="s">
        <v>42</v>
      </c>
      <c r="C27" s="171">
        <v>550</v>
      </c>
      <c r="D27" s="171">
        <v>351</v>
      </c>
      <c r="E27" s="171">
        <v>739</v>
      </c>
      <c r="F27" s="171">
        <v>967</v>
      </c>
      <c r="G27" s="171">
        <v>864</v>
      </c>
      <c r="H27" s="171">
        <v>0</v>
      </c>
      <c r="I27" s="171">
        <v>0</v>
      </c>
      <c r="J27" s="171">
        <v>0</v>
      </c>
      <c r="K27" s="171">
        <v>0</v>
      </c>
      <c r="L27" s="171">
        <v>1837</v>
      </c>
      <c r="M27" s="171">
        <v>3225</v>
      </c>
      <c r="N27" s="171">
        <v>1810</v>
      </c>
    </row>
    <row r="28" spans="1:14" ht="15" customHeight="1">
      <c r="A28" s="28">
        <v>11</v>
      </c>
      <c r="B28" s="30" t="s">
        <v>43</v>
      </c>
      <c r="C28" s="171">
        <v>3600</v>
      </c>
      <c r="D28" s="171">
        <v>194</v>
      </c>
      <c r="E28" s="171">
        <v>270</v>
      </c>
      <c r="F28" s="171">
        <v>262</v>
      </c>
      <c r="G28" s="171">
        <v>508</v>
      </c>
      <c r="H28" s="171">
        <v>0</v>
      </c>
      <c r="I28" s="171">
        <v>0</v>
      </c>
      <c r="J28" s="171">
        <v>0</v>
      </c>
      <c r="K28" s="171">
        <v>0</v>
      </c>
      <c r="L28" s="171">
        <v>9696</v>
      </c>
      <c r="M28" s="171">
        <v>10686</v>
      </c>
      <c r="N28" s="171">
        <v>9696</v>
      </c>
    </row>
    <row r="29" spans="1:14" ht="15" customHeight="1">
      <c r="A29" s="28">
        <v>12</v>
      </c>
      <c r="B29" s="30" t="s">
        <v>44</v>
      </c>
      <c r="C29" s="171">
        <v>0</v>
      </c>
      <c r="D29" s="171">
        <v>0</v>
      </c>
      <c r="E29" s="171">
        <v>0</v>
      </c>
      <c r="F29" s="171">
        <v>56</v>
      </c>
      <c r="G29" s="171">
        <v>36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</row>
    <row r="30" spans="1:14" ht="15" customHeight="1">
      <c r="A30" s="28">
        <v>13</v>
      </c>
      <c r="B30" s="29" t="s">
        <v>45</v>
      </c>
      <c r="C30" s="171">
        <v>0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</row>
    <row r="31" spans="1:14" ht="15" customHeight="1">
      <c r="A31" s="28">
        <v>14</v>
      </c>
      <c r="B31" s="29" t="s">
        <v>46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</row>
    <row r="32" spans="1:14" ht="15" customHeight="1">
      <c r="A32" s="28">
        <v>15</v>
      </c>
      <c r="B32" s="29" t="s">
        <v>47</v>
      </c>
      <c r="C32" s="171">
        <v>0</v>
      </c>
      <c r="D32" s="171">
        <v>7</v>
      </c>
      <c r="E32" s="171">
        <v>23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172</v>
      </c>
      <c r="M32" s="171">
        <v>529</v>
      </c>
      <c r="N32" s="171">
        <v>0</v>
      </c>
    </row>
    <row r="33" spans="1:14" ht="15" customHeight="1">
      <c r="A33" s="28">
        <v>16</v>
      </c>
      <c r="B33" s="30" t="s">
        <v>48</v>
      </c>
      <c r="C33" s="171">
        <v>2700</v>
      </c>
      <c r="D33" s="171">
        <v>548</v>
      </c>
      <c r="E33" s="171">
        <v>462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6458</v>
      </c>
      <c r="M33" s="171">
        <v>1820</v>
      </c>
      <c r="N33" s="171">
        <v>6458</v>
      </c>
    </row>
    <row r="34" spans="1:14" ht="15" customHeight="1">
      <c r="A34" s="28">
        <v>17</v>
      </c>
      <c r="B34" s="30" t="s">
        <v>49</v>
      </c>
      <c r="C34" s="171">
        <v>6500</v>
      </c>
      <c r="D34" s="171">
        <v>3835</v>
      </c>
      <c r="E34" s="171">
        <v>3512</v>
      </c>
      <c r="F34" s="171">
        <v>548</v>
      </c>
      <c r="G34" s="171">
        <v>462</v>
      </c>
      <c r="H34" s="171">
        <v>0</v>
      </c>
      <c r="I34" s="171">
        <v>0</v>
      </c>
      <c r="J34" s="171">
        <v>0</v>
      </c>
      <c r="K34" s="171">
        <v>0</v>
      </c>
      <c r="L34" s="171">
        <v>19270</v>
      </c>
      <c r="M34" s="171">
        <v>22067</v>
      </c>
      <c r="N34" s="171">
        <v>18740</v>
      </c>
    </row>
    <row r="35" spans="1:14" ht="15" customHeight="1">
      <c r="A35" s="28">
        <v>18</v>
      </c>
      <c r="B35" s="30" t="s">
        <v>50</v>
      </c>
      <c r="C35" s="171">
        <v>0</v>
      </c>
      <c r="D35" s="171">
        <v>0</v>
      </c>
      <c r="E35" s="171">
        <v>0</v>
      </c>
      <c r="F35" s="171">
        <v>2684</v>
      </c>
      <c r="G35" s="171">
        <v>2458</v>
      </c>
      <c r="H35" s="171">
        <v>0</v>
      </c>
      <c r="I35" s="171">
        <v>0</v>
      </c>
      <c r="J35" s="171">
        <v>0</v>
      </c>
      <c r="K35" s="171">
        <v>0</v>
      </c>
      <c r="L35" s="171">
        <v>6</v>
      </c>
      <c r="M35" s="171">
        <v>4</v>
      </c>
      <c r="N35" s="171">
        <v>0</v>
      </c>
    </row>
    <row r="36" spans="1:14" ht="15" customHeight="1">
      <c r="A36" s="31">
        <v>19</v>
      </c>
      <c r="B36" s="30" t="s">
        <v>51</v>
      </c>
      <c r="C36" s="171">
        <v>100</v>
      </c>
      <c r="D36" s="171">
        <v>0</v>
      </c>
      <c r="E36" s="171">
        <v>0</v>
      </c>
      <c r="F36" s="171"/>
      <c r="G36" s="171"/>
      <c r="H36" s="171"/>
      <c r="I36" s="171"/>
      <c r="J36" s="171"/>
      <c r="K36" s="171"/>
      <c r="L36" s="171">
        <v>0</v>
      </c>
      <c r="M36" s="171">
        <v>0</v>
      </c>
      <c r="N36" s="171">
        <v>0</v>
      </c>
    </row>
    <row r="37" spans="1:14" ht="15" customHeight="1">
      <c r="A37" s="28"/>
      <c r="B37" s="32" t="s">
        <v>52</v>
      </c>
      <c r="C37" s="170">
        <v>42300</v>
      </c>
      <c r="D37" s="170">
        <v>11720</v>
      </c>
      <c r="E37" s="170">
        <v>15515</v>
      </c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112261</v>
      </c>
      <c r="M37" s="170">
        <v>106968</v>
      </c>
      <c r="N37" s="170">
        <v>94381</v>
      </c>
    </row>
    <row r="38" spans="1:14" ht="15" customHeight="1">
      <c r="A38" s="37" t="s">
        <v>55</v>
      </c>
      <c r="B38" s="32" t="s">
        <v>56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</row>
    <row r="39" spans="1:14" ht="15.75">
      <c r="A39" s="31">
        <v>1</v>
      </c>
      <c r="B39" s="30" t="s">
        <v>57</v>
      </c>
      <c r="C39" s="171">
        <v>4000</v>
      </c>
      <c r="D39" s="171">
        <v>2354</v>
      </c>
      <c r="E39" s="171">
        <v>13446</v>
      </c>
      <c r="F39" s="171">
        <v>683</v>
      </c>
      <c r="G39" s="171">
        <v>7875</v>
      </c>
      <c r="H39" s="171">
        <v>0</v>
      </c>
      <c r="I39" s="171">
        <v>0</v>
      </c>
      <c r="J39" s="171">
        <v>0</v>
      </c>
      <c r="K39" s="171">
        <v>0</v>
      </c>
      <c r="L39" s="171">
        <v>15538</v>
      </c>
      <c r="M39" s="171">
        <v>1037</v>
      </c>
      <c r="N39" s="171">
        <v>15538</v>
      </c>
    </row>
    <row r="40" spans="1:14" ht="15.75">
      <c r="A40" s="31">
        <v>2</v>
      </c>
      <c r="B40" s="30" t="s">
        <v>58</v>
      </c>
      <c r="C40" s="171">
        <v>3000</v>
      </c>
      <c r="D40" s="171">
        <v>31</v>
      </c>
      <c r="E40" s="171">
        <v>21</v>
      </c>
      <c r="F40" s="171"/>
      <c r="G40" s="172"/>
      <c r="H40" s="171"/>
      <c r="I40" s="172"/>
      <c r="J40" s="216"/>
      <c r="K40" s="172"/>
      <c r="L40" s="171">
        <v>5080</v>
      </c>
      <c r="M40" s="171">
        <v>2276</v>
      </c>
      <c r="N40" s="171">
        <v>5080</v>
      </c>
    </row>
    <row r="41" spans="1:14" ht="15" customHeight="1">
      <c r="A41" s="31">
        <v>3</v>
      </c>
      <c r="B41" s="30" t="s">
        <v>59</v>
      </c>
      <c r="C41" s="171">
        <v>0</v>
      </c>
      <c r="D41" s="171">
        <v>0</v>
      </c>
      <c r="E41" s="171">
        <v>0</v>
      </c>
      <c r="F41" s="171"/>
      <c r="G41" s="171"/>
      <c r="H41" s="171"/>
      <c r="I41" s="171"/>
      <c r="J41" s="171"/>
      <c r="K41" s="171"/>
      <c r="L41" s="171">
        <v>0</v>
      </c>
      <c r="M41" s="171">
        <v>0</v>
      </c>
      <c r="N41" s="171">
        <v>0</v>
      </c>
    </row>
    <row r="42" spans="1:14" ht="15" customHeight="1">
      <c r="A42" s="31">
        <v>4</v>
      </c>
      <c r="B42" s="30" t="s">
        <v>60</v>
      </c>
      <c r="C42" s="171">
        <v>0</v>
      </c>
      <c r="D42" s="171">
        <v>0</v>
      </c>
      <c r="E42" s="171">
        <v>0</v>
      </c>
      <c r="F42" s="171"/>
      <c r="G42" s="171"/>
      <c r="H42" s="171"/>
      <c r="I42" s="171"/>
      <c r="J42" s="171"/>
      <c r="K42" s="171"/>
      <c r="L42" s="171">
        <v>0</v>
      </c>
      <c r="M42" s="171">
        <v>0</v>
      </c>
      <c r="N42" s="171">
        <v>0</v>
      </c>
    </row>
    <row r="43" spans="1:14" ht="15.75">
      <c r="A43" s="31">
        <v>5</v>
      </c>
      <c r="B43" s="30" t="s">
        <v>61</v>
      </c>
      <c r="C43" s="171">
        <v>0</v>
      </c>
      <c r="D43" s="171">
        <v>0</v>
      </c>
      <c r="E43" s="171">
        <v>0</v>
      </c>
      <c r="F43" s="171"/>
      <c r="G43" s="171"/>
      <c r="H43" s="171"/>
      <c r="I43" s="171"/>
      <c r="J43" s="171"/>
      <c r="K43" s="171"/>
      <c r="L43" s="171">
        <v>0</v>
      </c>
      <c r="M43" s="171">
        <v>0</v>
      </c>
      <c r="N43" s="171">
        <v>0</v>
      </c>
    </row>
    <row r="44" spans="1:14" ht="14.25" customHeight="1">
      <c r="A44" s="31">
        <v>6</v>
      </c>
      <c r="B44" s="30" t="s">
        <v>62</v>
      </c>
      <c r="C44" s="171">
        <v>0</v>
      </c>
      <c r="D44" s="171">
        <v>11</v>
      </c>
      <c r="E44" s="171">
        <v>70</v>
      </c>
      <c r="F44" s="220"/>
      <c r="G44" s="220"/>
      <c r="H44" s="221"/>
      <c r="I44" s="222"/>
      <c r="J44" s="223"/>
      <c r="K44" s="224"/>
      <c r="L44" s="171">
        <v>798</v>
      </c>
      <c r="M44" s="171">
        <v>10444</v>
      </c>
      <c r="N44" s="171">
        <v>0</v>
      </c>
    </row>
    <row r="45" spans="1:14" ht="14.25" customHeight="1">
      <c r="A45" s="31">
        <v>7</v>
      </c>
      <c r="B45" s="29" t="s">
        <v>278</v>
      </c>
      <c r="C45" s="171">
        <v>0</v>
      </c>
      <c r="D45" s="171">
        <v>0</v>
      </c>
      <c r="E45" s="171">
        <v>0</v>
      </c>
      <c r="F45" s="221"/>
      <c r="G45" s="222"/>
      <c r="H45" s="235"/>
      <c r="I45" s="237"/>
      <c r="J45" s="221"/>
      <c r="K45" s="222"/>
      <c r="L45" s="171">
        <v>0</v>
      </c>
      <c r="M45" s="171">
        <v>0</v>
      </c>
      <c r="N45" s="171">
        <v>0</v>
      </c>
    </row>
    <row r="46" spans="1:14" ht="14.25" customHeight="1">
      <c r="A46" s="31">
        <v>8</v>
      </c>
      <c r="B46" s="30" t="s">
        <v>64</v>
      </c>
      <c r="C46" s="171">
        <v>0</v>
      </c>
      <c r="D46" s="171">
        <v>0</v>
      </c>
      <c r="E46" s="171">
        <v>0</v>
      </c>
      <c r="F46" s="238"/>
      <c r="G46" s="225"/>
      <c r="H46" s="239"/>
      <c r="I46" s="225"/>
      <c r="J46" s="240"/>
      <c r="K46" s="225"/>
      <c r="L46" s="171">
        <v>0</v>
      </c>
      <c r="M46" s="171">
        <v>0</v>
      </c>
      <c r="N46" s="171">
        <v>0</v>
      </c>
    </row>
    <row r="47" spans="1:14" ht="14.25" customHeight="1">
      <c r="A47" s="31">
        <v>9</v>
      </c>
      <c r="B47" s="29" t="s">
        <v>65</v>
      </c>
      <c r="C47" s="171">
        <v>0</v>
      </c>
      <c r="D47" s="171">
        <v>0</v>
      </c>
      <c r="E47" s="171">
        <v>0</v>
      </c>
      <c r="F47" s="173"/>
      <c r="G47" s="220"/>
      <c r="H47" s="241"/>
      <c r="I47" s="220"/>
      <c r="J47" s="216"/>
      <c r="K47" s="220"/>
      <c r="L47" s="171">
        <v>0</v>
      </c>
      <c r="M47" s="171">
        <v>0</v>
      </c>
      <c r="N47" s="171">
        <v>0</v>
      </c>
    </row>
    <row r="48" spans="1:14" ht="15.75">
      <c r="A48" s="31">
        <v>10</v>
      </c>
      <c r="B48" s="29" t="s">
        <v>66</v>
      </c>
      <c r="C48" s="171">
        <v>0</v>
      </c>
      <c r="D48" s="171">
        <v>717</v>
      </c>
      <c r="E48" s="171">
        <v>202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3104</v>
      </c>
      <c r="M48" s="171">
        <v>1359</v>
      </c>
      <c r="N48" s="171">
        <v>2441</v>
      </c>
    </row>
    <row r="49" spans="1:14" ht="15" customHeight="1">
      <c r="A49" s="31">
        <v>11</v>
      </c>
      <c r="B49" s="30" t="s">
        <v>67</v>
      </c>
      <c r="C49" s="171">
        <v>0</v>
      </c>
      <c r="D49" s="171">
        <v>0</v>
      </c>
      <c r="E49" s="171">
        <v>0</v>
      </c>
      <c r="F49" s="171"/>
      <c r="G49" s="171"/>
      <c r="H49" s="171"/>
      <c r="I49" s="171"/>
      <c r="J49" s="171"/>
      <c r="K49" s="171"/>
      <c r="L49" s="171">
        <v>0</v>
      </c>
      <c r="M49" s="171">
        <v>0</v>
      </c>
      <c r="N49" s="171">
        <v>0</v>
      </c>
    </row>
    <row r="50" spans="1:14" ht="15" customHeight="1">
      <c r="A50" s="31">
        <v>12</v>
      </c>
      <c r="B50" s="29" t="s">
        <v>68</v>
      </c>
      <c r="C50" s="171">
        <v>0</v>
      </c>
      <c r="D50" s="171">
        <v>0</v>
      </c>
      <c r="E50" s="171">
        <v>0</v>
      </c>
      <c r="F50" s="171"/>
      <c r="G50" s="171"/>
      <c r="H50" s="171"/>
      <c r="I50" s="171"/>
      <c r="J50" s="171"/>
      <c r="K50" s="171"/>
      <c r="L50" s="171">
        <v>0</v>
      </c>
      <c r="M50" s="171">
        <v>0</v>
      </c>
      <c r="N50" s="171">
        <v>0</v>
      </c>
    </row>
    <row r="51" spans="1:14" ht="15" customHeight="1">
      <c r="A51" s="31">
        <v>13</v>
      </c>
      <c r="B51" s="30" t="s">
        <v>69</v>
      </c>
      <c r="C51" s="171">
        <v>2000</v>
      </c>
      <c r="D51" s="171">
        <v>4623</v>
      </c>
      <c r="E51" s="171">
        <v>15005</v>
      </c>
      <c r="F51" s="171"/>
      <c r="G51" s="171"/>
      <c r="H51" s="171"/>
      <c r="I51" s="171"/>
      <c r="J51" s="171"/>
      <c r="K51" s="171"/>
      <c r="L51" s="171">
        <v>28678</v>
      </c>
      <c r="M51" s="171">
        <v>73849</v>
      </c>
      <c r="N51" s="171">
        <v>0</v>
      </c>
    </row>
    <row r="52" spans="1:14" ht="15" customHeight="1">
      <c r="A52" s="31">
        <v>14</v>
      </c>
      <c r="B52" s="30" t="s">
        <v>70</v>
      </c>
      <c r="C52" s="171">
        <v>1000</v>
      </c>
      <c r="D52" s="171">
        <v>0</v>
      </c>
      <c r="E52" s="171">
        <v>0</v>
      </c>
      <c r="F52" s="171"/>
      <c r="G52" s="171"/>
      <c r="H52" s="171"/>
      <c r="I52" s="171"/>
      <c r="J52" s="171"/>
      <c r="K52" s="171"/>
      <c r="L52" s="171">
        <v>0</v>
      </c>
      <c r="M52" s="171">
        <v>0</v>
      </c>
      <c r="N52" s="171">
        <v>0</v>
      </c>
    </row>
    <row r="53" spans="1:14" ht="15" customHeight="1">
      <c r="A53" s="31">
        <v>15</v>
      </c>
      <c r="B53" s="30" t="s">
        <v>71</v>
      </c>
      <c r="C53" s="171">
        <v>2000</v>
      </c>
      <c r="D53" s="171">
        <v>0</v>
      </c>
      <c r="E53" s="171">
        <v>0</v>
      </c>
      <c r="F53" s="171"/>
      <c r="G53" s="171"/>
      <c r="H53" s="171"/>
      <c r="I53" s="171"/>
      <c r="J53" s="171"/>
      <c r="K53" s="171"/>
      <c r="L53" s="171">
        <v>0</v>
      </c>
      <c r="M53" s="171">
        <v>0</v>
      </c>
      <c r="N53" s="171">
        <v>0</v>
      </c>
    </row>
    <row r="54" spans="1:14" ht="15" customHeight="1">
      <c r="A54" s="28"/>
      <c r="B54" s="32" t="s">
        <v>74</v>
      </c>
      <c r="C54" s="170">
        <v>12000</v>
      </c>
      <c r="D54" s="170">
        <v>7736</v>
      </c>
      <c r="E54" s="170">
        <v>28744</v>
      </c>
      <c r="F54" s="170"/>
      <c r="G54" s="170"/>
      <c r="H54" s="170"/>
      <c r="I54" s="170"/>
      <c r="J54" s="170"/>
      <c r="K54" s="170"/>
      <c r="L54" s="170">
        <v>53198</v>
      </c>
      <c r="M54" s="170">
        <v>88965</v>
      </c>
      <c r="N54" s="170">
        <v>23722</v>
      </c>
    </row>
    <row r="55" spans="1:14" ht="15" customHeight="1">
      <c r="A55" s="37" t="s">
        <v>75</v>
      </c>
      <c r="B55" s="32" t="s">
        <v>76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14" ht="15" customHeight="1">
      <c r="A56" s="28">
        <v>1</v>
      </c>
      <c r="B56" s="29" t="s">
        <v>77</v>
      </c>
      <c r="C56" s="171">
        <v>26000</v>
      </c>
      <c r="D56" s="171">
        <v>7442</v>
      </c>
      <c r="E56" s="171">
        <v>14257</v>
      </c>
      <c r="F56" s="171">
        <v>6698</v>
      </c>
      <c r="G56" s="171">
        <v>12831</v>
      </c>
      <c r="H56" s="171">
        <v>0</v>
      </c>
      <c r="I56" s="171">
        <v>0</v>
      </c>
      <c r="J56" s="171">
        <v>0</v>
      </c>
      <c r="K56" s="171">
        <v>0</v>
      </c>
      <c r="L56" s="171">
        <v>99864</v>
      </c>
      <c r="M56" s="171">
        <v>59392</v>
      </c>
      <c r="N56" s="171">
        <v>94871</v>
      </c>
    </row>
    <row r="57" spans="1:14" ht="15" customHeight="1">
      <c r="A57" s="31">
        <v>2</v>
      </c>
      <c r="B57" s="30" t="s">
        <v>78</v>
      </c>
      <c r="C57" s="171">
        <v>6500</v>
      </c>
      <c r="D57" s="171">
        <v>1014</v>
      </c>
      <c r="E57" s="171">
        <v>861</v>
      </c>
      <c r="F57" s="171"/>
      <c r="G57" s="171"/>
      <c r="H57" s="171"/>
      <c r="I57" s="171"/>
      <c r="J57" s="171"/>
      <c r="K57" s="171"/>
      <c r="L57" s="171">
        <v>11465</v>
      </c>
      <c r="M57" s="171">
        <v>8440</v>
      </c>
      <c r="N57" s="171">
        <v>14795</v>
      </c>
    </row>
    <row r="58" spans="1:14" ht="15" customHeight="1">
      <c r="A58" s="31">
        <v>3</v>
      </c>
      <c r="B58" s="30" t="s">
        <v>79</v>
      </c>
      <c r="C58" s="171">
        <v>115000</v>
      </c>
      <c r="D58" s="171">
        <v>1082</v>
      </c>
      <c r="E58" s="171">
        <v>442</v>
      </c>
      <c r="F58" s="171"/>
      <c r="G58" s="171"/>
      <c r="H58" s="171"/>
      <c r="I58" s="171"/>
      <c r="J58" s="171"/>
      <c r="K58" s="171"/>
      <c r="L58" s="171">
        <v>215498</v>
      </c>
      <c r="M58" s="171">
        <v>75328</v>
      </c>
      <c r="N58" s="171">
        <v>202186</v>
      </c>
    </row>
    <row r="59" spans="1:14" ht="15" customHeight="1">
      <c r="A59" s="31">
        <v>4</v>
      </c>
      <c r="B59" s="30" t="s">
        <v>80</v>
      </c>
      <c r="C59" s="171">
        <v>156000</v>
      </c>
      <c r="D59" s="171">
        <v>46085</v>
      </c>
      <c r="E59" s="171">
        <v>41956</v>
      </c>
      <c r="F59" s="171"/>
      <c r="G59" s="171"/>
      <c r="H59" s="171"/>
      <c r="I59" s="171"/>
      <c r="J59" s="171"/>
      <c r="K59" s="171"/>
      <c r="L59" s="171">
        <v>285316</v>
      </c>
      <c r="M59" s="171">
        <v>196145</v>
      </c>
      <c r="N59" s="171">
        <v>285316</v>
      </c>
    </row>
    <row r="60" spans="1:14" ht="15" customHeight="1">
      <c r="A60" s="31">
        <v>5</v>
      </c>
      <c r="B60" s="30" t="s">
        <v>81</v>
      </c>
      <c r="C60" s="171">
        <v>177000</v>
      </c>
      <c r="D60" s="171">
        <v>26061</v>
      </c>
      <c r="E60" s="171">
        <v>16944</v>
      </c>
      <c r="F60" s="171"/>
      <c r="G60" s="171"/>
      <c r="H60" s="171"/>
      <c r="I60" s="171"/>
      <c r="J60" s="171"/>
      <c r="K60" s="171"/>
      <c r="L60" s="171">
        <v>193202</v>
      </c>
      <c r="M60" s="171">
        <v>127275</v>
      </c>
      <c r="N60" s="171">
        <v>193202</v>
      </c>
    </row>
    <row r="61" spans="1:14" ht="15.75">
      <c r="A61" s="31">
        <v>6</v>
      </c>
      <c r="B61" s="30" t="s">
        <v>82</v>
      </c>
      <c r="C61" s="171">
        <v>5200</v>
      </c>
      <c r="D61" s="171">
        <v>1706</v>
      </c>
      <c r="E61" s="171">
        <v>111</v>
      </c>
      <c r="F61" s="171"/>
      <c r="G61" s="171"/>
      <c r="H61" s="171"/>
      <c r="I61" s="171"/>
      <c r="J61" s="171"/>
      <c r="K61" s="171"/>
      <c r="L61" s="171">
        <v>8854</v>
      </c>
      <c r="M61" s="171">
        <v>5702</v>
      </c>
      <c r="N61" s="171">
        <v>8854</v>
      </c>
    </row>
    <row r="62" spans="1:14" ht="15.75">
      <c r="A62" s="37"/>
      <c r="B62" s="32" t="s">
        <v>83</v>
      </c>
      <c r="C62" s="170">
        <v>485700</v>
      </c>
      <c r="D62" s="170">
        <v>83390</v>
      </c>
      <c r="E62" s="170">
        <v>74571</v>
      </c>
      <c r="F62" s="170"/>
      <c r="G62" s="170"/>
      <c r="H62" s="170"/>
      <c r="I62" s="170"/>
      <c r="J62" s="170"/>
      <c r="K62" s="170"/>
      <c r="L62" s="170">
        <v>814199</v>
      </c>
      <c r="M62" s="170">
        <v>472282</v>
      </c>
      <c r="N62" s="170">
        <v>799224</v>
      </c>
    </row>
    <row r="63" spans="1:14" ht="14.25" customHeight="1">
      <c r="A63" s="32" t="s">
        <v>84</v>
      </c>
      <c r="B63" s="33"/>
      <c r="C63" s="170">
        <v>524300</v>
      </c>
      <c r="D63" s="170">
        <v>110794</v>
      </c>
      <c r="E63" s="170">
        <v>157665</v>
      </c>
      <c r="F63" s="170"/>
      <c r="G63" s="170"/>
      <c r="H63" s="170"/>
      <c r="I63" s="170"/>
      <c r="J63" s="170"/>
      <c r="K63" s="170"/>
      <c r="L63" s="170">
        <v>929717</v>
      </c>
      <c r="M63" s="170">
        <v>1007086</v>
      </c>
      <c r="N63" s="170">
        <v>829636</v>
      </c>
    </row>
    <row r="64" spans="1:14" ht="15.75">
      <c r="A64" s="32" t="s">
        <v>238</v>
      </c>
      <c r="B64" s="29"/>
      <c r="C64" s="170">
        <v>1010000</v>
      </c>
      <c r="D64" s="170">
        <v>194184</v>
      </c>
      <c r="E64" s="170">
        <v>232236</v>
      </c>
      <c r="F64" s="170"/>
      <c r="G64" s="169"/>
      <c r="H64" s="170"/>
      <c r="I64" s="169"/>
      <c r="J64" s="168"/>
      <c r="K64" s="169"/>
      <c r="L64" s="226">
        <v>1743916</v>
      </c>
      <c r="M64" s="226">
        <v>1479368</v>
      </c>
      <c r="N64" s="226">
        <v>1628860</v>
      </c>
    </row>
    <row r="65" spans="1:14" ht="14.25" customHeight="1">
      <c r="A65" s="37" t="s">
        <v>86</v>
      </c>
      <c r="B65" s="32" t="s">
        <v>87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 ht="14.25" customHeight="1">
      <c r="A66" s="31">
        <v>1</v>
      </c>
      <c r="B66" s="30" t="s">
        <v>88</v>
      </c>
      <c r="C66" s="171">
        <v>0</v>
      </c>
      <c r="D66" s="171">
        <v>0</v>
      </c>
      <c r="E66" s="171">
        <v>0</v>
      </c>
      <c r="F66" s="171"/>
      <c r="G66" s="171"/>
      <c r="H66" s="171"/>
      <c r="I66" s="171"/>
      <c r="J66" s="171"/>
      <c r="K66" s="171"/>
      <c r="L66" s="171">
        <v>0</v>
      </c>
      <c r="M66" s="171">
        <v>0</v>
      </c>
      <c r="N66" s="171">
        <v>0</v>
      </c>
    </row>
    <row r="67" spans="1:14" ht="15" customHeight="1">
      <c r="A67" s="39">
        <v>2</v>
      </c>
      <c r="B67" s="40" t="s">
        <v>89</v>
      </c>
      <c r="C67" s="171">
        <v>190000</v>
      </c>
      <c r="D67" s="171">
        <v>21078</v>
      </c>
      <c r="E67" s="171">
        <v>11664</v>
      </c>
      <c r="F67" s="171"/>
      <c r="G67" s="171"/>
      <c r="H67" s="171"/>
      <c r="I67" s="171"/>
      <c r="J67" s="171"/>
      <c r="K67" s="171"/>
      <c r="L67" s="171">
        <v>1795301</v>
      </c>
      <c r="M67" s="171">
        <v>635762</v>
      </c>
      <c r="N67" s="171">
        <v>1531696</v>
      </c>
    </row>
    <row r="68" spans="1:14" ht="14.25" customHeight="1">
      <c r="A68" s="28"/>
      <c r="B68" s="32" t="s">
        <v>91</v>
      </c>
      <c r="C68" s="170">
        <v>190000</v>
      </c>
      <c r="D68" s="170">
        <v>21078</v>
      </c>
      <c r="E68" s="170">
        <v>11664</v>
      </c>
      <c r="F68" s="170"/>
      <c r="G68" s="169"/>
      <c r="H68" s="170"/>
      <c r="I68" s="169"/>
      <c r="J68" s="168"/>
      <c r="K68" s="169"/>
      <c r="L68" s="170">
        <v>1795301</v>
      </c>
      <c r="M68" s="170">
        <v>635762</v>
      </c>
      <c r="N68" s="170">
        <v>1531696</v>
      </c>
    </row>
    <row r="69" spans="1:14" ht="14.25" customHeight="1">
      <c r="A69" s="41" t="s">
        <v>92</v>
      </c>
      <c r="B69" s="42" t="s">
        <v>93</v>
      </c>
      <c r="C69" s="171">
        <v>0</v>
      </c>
      <c r="D69" s="171">
        <v>0</v>
      </c>
      <c r="E69" s="171">
        <v>0</v>
      </c>
      <c r="F69" s="171"/>
      <c r="G69" s="171"/>
      <c r="H69" s="171"/>
      <c r="I69" s="171"/>
      <c r="J69" s="171"/>
      <c r="K69" s="171"/>
      <c r="L69" s="171">
        <v>0</v>
      </c>
      <c r="M69" s="171">
        <v>0</v>
      </c>
      <c r="N69" s="224">
        <v>0</v>
      </c>
    </row>
    <row r="70" spans="1:14" ht="14.25" customHeight="1">
      <c r="A70" s="41"/>
      <c r="B70" s="42" t="s">
        <v>94</v>
      </c>
      <c r="C70" s="171">
        <v>0</v>
      </c>
      <c r="D70" s="171">
        <v>0</v>
      </c>
      <c r="E70" s="171">
        <v>0</v>
      </c>
      <c r="F70" s="171"/>
      <c r="G70" s="171"/>
      <c r="H70" s="171"/>
      <c r="I70" s="171"/>
      <c r="J70" s="171"/>
      <c r="K70" s="171"/>
      <c r="L70" s="171">
        <v>0</v>
      </c>
      <c r="M70" s="171">
        <v>0</v>
      </c>
      <c r="N70" s="224">
        <v>0</v>
      </c>
    </row>
    <row r="71" spans="1:14" ht="15.75">
      <c r="A71" s="41"/>
      <c r="B71" s="42" t="s">
        <v>257</v>
      </c>
      <c r="C71" s="174">
        <v>1200000</v>
      </c>
      <c r="D71" s="174">
        <v>215262</v>
      </c>
      <c r="E71" s="174">
        <v>243900</v>
      </c>
      <c r="F71" s="174"/>
      <c r="G71" s="174"/>
      <c r="H71" s="174"/>
      <c r="I71" s="174"/>
      <c r="J71" s="174"/>
      <c r="K71" s="174"/>
      <c r="L71" s="174">
        <v>3539217</v>
      </c>
      <c r="M71" s="174">
        <v>2115130</v>
      </c>
      <c r="N71" s="174">
        <v>3160556</v>
      </c>
    </row>
  </sheetData>
  <mergeCells count="15">
    <mergeCell ref="A1:N1"/>
    <mergeCell ref="A2:N2"/>
    <mergeCell ref="L3:N3"/>
    <mergeCell ref="A4:A7"/>
    <mergeCell ref="B4:B7"/>
    <mergeCell ref="D4:E4"/>
    <mergeCell ref="H4:I4"/>
    <mergeCell ref="L4:M6"/>
    <mergeCell ref="N4:N7"/>
    <mergeCell ref="D5:E5"/>
    <mergeCell ref="F5:G5"/>
    <mergeCell ref="H5:I5"/>
    <mergeCell ref="J5:K5"/>
    <mergeCell ref="J8:K8"/>
    <mergeCell ref="M8:N8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6"/>
  <sheetViews>
    <sheetView topLeftCell="A37" workbookViewId="0">
      <selection activeCell="D39" sqref="D39"/>
    </sheetView>
  </sheetViews>
  <sheetFormatPr defaultRowHeight="15.75"/>
  <cols>
    <col min="1" max="1" width="4.5703125" style="108" customWidth="1"/>
    <col min="2" max="2" width="81.5703125" style="108" customWidth="1"/>
    <col min="3" max="3" width="11.85546875" style="108" customWidth="1"/>
    <col min="4" max="4" width="12.28515625" style="108" customWidth="1"/>
    <col min="5" max="256" width="9.140625" style="109"/>
    <col min="257" max="257" width="4.5703125" style="109" customWidth="1"/>
    <col min="258" max="258" width="81.5703125" style="109" customWidth="1"/>
    <col min="259" max="259" width="11.85546875" style="109" customWidth="1"/>
    <col min="260" max="260" width="12.28515625" style="109" customWidth="1"/>
    <col min="261" max="512" width="9.140625" style="109"/>
    <col min="513" max="513" width="4.5703125" style="109" customWidth="1"/>
    <col min="514" max="514" width="81.5703125" style="109" customWidth="1"/>
    <col min="515" max="515" width="11.85546875" style="109" customWidth="1"/>
    <col min="516" max="516" width="12.28515625" style="109" customWidth="1"/>
    <col min="517" max="768" width="9.140625" style="109"/>
    <col min="769" max="769" width="4.5703125" style="109" customWidth="1"/>
    <col min="770" max="770" width="81.5703125" style="109" customWidth="1"/>
    <col min="771" max="771" width="11.85546875" style="109" customWidth="1"/>
    <col min="772" max="772" width="12.28515625" style="109" customWidth="1"/>
    <col min="773" max="1024" width="9.140625" style="109"/>
    <col min="1025" max="1025" width="4.5703125" style="109" customWidth="1"/>
    <col min="1026" max="1026" width="81.5703125" style="109" customWidth="1"/>
    <col min="1027" max="1027" width="11.85546875" style="109" customWidth="1"/>
    <col min="1028" max="1028" width="12.28515625" style="109" customWidth="1"/>
    <col min="1029" max="1280" width="9.140625" style="109"/>
    <col min="1281" max="1281" width="4.5703125" style="109" customWidth="1"/>
    <col min="1282" max="1282" width="81.5703125" style="109" customWidth="1"/>
    <col min="1283" max="1283" width="11.85546875" style="109" customWidth="1"/>
    <col min="1284" max="1284" width="12.28515625" style="109" customWidth="1"/>
    <col min="1285" max="1536" width="9.140625" style="109"/>
    <col min="1537" max="1537" width="4.5703125" style="109" customWidth="1"/>
    <col min="1538" max="1538" width="81.5703125" style="109" customWidth="1"/>
    <col min="1539" max="1539" width="11.85546875" style="109" customWidth="1"/>
    <col min="1540" max="1540" width="12.28515625" style="109" customWidth="1"/>
    <col min="1541" max="1792" width="9.140625" style="109"/>
    <col min="1793" max="1793" width="4.5703125" style="109" customWidth="1"/>
    <col min="1794" max="1794" width="81.5703125" style="109" customWidth="1"/>
    <col min="1795" max="1795" width="11.85546875" style="109" customWidth="1"/>
    <col min="1796" max="1796" width="12.28515625" style="109" customWidth="1"/>
    <col min="1797" max="2048" width="9.140625" style="109"/>
    <col min="2049" max="2049" width="4.5703125" style="109" customWidth="1"/>
    <col min="2050" max="2050" width="81.5703125" style="109" customWidth="1"/>
    <col min="2051" max="2051" width="11.85546875" style="109" customWidth="1"/>
    <col min="2052" max="2052" width="12.28515625" style="109" customWidth="1"/>
    <col min="2053" max="2304" width="9.140625" style="109"/>
    <col min="2305" max="2305" width="4.5703125" style="109" customWidth="1"/>
    <col min="2306" max="2306" width="81.5703125" style="109" customWidth="1"/>
    <col min="2307" max="2307" width="11.85546875" style="109" customWidth="1"/>
    <col min="2308" max="2308" width="12.28515625" style="109" customWidth="1"/>
    <col min="2309" max="2560" width="9.140625" style="109"/>
    <col min="2561" max="2561" width="4.5703125" style="109" customWidth="1"/>
    <col min="2562" max="2562" width="81.5703125" style="109" customWidth="1"/>
    <col min="2563" max="2563" width="11.85546875" style="109" customWidth="1"/>
    <col min="2564" max="2564" width="12.28515625" style="109" customWidth="1"/>
    <col min="2565" max="2816" width="9.140625" style="109"/>
    <col min="2817" max="2817" width="4.5703125" style="109" customWidth="1"/>
    <col min="2818" max="2818" width="81.5703125" style="109" customWidth="1"/>
    <col min="2819" max="2819" width="11.85546875" style="109" customWidth="1"/>
    <col min="2820" max="2820" width="12.28515625" style="109" customWidth="1"/>
    <col min="2821" max="3072" width="9.140625" style="109"/>
    <col min="3073" max="3073" width="4.5703125" style="109" customWidth="1"/>
    <col min="3074" max="3074" width="81.5703125" style="109" customWidth="1"/>
    <col min="3075" max="3075" width="11.85546875" style="109" customWidth="1"/>
    <col min="3076" max="3076" width="12.28515625" style="109" customWidth="1"/>
    <col min="3077" max="3328" width="9.140625" style="109"/>
    <col min="3329" max="3329" width="4.5703125" style="109" customWidth="1"/>
    <col min="3330" max="3330" width="81.5703125" style="109" customWidth="1"/>
    <col min="3331" max="3331" width="11.85546875" style="109" customWidth="1"/>
    <col min="3332" max="3332" width="12.28515625" style="109" customWidth="1"/>
    <col min="3333" max="3584" width="9.140625" style="109"/>
    <col min="3585" max="3585" width="4.5703125" style="109" customWidth="1"/>
    <col min="3586" max="3586" width="81.5703125" style="109" customWidth="1"/>
    <col min="3587" max="3587" width="11.85546875" style="109" customWidth="1"/>
    <col min="3588" max="3588" width="12.28515625" style="109" customWidth="1"/>
    <col min="3589" max="3840" width="9.140625" style="109"/>
    <col min="3841" max="3841" width="4.5703125" style="109" customWidth="1"/>
    <col min="3842" max="3842" width="81.5703125" style="109" customWidth="1"/>
    <col min="3843" max="3843" width="11.85546875" style="109" customWidth="1"/>
    <col min="3844" max="3844" width="12.28515625" style="109" customWidth="1"/>
    <col min="3845" max="4096" width="9.140625" style="109"/>
    <col min="4097" max="4097" width="4.5703125" style="109" customWidth="1"/>
    <col min="4098" max="4098" width="81.5703125" style="109" customWidth="1"/>
    <col min="4099" max="4099" width="11.85546875" style="109" customWidth="1"/>
    <col min="4100" max="4100" width="12.28515625" style="109" customWidth="1"/>
    <col min="4101" max="4352" width="9.140625" style="109"/>
    <col min="4353" max="4353" width="4.5703125" style="109" customWidth="1"/>
    <col min="4354" max="4354" width="81.5703125" style="109" customWidth="1"/>
    <col min="4355" max="4355" width="11.85546875" style="109" customWidth="1"/>
    <col min="4356" max="4356" width="12.28515625" style="109" customWidth="1"/>
    <col min="4357" max="4608" width="9.140625" style="109"/>
    <col min="4609" max="4609" width="4.5703125" style="109" customWidth="1"/>
    <col min="4610" max="4610" width="81.5703125" style="109" customWidth="1"/>
    <col min="4611" max="4611" width="11.85546875" style="109" customWidth="1"/>
    <col min="4612" max="4612" width="12.28515625" style="109" customWidth="1"/>
    <col min="4613" max="4864" width="9.140625" style="109"/>
    <col min="4865" max="4865" width="4.5703125" style="109" customWidth="1"/>
    <col min="4866" max="4866" width="81.5703125" style="109" customWidth="1"/>
    <col min="4867" max="4867" width="11.85546875" style="109" customWidth="1"/>
    <col min="4868" max="4868" width="12.28515625" style="109" customWidth="1"/>
    <col min="4869" max="5120" width="9.140625" style="109"/>
    <col min="5121" max="5121" width="4.5703125" style="109" customWidth="1"/>
    <col min="5122" max="5122" width="81.5703125" style="109" customWidth="1"/>
    <col min="5123" max="5123" width="11.85546875" style="109" customWidth="1"/>
    <col min="5124" max="5124" width="12.28515625" style="109" customWidth="1"/>
    <col min="5125" max="5376" width="9.140625" style="109"/>
    <col min="5377" max="5377" width="4.5703125" style="109" customWidth="1"/>
    <col min="5378" max="5378" width="81.5703125" style="109" customWidth="1"/>
    <col min="5379" max="5379" width="11.85546875" style="109" customWidth="1"/>
    <col min="5380" max="5380" width="12.28515625" style="109" customWidth="1"/>
    <col min="5381" max="5632" width="9.140625" style="109"/>
    <col min="5633" max="5633" width="4.5703125" style="109" customWidth="1"/>
    <col min="5634" max="5634" width="81.5703125" style="109" customWidth="1"/>
    <col min="5635" max="5635" width="11.85546875" style="109" customWidth="1"/>
    <col min="5636" max="5636" width="12.28515625" style="109" customWidth="1"/>
    <col min="5637" max="5888" width="9.140625" style="109"/>
    <col min="5889" max="5889" width="4.5703125" style="109" customWidth="1"/>
    <col min="5890" max="5890" width="81.5703125" style="109" customWidth="1"/>
    <col min="5891" max="5891" width="11.85546875" style="109" customWidth="1"/>
    <col min="5892" max="5892" width="12.28515625" style="109" customWidth="1"/>
    <col min="5893" max="6144" width="9.140625" style="109"/>
    <col min="6145" max="6145" width="4.5703125" style="109" customWidth="1"/>
    <col min="6146" max="6146" width="81.5703125" style="109" customWidth="1"/>
    <col min="6147" max="6147" width="11.85546875" style="109" customWidth="1"/>
    <col min="6148" max="6148" width="12.28515625" style="109" customWidth="1"/>
    <col min="6149" max="6400" width="9.140625" style="109"/>
    <col min="6401" max="6401" width="4.5703125" style="109" customWidth="1"/>
    <col min="6402" max="6402" width="81.5703125" style="109" customWidth="1"/>
    <col min="6403" max="6403" width="11.85546875" style="109" customWidth="1"/>
    <col min="6404" max="6404" width="12.28515625" style="109" customWidth="1"/>
    <col min="6405" max="6656" width="9.140625" style="109"/>
    <col min="6657" max="6657" width="4.5703125" style="109" customWidth="1"/>
    <col min="6658" max="6658" width="81.5703125" style="109" customWidth="1"/>
    <col min="6659" max="6659" width="11.85546875" style="109" customWidth="1"/>
    <col min="6660" max="6660" width="12.28515625" style="109" customWidth="1"/>
    <col min="6661" max="6912" width="9.140625" style="109"/>
    <col min="6913" max="6913" width="4.5703125" style="109" customWidth="1"/>
    <col min="6914" max="6914" width="81.5703125" style="109" customWidth="1"/>
    <col min="6915" max="6915" width="11.85546875" style="109" customWidth="1"/>
    <col min="6916" max="6916" width="12.28515625" style="109" customWidth="1"/>
    <col min="6917" max="7168" width="9.140625" style="109"/>
    <col min="7169" max="7169" width="4.5703125" style="109" customWidth="1"/>
    <col min="7170" max="7170" width="81.5703125" style="109" customWidth="1"/>
    <col min="7171" max="7171" width="11.85546875" style="109" customWidth="1"/>
    <col min="7172" max="7172" width="12.28515625" style="109" customWidth="1"/>
    <col min="7173" max="7424" width="9.140625" style="109"/>
    <col min="7425" max="7425" width="4.5703125" style="109" customWidth="1"/>
    <col min="7426" max="7426" width="81.5703125" style="109" customWidth="1"/>
    <col min="7427" max="7427" width="11.85546875" style="109" customWidth="1"/>
    <col min="7428" max="7428" width="12.28515625" style="109" customWidth="1"/>
    <col min="7429" max="7680" width="9.140625" style="109"/>
    <col min="7681" max="7681" width="4.5703125" style="109" customWidth="1"/>
    <col min="7682" max="7682" width="81.5703125" style="109" customWidth="1"/>
    <col min="7683" max="7683" width="11.85546875" style="109" customWidth="1"/>
    <col min="7684" max="7684" width="12.28515625" style="109" customWidth="1"/>
    <col min="7685" max="7936" width="9.140625" style="109"/>
    <col min="7937" max="7937" width="4.5703125" style="109" customWidth="1"/>
    <col min="7938" max="7938" width="81.5703125" style="109" customWidth="1"/>
    <col min="7939" max="7939" width="11.85546875" style="109" customWidth="1"/>
    <col min="7940" max="7940" width="12.28515625" style="109" customWidth="1"/>
    <col min="7941" max="8192" width="9.140625" style="109"/>
    <col min="8193" max="8193" width="4.5703125" style="109" customWidth="1"/>
    <col min="8194" max="8194" width="81.5703125" style="109" customWidth="1"/>
    <col min="8195" max="8195" width="11.85546875" style="109" customWidth="1"/>
    <col min="8196" max="8196" width="12.28515625" style="109" customWidth="1"/>
    <col min="8197" max="8448" width="9.140625" style="109"/>
    <col min="8449" max="8449" width="4.5703125" style="109" customWidth="1"/>
    <col min="8450" max="8450" width="81.5703125" style="109" customWidth="1"/>
    <col min="8451" max="8451" width="11.85546875" style="109" customWidth="1"/>
    <col min="8452" max="8452" width="12.28515625" style="109" customWidth="1"/>
    <col min="8453" max="8704" width="9.140625" style="109"/>
    <col min="8705" max="8705" width="4.5703125" style="109" customWidth="1"/>
    <col min="8706" max="8706" width="81.5703125" style="109" customWidth="1"/>
    <col min="8707" max="8707" width="11.85546875" style="109" customWidth="1"/>
    <col min="8708" max="8708" width="12.28515625" style="109" customWidth="1"/>
    <col min="8709" max="8960" width="9.140625" style="109"/>
    <col min="8961" max="8961" width="4.5703125" style="109" customWidth="1"/>
    <col min="8962" max="8962" width="81.5703125" style="109" customWidth="1"/>
    <col min="8963" max="8963" width="11.85546875" style="109" customWidth="1"/>
    <col min="8964" max="8964" width="12.28515625" style="109" customWidth="1"/>
    <col min="8965" max="9216" width="9.140625" style="109"/>
    <col min="9217" max="9217" width="4.5703125" style="109" customWidth="1"/>
    <col min="9218" max="9218" width="81.5703125" style="109" customWidth="1"/>
    <col min="9219" max="9219" width="11.85546875" style="109" customWidth="1"/>
    <col min="9220" max="9220" width="12.28515625" style="109" customWidth="1"/>
    <col min="9221" max="9472" width="9.140625" style="109"/>
    <col min="9473" max="9473" width="4.5703125" style="109" customWidth="1"/>
    <col min="9474" max="9474" width="81.5703125" style="109" customWidth="1"/>
    <col min="9475" max="9475" width="11.85546875" style="109" customWidth="1"/>
    <col min="9476" max="9476" width="12.28515625" style="109" customWidth="1"/>
    <col min="9477" max="9728" width="9.140625" style="109"/>
    <col min="9729" max="9729" width="4.5703125" style="109" customWidth="1"/>
    <col min="9730" max="9730" width="81.5703125" style="109" customWidth="1"/>
    <col min="9731" max="9731" width="11.85546875" style="109" customWidth="1"/>
    <col min="9732" max="9732" width="12.28515625" style="109" customWidth="1"/>
    <col min="9733" max="9984" width="9.140625" style="109"/>
    <col min="9985" max="9985" width="4.5703125" style="109" customWidth="1"/>
    <col min="9986" max="9986" width="81.5703125" style="109" customWidth="1"/>
    <col min="9987" max="9987" width="11.85546875" style="109" customWidth="1"/>
    <col min="9988" max="9988" width="12.28515625" style="109" customWidth="1"/>
    <col min="9989" max="10240" width="9.140625" style="109"/>
    <col min="10241" max="10241" width="4.5703125" style="109" customWidth="1"/>
    <col min="10242" max="10242" width="81.5703125" style="109" customWidth="1"/>
    <col min="10243" max="10243" width="11.85546875" style="109" customWidth="1"/>
    <col min="10244" max="10244" width="12.28515625" style="109" customWidth="1"/>
    <col min="10245" max="10496" width="9.140625" style="109"/>
    <col min="10497" max="10497" width="4.5703125" style="109" customWidth="1"/>
    <col min="10498" max="10498" width="81.5703125" style="109" customWidth="1"/>
    <col min="10499" max="10499" width="11.85546875" style="109" customWidth="1"/>
    <col min="10500" max="10500" width="12.28515625" style="109" customWidth="1"/>
    <col min="10501" max="10752" width="9.140625" style="109"/>
    <col min="10753" max="10753" width="4.5703125" style="109" customWidth="1"/>
    <col min="10754" max="10754" width="81.5703125" style="109" customWidth="1"/>
    <col min="10755" max="10755" width="11.85546875" style="109" customWidth="1"/>
    <col min="10756" max="10756" width="12.28515625" style="109" customWidth="1"/>
    <col min="10757" max="11008" width="9.140625" style="109"/>
    <col min="11009" max="11009" width="4.5703125" style="109" customWidth="1"/>
    <col min="11010" max="11010" width="81.5703125" style="109" customWidth="1"/>
    <col min="11011" max="11011" width="11.85546875" style="109" customWidth="1"/>
    <col min="11012" max="11012" width="12.28515625" style="109" customWidth="1"/>
    <col min="11013" max="11264" width="9.140625" style="109"/>
    <col min="11265" max="11265" width="4.5703125" style="109" customWidth="1"/>
    <col min="11266" max="11266" width="81.5703125" style="109" customWidth="1"/>
    <col min="11267" max="11267" width="11.85546875" style="109" customWidth="1"/>
    <col min="11268" max="11268" width="12.28515625" style="109" customWidth="1"/>
    <col min="11269" max="11520" width="9.140625" style="109"/>
    <col min="11521" max="11521" width="4.5703125" style="109" customWidth="1"/>
    <col min="11522" max="11522" width="81.5703125" style="109" customWidth="1"/>
    <col min="11523" max="11523" width="11.85546875" style="109" customWidth="1"/>
    <col min="11524" max="11524" width="12.28515625" style="109" customWidth="1"/>
    <col min="11525" max="11776" width="9.140625" style="109"/>
    <col min="11777" max="11777" width="4.5703125" style="109" customWidth="1"/>
    <col min="11778" max="11778" width="81.5703125" style="109" customWidth="1"/>
    <col min="11779" max="11779" width="11.85546875" style="109" customWidth="1"/>
    <col min="11780" max="11780" width="12.28515625" style="109" customWidth="1"/>
    <col min="11781" max="12032" width="9.140625" style="109"/>
    <col min="12033" max="12033" width="4.5703125" style="109" customWidth="1"/>
    <col min="12034" max="12034" width="81.5703125" style="109" customWidth="1"/>
    <col min="12035" max="12035" width="11.85546875" style="109" customWidth="1"/>
    <col min="12036" max="12036" width="12.28515625" style="109" customWidth="1"/>
    <col min="12037" max="12288" width="9.140625" style="109"/>
    <col min="12289" max="12289" width="4.5703125" style="109" customWidth="1"/>
    <col min="12290" max="12290" width="81.5703125" style="109" customWidth="1"/>
    <col min="12291" max="12291" width="11.85546875" style="109" customWidth="1"/>
    <col min="12292" max="12292" width="12.28515625" style="109" customWidth="1"/>
    <col min="12293" max="12544" width="9.140625" style="109"/>
    <col min="12545" max="12545" width="4.5703125" style="109" customWidth="1"/>
    <col min="12546" max="12546" width="81.5703125" style="109" customWidth="1"/>
    <col min="12547" max="12547" width="11.85546875" style="109" customWidth="1"/>
    <col min="12548" max="12548" width="12.28515625" style="109" customWidth="1"/>
    <col min="12549" max="12800" width="9.140625" style="109"/>
    <col min="12801" max="12801" width="4.5703125" style="109" customWidth="1"/>
    <col min="12802" max="12802" width="81.5703125" style="109" customWidth="1"/>
    <col min="12803" max="12803" width="11.85546875" style="109" customWidth="1"/>
    <col min="12804" max="12804" width="12.28515625" style="109" customWidth="1"/>
    <col min="12805" max="13056" width="9.140625" style="109"/>
    <col min="13057" max="13057" width="4.5703125" style="109" customWidth="1"/>
    <col min="13058" max="13058" width="81.5703125" style="109" customWidth="1"/>
    <col min="13059" max="13059" width="11.85546875" style="109" customWidth="1"/>
    <col min="13060" max="13060" width="12.28515625" style="109" customWidth="1"/>
    <col min="13061" max="13312" width="9.140625" style="109"/>
    <col min="13313" max="13313" width="4.5703125" style="109" customWidth="1"/>
    <col min="13314" max="13314" width="81.5703125" style="109" customWidth="1"/>
    <col min="13315" max="13315" width="11.85546875" style="109" customWidth="1"/>
    <col min="13316" max="13316" width="12.28515625" style="109" customWidth="1"/>
    <col min="13317" max="13568" width="9.140625" style="109"/>
    <col min="13569" max="13569" width="4.5703125" style="109" customWidth="1"/>
    <col min="13570" max="13570" width="81.5703125" style="109" customWidth="1"/>
    <col min="13571" max="13571" width="11.85546875" style="109" customWidth="1"/>
    <col min="13572" max="13572" width="12.28515625" style="109" customWidth="1"/>
    <col min="13573" max="13824" width="9.140625" style="109"/>
    <col min="13825" max="13825" width="4.5703125" style="109" customWidth="1"/>
    <col min="13826" max="13826" width="81.5703125" style="109" customWidth="1"/>
    <col min="13827" max="13827" width="11.85546875" style="109" customWidth="1"/>
    <col min="13828" max="13828" width="12.28515625" style="109" customWidth="1"/>
    <col min="13829" max="14080" width="9.140625" style="109"/>
    <col min="14081" max="14081" width="4.5703125" style="109" customWidth="1"/>
    <col min="14082" max="14082" width="81.5703125" style="109" customWidth="1"/>
    <col min="14083" max="14083" width="11.85546875" style="109" customWidth="1"/>
    <col min="14084" max="14084" width="12.28515625" style="109" customWidth="1"/>
    <col min="14085" max="14336" width="9.140625" style="109"/>
    <col min="14337" max="14337" width="4.5703125" style="109" customWidth="1"/>
    <col min="14338" max="14338" width="81.5703125" style="109" customWidth="1"/>
    <col min="14339" max="14339" width="11.85546875" style="109" customWidth="1"/>
    <col min="14340" max="14340" width="12.28515625" style="109" customWidth="1"/>
    <col min="14341" max="14592" width="9.140625" style="109"/>
    <col min="14593" max="14593" width="4.5703125" style="109" customWidth="1"/>
    <col min="14594" max="14594" width="81.5703125" style="109" customWidth="1"/>
    <col min="14595" max="14595" width="11.85546875" style="109" customWidth="1"/>
    <col min="14596" max="14596" width="12.28515625" style="109" customWidth="1"/>
    <col min="14597" max="14848" width="9.140625" style="109"/>
    <col min="14849" max="14849" width="4.5703125" style="109" customWidth="1"/>
    <col min="14850" max="14850" width="81.5703125" style="109" customWidth="1"/>
    <col min="14851" max="14851" width="11.85546875" style="109" customWidth="1"/>
    <col min="14852" max="14852" width="12.28515625" style="109" customWidth="1"/>
    <col min="14853" max="15104" width="9.140625" style="109"/>
    <col min="15105" max="15105" width="4.5703125" style="109" customWidth="1"/>
    <col min="15106" max="15106" width="81.5703125" style="109" customWidth="1"/>
    <col min="15107" max="15107" width="11.85546875" style="109" customWidth="1"/>
    <col min="15108" max="15108" width="12.28515625" style="109" customWidth="1"/>
    <col min="15109" max="15360" width="9.140625" style="109"/>
    <col min="15361" max="15361" width="4.5703125" style="109" customWidth="1"/>
    <col min="15362" max="15362" width="81.5703125" style="109" customWidth="1"/>
    <col min="15363" max="15363" width="11.85546875" style="109" customWidth="1"/>
    <col min="15364" max="15364" width="12.28515625" style="109" customWidth="1"/>
    <col min="15365" max="15616" width="9.140625" style="109"/>
    <col min="15617" max="15617" width="4.5703125" style="109" customWidth="1"/>
    <col min="15618" max="15618" width="81.5703125" style="109" customWidth="1"/>
    <col min="15619" max="15619" width="11.85546875" style="109" customWidth="1"/>
    <col min="15620" max="15620" width="12.28515625" style="109" customWidth="1"/>
    <col min="15621" max="15872" width="9.140625" style="109"/>
    <col min="15873" max="15873" width="4.5703125" style="109" customWidth="1"/>
    <col min="15874" max="15874" width="81.5703125" style="109" customWidth="1"/>
    <col min="15875" max="15875" width="11.85546875" style="109" customWidth="1"/>
    <col min="15876" max="15876" width="12.28515625" style="109" customWidth="1"/>
    <col min="15877" max="16128" width="9.140625" style="109"/>
    <col min="16129" max="16129" width="4.5703125" style="109" customWidth="1"/>
    <col min="16130" max="16130" width="81.5703125" style="109" customWidth="1"/>
    <col min="16131" max="16131" width="11.85546875" style="109" customWidth="1"/>
    <col min="16132" max="16132" width="12.28515625" style="109" customWidth="1"/>
    <col min="16133" max="16384" width="9.140625" style="109"/>
  </cols>
  <sheetData>
    <row r="1" spans="1:5">
      <c r="A1" s="408" t="s">
        <v>164</v>
      </c>
      <c r="B1" s="408"/>
      <c r="C1" s="408"/>
      <c r="D1" s="409"/>
    </row>
    <row r="2" spans="1:5">
      <c r="A2" s="410" t="s">
        <v>279</v>
      </c>
      <c r="B2" s="410"/>
      <c r="C2" s="410"/>
      <c r="D2" s="411"/>
    </row>
    <row r="3" spans="1:5">
      <c r="A3" s="123"/>
      <c r="B3" s="243" t="s">
        <v>280</v>
      </c>
      <c r="C3" s="123" t="s">
        <v>281</v>
      </c>
      <c r="D3" s="120"/>
    </row>
    <row r="4" spans="1:5">
      <c r="A4" s="109"/>
      <c r="B4" s="408" t="s">
        <v>282</v>
      </c>
      <c r="C4" s="408"/>
      <c r="D4" s="408"/>
      <c r="E4" s="409"/>
    </row>
    <row r="5" spans="1:5">
      <c r="A5" s="337" t="s">
        <v>283</v>
      </c>
      <c r="B5" s="337"/>
      <c r="C5" s="337"/>
      <c r="D5" s="337"/>
    </row>
    <row r="6" spans="1:5">
      <c r="A6" s="120"/>
      <c r="B6" s="120"/>
      <c r="C6" s="120"/>
      <c r="D6" s="244"/>
    </row>
    <row r="7" spans="1:5" s="110" customFormat="1" ht="43.5" customHeight="1">
      <c r="A7" s="124" t="s">
        <v>170</v>
      </c>
      <c r="B7" s="124" t="s">
        <v>171</v>
      </c>
      <c r="C7" s="124" t="s">
        <v>23</v>
      </c>
      <c r="D7" s="124" t="s">
        <v>284</v>
      </c>
    </row>
    <row r="8" spans="1:5">
      <c r="A8" s="53">
        <v>1</v>
      </c>
      <c r="B8" s="53">
        <v>2</v>
      </c>
      <c r="C8" s="53">
        <v>3</v>
      </c>
      <c r="D8" s="53">
        <v>4</v>
      </c>
    </row>
    <row r="9" spans="1:5">
      <c r="A9" s="245"/>
      <c r="B9" s="245"/>
      <c r="C9" s="245"/>
      <c r="D9" s="245"/>
    </row>
    <row r="10" spans="1:5">
      <c r="A10" s="53" t="s">
        <v>285</v>
      </c>
      <c r="B10" s="55" t="s">
        <v>286</v>
      </c>
      <c r="C10" s="245"/>
      <c r="D10" s="245"/>
    </row>
    <row r="11" spans="1:5">
      <c r="A11" s="53"/>
      <c r="B11" s="55"/>
      <c r="C11" s="245"/>
      <c r="D11" s="245"/>
    </row>
    <row r="12" spans="1:5">
      <c r="A12" s="245">
        <v>1</v>
      </c>
      <c r="B12" s="246" t="s">
        <v>287</v>
      </c>
      <c r="C12" s="242">
        <v>10686</v>
      </c>
      <c r="D12" s="242">
        <v>9420</v>
      </c>
      <c r="E12" s="119"/>
    </row>
    <row r="13" spans="1:5" ht="30.75" customHeight="1">
      <c r="A13" s="247">
        <v>2</v>
      </c>
      <c r="B13" s="248" t="s">
        <v>288</v>
      </c>
      <c r="C13" s="242">
        <v>10686</v>
      </c>
      <c r="D13" s="242">
        <v>9420</v>
      </c>
      <c r="E13" s="119"/>
    </row>
    <row r="14" spans="1:5">
      <c r="A14" s="247">
        <v>3</v>
      </c>
      <c r="B14" s="249" t="s">
        <v>289</v>
      </c>
      <c r="C14" s="242">
        <v>582496</v>
      </c>
      <c r="D14" s="242">
        <v>515672</v>
      </c>
      <c r="E14" s="119"/>
    </row>
    <row r="15" spans="1:5">
      <c r="A15" s="245">
        <v>4</v>
      </c>
      <c r="B15" s="250" t="s">
        <v>290</v>
      </c>
      <c r="C15" s="242">
        <v>86430</v>
      </c>
      <c r="D15" s="242">
        <v>75215</v>
      </c>
      <c r="E15" s="119"/>
    </row>
    <row r="16" spans="1:5">
      <c r="A16" s="53" t="s">
        <v>291</v>
      </c>
      <c r="B16" s="55" t="s">
        <v>292</v>
      </c>
      <c r="C16" s="242"/>
      <c r="D16" s="242"/>
      <c r="E16" s="119"/>
    </row>
    <row r="17" spans="1:5">
      <c r="A17" s="245"/>
      <c r="B17" s="245"/>
      <c r="C17" s="242"/>
      <c r="D17" s="242"/>
      <c r="E17" s="119"/>
    </row>
    <row r="18" spans="1:5">
      <c r="A18" s="245">
        <v>1</v>
      </c>
      <c r="B18" s="58" t="s">
        <v>293</v>
      </c>
      <c r="C18" s="242">
        <v>15353</v>
      </c>
      <c r="D18" s="242">
        <v>14142</v>
      </c>
      <c r="E18" s="119"/>
    </row>
    <row r="19" spans="1:5">
      <c r="A19" s="245">
        <v>2</v>
      </c>
      <c r="B19" s="251" t="s">
        <v>294</v>
      </c>
      <c r="C19" s="242">
        <v>29791</v>
      </c>
      <c r="D19" s="242">
        <v>27394</v>
      </c>
      <c r="E19" s="119"/>
    </row>
    <row r="20" spans="1:5" ht="19.5" customHeight="1">
      <c r="A20" s="245">
        <v>3</v>
      </c>
      <c r="B20" s="248" t="s">
        <v>295</v>
      </c>
      <c r="C20" s="242">
        <v>15353</v>
      </c>
      <c r="D20" s="242">
        <v>14142</v>
      </c>
      <c r="E20" s="119"/>
    </row>
    <row r="21" spans="1:5" ht="18.75" customHeight="1">
      <c r="A21" s="245">
        <v>4</v>
      </c>
      <c r="B21" s="248" t="s">
        <v>296</v>
      </c>
      <c r="C21" s="242">
        <v>29791</v>
      </c>
      <c r="D21" s="242">
        <v>27394</v>
      </c>
      <c r="E21" s="119"/>
    </row>
    <row r="22" spans="1:5">
      <c r="A22" s="247">
        <v>5</v>
      </c>
      <c r="B22" s="251" t="s">
        <v>297</v>
      </c>
      <c r="C22" s="242">
        <v>8933</v>
      </c>
      <c r="D22" s="242">
        <v>8110</v>
      </c>
      <c r="E22" s="119"/>
    </row>
    <row r="23" spans="1:5">
      <c r="A23" s="247">
        <v>6</v>
      </c>
      <c r="B23" s="251" t="s">
        <v>298</v>
      </c>
      <c r="C23" s="242">
        <v>19046</v>
      </c>
      <c r="D23" s="242">
        <v>17238</v>
      </c>
      <c r="E23" s="119"/>
    </row>
    <row r="24" spans="1:5">
      <c r="A24" s="247">
        <v>7</v>
      </c>
      <c r="B24" s="251" t="s">
        <v>299</v>
      </c>
      <c r="C24" s="242">
        <v>5540</v>
      </c>
      <c r="D24" s="242">
        <v>4989</v>
      </c>
      <c r="E24" s="119"/>
    </row>
    <row r="25" spans="1:5">
      <c r="A25" s="247">
        <v>8</v>
      </c>
      <c r="B25" s="251" t="s">
        <v>300</v>
      </c>
      <c r="C25" s="242">
        <v>11474</v>
      </c>
      <c r="D25" s="242">
        <v>10591</v>
      </c>
      <c r="E25" s="119"/>
    </row>
    <row r="26" spans="1:5">
      <c r="A26" s="245"/>
      <c r="B26" s="245"/>
      <c r="C26" s="242"/>
      <c r="D26" s="242"/>
      <c r="E26" s="119"/>
    </row>
    <row r="27" spans="1:5" ht="31.5">
      <c r="A27" s="252" t="s">
        <v>301</v>
      </c>
      <c r="B27" s="253" t="s">
        <v>302</v>
      </c>
      <c r="C27" s="242"/>
      <c r="D27" s="242"/>
      <c r="E27" s="119"/>
    </row>
    <row r="28" spans="1:5">
      <c r="A28" s="53"/>
      <c r="B28" s="55"/>
      <c r="C28" s="242"/>
      <c r="D28" s="242"/>
      <c r="E28" s="119"/>
    </row>
    <row r="29" spans="1:5">
      <c r="A29" s="247">
        <v>1</v>
      </c>
      <c r="B29" s="58" t="s">
        <v>303</v>
      </c>
      <c r="C29" s="242">
        <v>2675</v>
      </c>
      <c r="D29" s="242">
        <v>2461</v>
      </c>
      <c r="E29" s="119"/>
    </row>
    <row r="30" spans="1:5" ht="36.75" customHeight="1">
      <c r="A30" s="247">
        <v>2</v>
      </c>
      <c r="B30" s="251" t="s">
        <v>304</v>
      </c>
      <c r="C30" s="242">
        <v>2675</v>
      </c>
      <c r="D30" s="242">
        <v>2461</v>
      </c>
      <c r="E30" s="119"/>
    </row>
    <row r="31" spans="1:5">
      <c r="A31" s="247">
        <v>3</v>
      </c>
      <c r="B31" s="251" t="s">
        <v>305</v>
      </c>
      <c r="C31" s="242">
        <v>2600</v>
      </c>
      <c r="D31" s="242">
        <v>2210</v>
      </c>
      <c r="E31" s="119"/>
    </row>
    <row r="32" spans="1:5" ht="31.5">
      <c r="A32" s="247">
        <v>4</v>
      </c>
      <c r="B32" s="251" t="s">
        <v>306</v>
      </c>
      <c r="C32" s="242">
        <v>2600</v>
      </c>
      <c r="D32" s="242">
        <v>2210</v>
      </c>
      <c r="E32" s="119"/>
    </row>
    <row r="33" spans="1:5">
      <c r="A33" s="247">
        <v>5</v>
      </c>
      <c r="B33" s="251" t="s">
        <v>307</v>
      </c>
      <c r="C33" s="242">
        <v>2033</v>
      </c>
      <c r="D33" s="242">
        <v>1746</v>
      </c>
      <c r="E33" s="119"/>
    </row>
    <row r="34" spans="1:5">
      <c r="A34" s="247">
        <v>6</v>
      </c>
      <c r="B34" s="251" t="s">
        <v>308</v>
      </c>
      <c r="C34" s="242">
        <v>2288</v>
      </c>
      <c r="D34" s="242">
        <v>1807</v>
      </c>
      <c r="E34" s="119"/>
    </row>
    <row r="35" spans="1:5">
      <c r="A35" s="53" t="s">
        <v>309</v>
      </c>
      <c r="B35" s="55" t="s">
        <v>310</v>
      </c>
      <c r="C35" s="242"/>
      <c r="D35" s="242"/>
      <c r="E35" s="119"/>
    </row>
    <row r="36" spans="1:5">
      <c r="A36" s="247">
        <v>1</v>
      </c>
      <c r="B36" s="251" t="s">
        <v>311</v>
      </c>
      <c r="C36" s="242">
        <v>1019291</v>
      </c>
      <c r="D36" s="242">
        <v>927474</v>
      </c>
      <c r="E36" s="119"/>
    </row>
    <row r="37" spans="1:5">
      <c r="A37" s="247">
        <v>2</v>
      </c>
      <c r="B37" s="251" t="s">
        <v>312</v>
      </c>
      <c r="C37" s="242">
        <v>919905</v>
      </c>
      <c r="D37" s="242">
        <v>829723</v>
      </c>
      <c r="E37" s="119"/>
    </row>
    <row r="38" spans="1:5">
      <c r="A38" s="247">
        <v>3</v>
      </c>
      <c r="B38" s="251" t="s">
        <v>313</v>
      </c>
      <c r="C38" s="242">
        <v>573784</v>
      </c>
      <c r="D38" s="242">
        <v>528400</v>
      </c>
      <c r="E38" s="119"/>
    </row>
    <row r="39" spans="1:5">
      <c r="A39" s="247">
        <v>4</v>
      </c>
      <c r="B39" s="251" t="s">
        <v>314</v>
      </c>
      <c r="C39" s="242">
        <v>521240</v>
      </c>
      <c r="D39" s="242">
        <v>465990</v>
      </c>
      <c r="E39" s="119"/>
    </row>
    <row r="40" spans="1:5">
      <c r="A40" s="60"/>
      <c r="B40" s="119"/>
      <c r="C40" s="119"/>
      <c r="D40" s="119"/>
    </row>
    <row r="41" spans="1:5">
      <c r="A41" s="60"/>
      <c r="B41" s="119"/>
      <c r="C41" s="119"/>
      <c r="D41" s="119"/>
    </row>
    <row r="42" spans="1:5">
      <c r="A42" s="60"/>
      <c r="B42" s="119"/>
      <c r="C42" s="119"/>
      <c r="D42" s="119"/>
    </row>
    <row r="43" spans="1:5" s="119" customFormat="1"/>
    <row r="44" spans="1:5">
      <c r="A44" s="120"/>
      <c r="B44" s="120"/>
      <c r="C44" s="120"/>
      <c r="D44" s="120"/>
    </row>
    <row r="45" spans="1:5">
      <c r="A45" s="109"/>
      <c r="B45" s="120"/>
      <c r="C45" s="120"/>
      <c r="D45" s="120"/>
    </row>
    <row r="46" spans="1:5">
      <c r="A46" s="109"/>
      <c r="B46" s="109"/>
      <c r="C46" s="109"/>
      <c r="D46" s="109"/>
    </row>
  </sheetData>
  <mergeCells count="4">
    <mergeCell ref="A1:D1"/>
    <mergeCell ref="A2:D2"/>
    <mergeCell ref="B4:E4"/>
    <mergeCell ref="A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6"/>
  <sheetViews>
    <sheetView topLeftCell="M46" workbookViewId="0">
      <selection activeCell="T56" sqref="T56"/>
    </sheetView>
  </sheetViews>
  <sheetFormatPr defaultRowHeight="15"/>
  <cols>
    <col min="1" max="1" width="10.42578125" bestFit="1" customWidth="1"/>
    <col min="2" max="2" width="31.140625" customWidth="1"/>
    <col min="3" max="3" width="13" customWidth="1"/>
    <col min="4" max="4" width="13.5703125" customWidth="1"/>
    <col min="5" max="5" width="15" customWidth="1"/>
    <col min="6" max="6" width="14.140625" customWidth="1"/>
    <col min="7" max="7" width="12.42578125" customWidth="1"/>
    <col min="8" max="8" width="12" bestFit="1" customWidth="1"/>
    <col min="9" max="9" width="7.28515625" customWidth="1"/>
    <col min="10" max="10" width="38.140625" customWidth="1"/>
    <col min="11" max="11" width="16.7109375" customWidth="1"/>
    <col min="12" max="12" width="14.85546875" customWidth="1"/>
    <col min="13" max="14" width="11.5703125" customWidth="1"/>
    <col min="15" max="15" width="11.42578125" customWidth="1"/>
    <col min="16" max="16" width="10.42578125" customWidth="1"/>
    <col min="17" max="17" width="7.28515625" customWidth="1"/>
    <col min="18" max="18" width="41" customWidth="1"/>
    <col min="19" max="19" width="18.5703125" customWidth="1"/>
    <col min="20" max="20" width="27.140625" customWidth="1"/>
    <col min="21" max="21" width="15.42578125" customWidth="1"/>
    <col min="257" max="257" width="10.42578125" bestFit="1" customWidth="1"/>
    <col min="258" max="258" width="31.140625" customWidth="1"/>
    <col min="259" max="259" width="13" customWidth="1"/>
    <col min="260" max="260" width="13.5703125" customWidth="1"/>
    <col min="261" max="261" width="15" customWidth="1"/>
    <col min="262" max="262" width="14.140625" customWidth="1"/>
    <col min="263" max="263" width="12.42578125" customWidth="1"/>
    <col min="264" max="264" width="12" bestFit="1" customWidth="1"/>
    <col min="265" max="265" width="7.28515625" customWidth="1"/>
    <col min="266" max="266" width="38.140625" customWidth="1"/>
    <col min="267" max="267" width="16.7109375" customWidth="1"/>
    <col min="268" max="268" width="14.85546875" customWidth="1"/>
    <col min="269" max="270" width="11.5703125" customWidth="1"/>
    <col min="271" max="271" width="11.42578125" customWidth="1"/>
    <col min="272" max="272" width="10.42578125" customWidth="1"/>
    <col min="273" max="273" width="7.28515625" customWidth="1"/>
    <col min="274" max="274" width="41" customWidth="1"/>
    <col min="275" max="275" width="18.5703125" customWidth="1"/>
    <col min="276" max="276" width="27.140625" customWidth="1"/>
    <col min="277" max="277" width="15.42578125" customWidth="1"/>
    <col min="513" max="513" width="10.42578125" bestFit="1" customWidth="1"/>
    <col min="514" max="514" width="31.140625" customWidth="1"/>
    <col min="515" max="515" width="13" customWidth="1"/>
    <col min="516" max="516" width="13.5703125" customWidth="1"/>
    <col min="517" max="517" width="15" customWidth="1"/>
    <col min="518" max="518" width="14.140625" customWidth="1"/>
    <col min="519" max="519" width="12.42578125" customWidth="1"/>
    <col min="520" max="520" width="12" bestFit="1" customWidth="1"/>
    <col min="521" max="521" width="7.28515625" customWidth="1"/>
    <col min="522" max="522" width="38.140625" customWidth="1"/>
    <col min="523" max="523" width="16.7109375" customWidth="1"/>
    <col min="524" max="524" width="14.85546875" customWidth="1"/>
    <col min="525" max="526" width="11.5703125" customWidth="1"/>
    <col min="527" max="527" width="11.42578125" customWidth="1"/>
    <col min="528" max="528" width="10.42578125" customWidth="1"/>
    <col min="529" max="529" width="7.28515625" customWidth="1"/>
    <col min="530" max="530" width="41" customWidth="1"/>
    <col min="531" max="531" width="18.5703125" customWidth="1"/>
    <col min="532" max="532" width="27.140625" customWidth="1"/>
    <col min="533" max="533" width="15.42578125" customWidth="1"/>
    <col min="769" max="769" width="10.42578125" bestFit="1" customWidth="1"/>
    <col min="770" max="770" width="31.140625" customWidth="1"/>
    <col min="771" max="771" width="13" customWidth="1"/>
    <col min="772" max="772" width="13.5703125" customWidth="1"/>
    <col min="773" max="773" width="15" customWidth="1"/>
    <col min="774" max="774" width="14.140625" customWidth="1"/>
    <col min="775" max="775" width="12.42578125" customWidth="1"/>
    <col min="776" max="776" width="12" bestFit="1" customWidth="1"/>
    <col min="777" max="777" width="7.28515625" customWidth="1"/>
    <col min="778" max="778" width="38.140625" customWidth="1"/>
    <col min="779" max="779" width="16.7109375" customWidth="1"/>
    <col min="780" max="780" width="14.85546875" customWidth="1"/>
    <col min="781" max="782" width="11.5703125" customWidth="1"/>
    <col min="783" max="783" width="11.42578125" customWidth="1"/>
    <col min="784" max="784" width="10.42578125" customWidth="1"/>
    <col min="785" max="785" width="7.28515625" customWidth="1"/>
    <col min="786" max="786" width="41" customWidth="1"/>
    <col min="787" max="787" width="18.5703125" customWidth="1"/>
    <col min="788" max="788" width="27.140625" customWidth="1"/>
    <col min="789" max="789" width="15.42578125" customWidth="1"/>
    <col min="1025" max="1025" width="10.42578125" bestFit="1" customWidth="1"/>
    <col min="1026" max="1026" width="31.140625" customWidth="1"/>
    <col min="1027" max="1027" width="13" customWidth="1"/>
    <col min="1028" max="1028" width="13.5703125" customWidth="1"/>
    <col min="1029" max="1029" width="15" customWidth="1"/>
    <col min="1030" max="1030" width="14.140625" customWidth="1"/>
    <col min="1031" max="1031" width="12.42578125" customWidth="1"/>
    <col min="1032" max="1032" width="12" bestFit="1" customWidth="1"/>
    <col min="1033" max="1033" width="7.28515625" customWidth="1"/>
    <col min="1034" max="1034" width="38.140625" customWidth="1"/>
    <col min="1035" max="1035" width="16.7109375" customWidth="1"/>
    <col min="1036" max="1036" width="14.85546875" customWidth="1"/>
    <col min="1037" max="1038" width="11.5703125" customWidth="1"/>
    <col min="1039" max="1039" width="11.42578125" customWidth="1"/>
    <col min="1040" max="1040" width="10.42578125" customWidth="1"/>
    <col min="1041" max="1041" width="7.28515625" customWidth="1"/>
    <col min="1042" max="1042" width="41" customWidth="1"/>
    <col min="1043" max="1043" width="18.5703125" customWidth="1"/>
    <col min="1044" max="1044" width="27.140625" customWidth="1"/>
    <col min="1045" max="1045" width="15.42578125" customWidth="1"/>
    <col min="1281" max="1281" width="10.42578125" bestFit="1" customWidth="1"/>
    <col min="1282" max="1282" width="31.140625" customWidth="1"/>
    <col min="1283" max="1283" width="13" customWidth="1"/>
    <col min="1284" max="1284" width="13.5703125" customWidth="1"/>
    <col min="1285" max="1285" width="15" customWidth="1"/>
    <col min="1286" max="1286" width="14.140625" customWidth="1"/>
    <col min="1287" max="1287" width="12.42578125" customWidth="1"/>
    <col min="1288" max="1288" width="12" bestFit="1" customWidth="1"/>
    <col min="1289" max="1289" width="7.28515625" customWidth="1"/>
    <col min="1290" max="1290" width="38.140625" customWidth="1"/>
    <col min="1291" max="1291" width="16.7109375" customWidth="1"/>
    <col min="1292" max="1292" width="14.85546875" customWidth="1"/>
    <col min="1293" max="1294" width="11.5703125" customWidth="1"/>
    <col min="1295" max="1295" width="11.42578125" customWidth="1"/>
    <col min="1296" max="1296" width="10.42578125" customWidth="1"/>
    <col min="1297" max="1297" width="7.28515625" customWidth="1"/>
    <col min="1298" max="1298" width="41" customWidth="1"/>
    <col min="1299" max="1299" width="18.5703125" customWidth="1"/>
    <col min="1300" max="1300" width="27.140625" customWidth="1"/>
    <col min="1301" max="1301" width="15.42578125" customWidth="1"/>
    <col min="1537" max="1537" width="10.42578125" bestFit="1" customWidth="1"/>
    <col min="1538" max="1538" width="31.140625" customWidth="1"/>
    <col min="1539" max="1539" width="13" customWidth="1"/>
    <col min="1540" max="1540" width="13.5703125" customWidth="1"/>
    <col min="1541" max="1541" width="15" customWidth="1"/>
    <col min="1542" max="1542" width="14.140625" customWidth="1"/>
    <col min="1543" max="1543" width="12.42578125" customWidth="1"/>
    <col min="1544" max="1544" width="12" bestFit="1" customWidth="1"/>
    <col min="1545" max="1545" width="7.28515625" customWidth="1"/>
    <col min="1546" max="1546" width="38.140625" customWidth="1"/>
    <col min="1547" max="1547" width="16.7109375" customWidth="1"/>
    <col min="1548" max="1548" width="14.85546875" customWidth="1"/>
    <col min="1549" max="1550" width="11.5703125" customWidth="1"/>
    <col min="1551" max="1551" width="11.42578125" customWidth="1"/>
    <col min="1552" max="1552" width="10.42578125" customWidth="1"/>
    <col min="1553" max="1553" width="7.28515625" customWidth="1"/>
    <col min="1554" max="1554" width="41" customWidth="1"/>
    <col min="1555" max="1555" width="18.5703125" customWidth="1"/>
    <col min="1556" max="1556" width="27.140625" customWidth="1"/>
    <col min="1557" max="1557" width="15.42578125" customWidth="1"/>
    <col min="1793" max="1793" width="10.42578125" bestFit="1" customWidth="1"/>
    <col min="1794" max="1794" width="31.140625" customWidth="1"/>
    <col min="1795" max="1795" width="13" customWidth="1"/>
    <col min="1796" max="1796" width="13.5703125" customWidth="1"/>
    <col min="1797" max="1797" width="15" customWidth="1"/>
    <col min="1798" max="1798" width="14.140625" customWidth="1"/>
    <col min="1799" max="1799" width="12.42578125" customWidth="1"/>
    <col min="1800" max="1800" width="12" bestFit="1" customWidth="1"/>
    <col min="1801" max="1801" width="7.28515625" customWidth="1"/>
    <col min="1802" max="1802" width="38.140625" customWidth="1"/>
    <col min="1803" max="1803" width="16.7109375" customWidth="1"/>
    <col min="1804" max="1804" width="14.85546875" customWidth="1"/>
    <col min="1805" max="1806" width="11.5703125" customWidth="1"/>
    <col min="1807" max="1807" width="11.42578125" customWidth="1"/>
    <col min="1808" max="1808" width="10.42578125" customWidth="1"/>
    <col min="1809" max="1809" width="7.28515625" customWidth="1"/>
    <col min="1810" max="1810" width="41" customWidth="1"/>
    <col min="1811" max="1811" width="18.5703125" customWidth="1"/>
    <col min="1812" max="1812" width="27.140625" customWidth="1"/>
    <col min="1813" max="1813" width="15.42578125" customWidth="1"/>
    <col min="2049" max="2049" width="10.42578125" bestFit="1" customWidth="1"/>
    <col min="2050" max="2050" width="31.140625" customWidth="1"/>
    <col min="2051" max="2051" width="13" customWidth="1"/>
    <col min="2052" max="2052" width="13.5703125" customWidth="1"/>
    <col min="2053" max="2053" width="15" customWidth="1"/>
    <col min="2054" max="2054" width="14.140625" customWidth="1"/>
    <col min="2055" max="2055" width="12.42578125" customWidth="1"/>
    <col min="2056" max="2056" width="12" bestFit="1" customWidth="1"/>
    <col min="2057" max="2057" width="7.28515625" customWidth="1"/>
    <col min="2058" max="2058" width="38.140625" customWidth="1"/>
    <col min="2059" max="2059" width="16.7109375" customWidth="1"/>
    <col min="2060" max="2060" width="14.85546875" customWidth="1"/>
    <col min="2061" max="2062" width="11.5703125" customWidth="1"/>
    <col min="2063" max="2063" width="11.42578125" customWidth="1"/>
    <col min="2064" max="2064" width="10.42578125" customWidth="1"/>
    <col min="2065" max="2065" width="7.28515625" customWidth="1"/>
    <col min="2066" max="2066" width="41" customWidth="1"/>
    <col min="2067" max="2067" width="18.5703125" customWidth="1"/>
    <col min="2068" max="2068" width="27.140625" customWidth="1"/>
    <col min="2069" max="2069" width="15.42578125" customWidth="1"/>
    <col min="2305" max="2305" width="10.42578125" bestFit="1" customWidth="1"/>
    <col min="2306" max="2306" width="31.140625" customWidth="1"/>
    <col min="2307" max="2307" width="13" customWidth="1"/>
    <col min="2308" max="2308" width="13.5703125" customWidth="1"/>
    <col min="2309" max="2309" width="15" customWidth="1"/>
    <col min="2310" max="2310" width="14.140625" customWidth="1"/>
    <col min="2311" max="2311" width="12.42578125" customWidth="1"/>
    <col min="2312" max="2312" width="12" bestFit="1" customWidth="1"/>
    <col min="2313" max="2313" width="7.28515625" customWidth="1"/>
    <col min="2314" max="2314" width="38.140625" customWidth="1"/>
    <col min="2315" max="2315" width="16.7109375" customWidth="1"/>
    <col min="2316" max="2316" width="14.85546875" customWidth="1"/>
    <col min="2317" max="2318" width="11.5703125" customWidth="1"/>
    <col min="2319" max="2319" width="11.42578125" customWidth="1"/>
    <col min="2320" max="2320" width="10.42578125" customWidth="1"/>
    <col min="2321" max="2321" width="7.28515625" customWidth="1"/>
    <col min="2322" max="2322" width="41" customWidth="1"/>
    <col min="2323" max="2323" width="18.5703125" customWidth="1"/>
    <col min="2324" max="2324" width="27.140625" customWidth="1"/>
    <col min="2325" max="2325" width="15.42578125" customWidth="1"/>
    <col min="2561" max="2561" width="10.42578125" bestFit="1" customWidth="1"/>
    <col min="2562" max="2562" width="31.140625" customWidth="1"/>
    <col min="2563" max="2563" width="13" customWidth="1"/>
    <col min="2564" max="2564" width="13.5703125" customWidth="1"/>
    <col min="2565" max="2565" width="15" customWidth="1"/>
    <col min="2566" max="2566" width="14.140625" customWidth="1"/>
    <col min="2567" max="2567" width="12.42578125" customWidth="1"/>
    <col min="2568" max="2568" width="12" bestFit="1" customWidth="1"/>
    <col min="2569" max="2569" width="7.28515625" customWidth="1"/>
    <col min="2570" max="2570" width="38.140625" customWidth="1"/>
    <col min="2571" max="2571" width="16.7109375" customWidth="1"/>
    <col min="2572" max="2572" width="14.85546875" customWidth="1"/>
    <col min="2573" max="2574" width="11.5703125" customWidth="1"/>
    <col min="2575" max="2575" width="11.42578125" customWidth="1"/>
    <col min="2576" max="2576" width="10.42578125" customWidth="1"/>
    <col min="2577" max="2577" width="7.28515625" customWidth="1"/>
    <col min="2578" max="2578" width="41" customWidth="1"/>
    <col min="2579" max="2579" width="18.5703125" customWidth="1"/>
    <col min="2580" max="2580" width="27.140625" customWidth="1"/>
    <col min="2581" max="2581" width="15.42578125" customWidth="1"/>
    <col min="2817" max="2817" width="10.42578125" bestFit="1" customWidth="1"/>
    <col min="2818" max="2818" width="31.140625" customWidth="1"/>
    <col min="2819" max="2819" width="13" customWidth="1"/>
    <col min="2820" max="2820" width="13.5703125" customWidth="1"/>
    <col min="2821" max="2821" width="15" customWidth="1"/>
    <col min="2822" max="2822" width="14.140625" customWidth="1"/>
    <col min="2823" max="2823" width="12.42578125" customWidth="1"/>
    <col min="2824" max="2824" width="12" bestFit="1" customWidth="1"/>
    <col min="2825" max="2825" width="7.28515625" customWidth="1"/>
    <col min="2826" max="2826" width="38.140625" customWidth="1"/>
    <col min="2827" max="2827" width="16.7109375" customWidth="1"/>
    <col min="2828" max="2828" width="14.85546875" customWidth="1"/>
    <col min="2829" max="2830" width="11.5703125" customWidth="1"/>
    <col min="2831" max="2831" width="11.42578125" customWidth="1"/>
    <col min="2832" max="2832" width="10.42578125" customWidth="1"/>
    <col min="2833" max="2833" width="7.28515625" customWidth="1"/>
    <col min="2834" max="2834" width="41" customWidth="1"/>
    <col min="2835" max="2835" width="18.5703125" customWidth="1"/>
    <col min="2836" max="2836" width="27.140625" customWidth="1"/>
    <col min="2837" max="2837" width="15.42578125" customWidth="1"/>
    <col min="3073" max="3073" width="10.42578125" bestFit="1" customWidth="1"/>
    <col min="3074" max="3074" width="31.140625" customWidth="1"/>
    <col min="3075" max="3075" width="13" customWidth="1"/>
    <col min="3076" max="3076" width="13.5703125" customWidth="1"/>
    <col min="3077" max="3077" width="15" customWidth="1"/>
    <col min="3078" max="3078" width="14.140625" customWidth="1"/>
    <col min="3079" max="3079" width="12.42578125" customWidth="1"/>
    <col min="3080" max="3080" width="12" bestFit="1" customWidth="1"/>
    <col min="3081" max="3081" width="7.28515625" customWidth="1"/>
    <col min="3082" max="3082" width="38.140625" customWidth="1"/>
    <col min="3083" max="3083" width="16.7109375" customWidth="1"/>
    <col min="3084" max="3084" width="14.85546875" customWidth="1"/>
    <col min="3085" max="3086" width="11.5703125" customWidth="1"/>
    <col min="3087" max="3087" width="11.42578125" customWidth="1"/>
    <col min="3088" max="3088" width="10.42578125" customWidth="1"/>
    <col min="3089" max="3089" width="7.28515625" customWidth="1"/>
    <col min="3090" max="3090" width="41" customWidth="1"/>
    <col min="3091" max="3091" width="18.5703125" customWidth="1"/>
    <col min="3092" max="3092" width="27.140625" customWidth="1"/>
    <col min="3093" max="3093" width="15.42578125" customWidth="1"/>
    <col min="3329" max="3329" width="10.42578125" bestFit="1" customWidth="1"/>
    <col min="3330" max="3330" width="31.140625" customWidth="1"/>
    <col min="3331" max="3331" width="13" customWidth="1"/>
    <col min="3332" max="3332" width="13.5703125" customWidth="1"/>
    <col min="3333" max="3333" width="15" customWidth="1"/>
    <col min="3334" max="3334" width="14.140625" customWidth="1"/>
    <col min="3335" max="3335" width="12.42578125" customWidth="1"/>
    <col min="3336" max="3336" width="12" bestFit="1" customWidth="1"/>
    <col min="3337" max="3337" width="7.28515625" customWidth="1"/>
    <col min="3338" max="3338" width="38.140625" customWidth="1"/>
    <col min="3339" max="3339" width="16.7109375" customWidth="1"/>
    <col min="3340" max="3340" width="14.85546875" customWidth="1"/>
    <col min="3341" max="3342" width="11.5703125" customWidth="1"/>
    <col min="3343" max="3343" width="11.42578125" customWidth="1"/>
    <col min="3344" max="3344" width="10.42578125" customWidth="1"/>
    <col min="3345" max="3345" width="7.28515625" customWidth="1"/>
    <col min="3346" max="3346" width="41" customWidth="1"/>
    <col min="3347" max="3347" width="18.5703125" customWidth="1"/>
    <col min="3348" max="3348" width="27.140625" customWidth="1"/>
    <col min="3349" max="3349" width="15.42578125" customWidth="1"/>
    <col min="3585" max="3585" width="10.42578125" bestFit="1" customWidth="1"/>
    <col min="3586" max="3586" width="31.140625" customWidth="1"/>
    <col min="3587" max="3587" width="13" customWidth="1"/>
    <col min="3588" max="3588" width="13.5703125" customWidth="1"/>
    <col min="3589" max="3589" width="15" customWidth="1"/>
    <col min="3590" max="3590" width="14.140625" customWidth="1"/>
    <col min="3591" max="3591" width="12.42578125" customWidth="1"/>
    <col min="3592" max="3592" width="12" bestFit="1" customWidth="1"/>
    <col min="3593" max="3593" width="7.28515625" customWidth="1"/>
    <col min="3594" max="3594" width="38.140625" customWidth="1"/>
    <col min="3595" max="3595" width="16.7109375" customWidth="1"/>
    <col min="3596" max="3596" width="14.85546875" customWidth="1"/>
    <col min="3597" max="3598" width="11.5703125" customWidth="1"/>
    <col min="3599" max="3599" width="11.42578125" customWidth="1"/>
    <col min="3600" max="3600" width="10.42578125" customWidth="1"/>
    <col min="3601" max="3601" width="7.28515625" customWidth="1"/>
    <col min="3602" max="3602" width="41" customWidth="1"/>
    <col min="3603" max="3603" width="18.5703125" customWidth="1"/>
    <col min="3604" max="3604" width="27.140625" customWidth="1"/>
    <col min="3605" max="3605" width="15.42578125" customWidth="1"/>
    <col min="3841" max="3841" width="10.42578125" bestFit="1" customWidth="1"/>
    <col min="3842" max="3842" width="31.140625" customWidth="1"/>
    <col min="3843" max="3843" width="13" customWidth="1"/>
    <col min="3844" max="3844" width="13.5703125" customWidth="1"/>
    <col min="3845" max="3845" width="15" customWidth="1"/>
    <col min="3846" max="3846" width="14.140625" customWidth="1"/>
    <col min="3847" max="3847" width="12.42578125" customWidth="1"/>
    <col min="3848" max="3848" width="12" bestFit="1" customWidth="1"/>
    <col min="3849" max="3849" width="7.28515625" customWidth="1"/>
    <col min="3850" max="3850" width="38.140625" customWidth="1"/>
    <col min="3851" max="3851" width="16.7109375" customWidth="1"/>
    <col min="3852" max="3852" width="14.85546875" customWidth="1"/>
    <col min="3853" max="3854" width="11.5703125" customWidth="1"/>
    <col min="3855" max="3855" width="11.42578125" customWidth="1"/>
    <col min="3856" max="3856" width="10.42578125" customWidth="1"/>
    <col min="3857" max="3857" width="7.28515625" customWidth="1"/>
    <col min="3858" max="3858" width="41" customWidth="1"/>
    <col min="3859" max="3859" width="18.5703125" customWidth="1"/>
    <col min="3860" max="3860" width="27.140625" customWidth="1"/>
    <col min="3861" max="3861" width="15.42578125" customWidth="1"/>
    <col min="4097" max="4097" width="10.42578125" bestFit="1" customWidth="1"/>
    <col min="4098" max="4098" width="31.140625" customWidth="1"/>
    <col min="4099" max="4099" width="13" customWidth="1"/>
    <col min="4100" max="4100" width="13.5703125" customWidth="1"/>
    <col min="4101" max="4101" width="15" customWidth="1"/>
    <col min="4102" max="4102" width="14.140625" customWidth="1"/>
    <col min="4103" max="4103" width="12.42578125" customWidth="1"/>
    <col min="4104" max="4104" width="12" bestFit="1" customWidth="1"/>
    <col min="4105" max="4105" width="7.28515625" customWidth="1"/>
    <col min="4106" max="4106" width="38.140625" customWidth="1"/>
    <col min="4107" max="4107" width="16.7109375" customWidth="1"/>
    <col min="4108" max="4108" width="14.85546875" customWidth="1"/>
    <col min="4109" max="4110" width="11.5703125" customWidth="1"/>
    <col min="4111" max="4111" width="11.42578125" customWidth="1"/>
    <col min="4112" max="4112" width="10.42578125" customWidth="1"/>
    <col min="4113" max="4113" width="7.28515625" customWidth="1"/>
    <col min="4114" max="4114" width="41" customWidth="1"/>
    <col min="4115" max="4115" width="18.5703125" customWidth="1"/>
    <col min="4116" max="4116" width="27.140625" customWidth="1"/>
    <col min="4117" max="4117" width="15.42578125" customWidth="1"/>
    <col min="4353" max="4353" width="10.42578125" bestFit="1" customWidth="1"/>
    <col min="4354" max="4354" width="31.140625" customWidth="1"/>
    <col min="4355" max="4355" width="13" customWidth="1"/>
    <col min="4356" max="4356" width="13.5703125" customWidth="1"/>
    <col min="4357" max="4357" width="15" customWidth="1"/>
    <col min="4358" max="4358" width="14.140625" customWidth="1"/>
    <col min="4359" max="4359" width="12.42578125" customWidth="1"/>
    <col min="4360" max="4360" width="12" bestFit="1" customWidth="1"/>
    <col min="4361" max="4361" width="7.28515625" customWidth="1"/>
    <col min="4362" max="4362" width="38.140625" customWidth="1"/>
    <col min="4363" max="4363" width="16.7109375" customWidth="1"/>
    <col min="4364" max="4364" width="14.85546875" customWidth="1"/>
    <col min="4365" max="4366" width="11.5703125" customWidth="1"/>
    <col min="4367" max="4367" width="11.42578125" customWidth="1"/>
    <col min="4368" max="4368" width="10.42578125" customWidth="1"/>
    <col min="4369" max="4369" width="7.28515625" customWidth="1"/>
    <col min="4370" max="4370" width="41" customWidth="1"/>
    <col min="4371" max="4371" width="18.5703125" customWidth="1"/>
    <col min="4372" max="4372" width="27.140625" customWidth="1"/>
    <col min="4373" max="4373" width="15.42578125" customWidth="1"/>
    <col min="4609" max="4609" width="10.42578125" bestFit="1" customWidth="1"/>
    <col min="4610" max="4610" width="31.140625" customWidth="1"/>
    <col min="4611" max="4611" width="13" customWidth="1"/>
    <col min="4612" max="4612" width="13.5703125" customWidth="1"/>
    <col min="4613" max="4613" width="15" customWidth="1"/>
    <col min="4614" max="4614" width="14.140625" customWidth="1"/>
    <col min="4615" max="4615" width="12.42578125" customWidth="1"/>
    <col min="4616" max="4616" width="12" bestFit="1" customWidth="1"/>
    <col min="4617" max="4617" width="7.28515625" customWidth="1"/>
    <col min="4618" max="4618" width="38.140625" customWidth="1"/>
    <col min="4619" max="4619" width="16.7109375" customWidth="1"/>
    <col min="4620" max="4620" width="14.85546875" customWidth="1"/>
    <col min="4621" max="4622" width="11.5703125" customWidth="1"/>
    <col min="4623" max="4623" width="11.42578125" customWidth="1"/>
    <col min="4624" max="4624" width="10.42578125" customWidth="1"/>
    <col min="4625" max="4625" width="7.28515625" customWidth="1"/>
    <col min="4626" max="4626" width="41" customWidth="1"/>
    <col min="4627" max="4627" width="18.5703125" customWidth="1"/>
    <col min="4628" max="4628" width="27.140625" customWidth="1"/>
    <col min="4629" max="4629" width="15.42578125" customWidth="1"/>
    <col min="4865" max="4865" width="10.42578125" bestFit="1" customWidth="1"/>
    <col min="4866" max="4866" width="31.140625" customWidth="1"/>
    <col min="4867" max="4867" width="13" customWidth="1"/>
    <col min="4868" max="4868" width="13.5703125" customWidth="1"/>
    <col min="4869" max="4869" width="15" customWidth="1"/>
    <col min="4870" max="4870" width="14.140625" customWidth="1"/>
    <col min="4871" max="4871" width="12.42578125" customWidth="1"/>
    <col min="4872" max="4872" width="12" bestFit="1" customWidth="1"/>
    <col min="4873" max="4873" width="7.28515625" customWidth="1"/>
    <col min="4874" max="4874" width="38.140625" customWidth="1"/>
    <col min="4875" max="4875" width="16.7109375" customWidth="1"/>
    <col min="4876" max="4876" width="14.85546875" customWidth="1"/>
    <col min="4877" max="4878" width="11.5703125" customWidth="1"/>
    <col min="4879" max="4879" width="11.42578125" customWidth="1"/>
    <col min="4880" max="4880" width="10.42578125" customWidth="1"/>
    <col min="4881" max="4881" width="7.28515625" customWidth="1"/>
    <col min="4882" max="4882" width="41" customWidth="1"/>
    <col min="4883" max="4883" width="18.5703125" customWidth="1"/>
    <col min="4884" max="4884" width="27.140625" customWidth="1"/>
    <col min="4885" max="4885" width="15.42578125" customWidth="1"/>
    <col min="5121" max="5121" width="10.42578125" bestFit="1" customWidth="1"/>
    <col min="5122" max="5122" width="31.140625" customWidth="1"/>
    <col min="5123" max="5123" width="13" customWidth="1"/>
    <col min="5124" max="5124" width="13.5703125" customWidth="1"/>
    <col min="5125" max="5125" width="15" customWidth="1"/>
    <col min="5126" max="5126" width="14.140625" customWidth="1"/>
    <col min="5127" max="5127" width="12.42578125" customWidth="1"/>
    <col min="5128" max="5128" width="12" bestFit="1" customWidth="1"/>
    <col min="5129" max="5129" width="7.28515625" customWidth="1"/>
    <col min="5130" max="5130" width="38.140625" customWidth="1"/>
    <col min="5131" max="5131" width="16.7109375" customWidth="1"/>
    <col min="5132" max="5132" width="14.85546875" customWidth="1"/>
    <col min="5133" max="5134" width="11.5703125" customWidth="1"/>
    <col min="5135" max="5135" width="11.42578125" customWidth="1"/>
    <col min="5136" max="5136" width="10.42578125" customWidth="1"/>
    <col min="5137" max="5137" width="7.28515625" customWidth="1"/>
    <col min="5138" max="5138" width="41" customWidth="1"/>
    <col min="5139" max="5139" width="18.5703125" customWidth="1"/>
    <col min="5140" max="5140" width="27.140625" customWidth="1"/>
    <col min="5141" max="5141" width="15.42578125" customWidth="1"/>
    <col min="5377" max="5377" width="10.42578125" bestFit="1" customWidth="1"/>
    <col min="5378" max="5378" width="31.140625" customWidth="1"/>
    <col min="5379" max="5379" width="13" customWidth="1"/>
    <col min="5380" max="5380" width="13.5703125" customWidth="1"/>
    <col min="5381" max="5381" width="15" customWidth="1"/>
    <col min="5382" max="5382" width="14.140625" customWidth="1"/>
    <col min="5383" max="5383" width="12.42578125" customWidth="1"/>
    <col min="5384" max="5384" width="12" bestFit="1" customWidth="1"/>
    <col min="5385" max="5385" width="7.28515625" customWidth="1"/>
    <col min="5386" max="5386" width="38.140625" customWidth="1"/>
    <col min="5387" max="5387" width="16.7109375" customWidth="1"/>
    <col min="5388" max="5388" width="14.85546875" customWidth="1"/>
    <col min="5389" max="5390" width="11.5703125" customWidth="1"/>
    <col min="5391" max="5391" width="11.42578125" customWidth="1"/>
    <col min="5392" max="5392" width="10.42578125" customWidth="1"/>
    <col min="5393" max="5393" width="7.28515625" customWidth="1"/>
    <col min="5394" max="5394" width="41" customWidth="1"/>
    <col min="5395" max="5395" width="18.5703125" customWidth="1"/>
    <col min="5396" max="5396" width="27.140625" customWidth="1"/>
    <col min="5397" max="5397" width="15.42578125" customWidth="1"/>
    <col min="5633" max="5633" width="10.42578125" bestFit="1" customWidth="1"/>
    <col min="5634" max="5634" width="31.140625" customWidth="1"/>
    <col min="5635" max="5635" width="13" customWidth="1"/>
    <col min="5636" max="5636" width="13.5703125" customWidth="1"/>
    <col min="5637" max="5637" width="15" customWidth="1"/>
    <col min="5638" max="5638" width="14.140625" customWidth="1"/>
    <col min="5639" max="5639" width="12.42578125" customWidth="1"/>
    <col min="5640" max="5640" width="12" bestFit="1" customWidth="1"/>
    <col min="5641" max="5641" width="7.28515625" customWidth="1"/>
    <col min="5642" max="5642" width="38.140625" customWidth="1"/>
    <col min="5643" max="5643" width="16.7109375" customWidth="1"/>
    <col min="5644" max="5644" width="14.85546875" customWidth="1"/>
    <col min="5645" max="5646" width="11.5703125" customWidth="1"/>
    <col min="5647" max="5647" width="11.42578125" customWidth="1"/>
    <col min="5648" max="5648" width="10.42578125" customWidth="1"/>
    <col min="5649" max="5649" width="7.28515625" customWidth="1"/>
    <col min="5650" max="5650" width="41" customWidth="1"/>
    <col min="5651" max="5651" width="18.5703125" customWidth="1"/>
    <col min="5652" max="5652" width="27.140625" customWidth="1"/>
    <col min="5653" max="5653" width="15.42578125" customWidth="1"/>
    <col min="5889" max="5889" width="10.42578125" bestFit="1" customWidth="1"/>
    <col min="5890" max="5890" width="31.140625" customWidth="1"/>
    <col min="5891" max="5891" width="13" customWidth="1"/>
    <col min="5892" max="5892" width="13.5703125" customWidth="1"/>
    <col min="5893" max="5893" width="15" customWidth="1"/>
    <col min="5894" max="5894" width="14.140625" customWidth="1"/>
    <col min="5895" max="5895" width="12.42578125" customWidth="1"/>
    <col min="5896" max="5896" width="12" bestFit="1" customWidth="1"/>
    <col min="5897" max="5897" width="7.28515625" customWidth="1"/>
    <col min="5898" max="5898" width="38.140625" customWidth="1"/>
    <col min="5899" max="5899" width="16.7109375" customWidth="1"/>
    <col min="5900" max="5900" width="14.85546875" customWidth="1"/>
    <col min="5901" max="5902" width="11.5703125" customWidth="1"/>
    <col min="5903" max="5903" width="11.42578125" customWidth="1"/>
    <col min="5904" max="5904" width="10.42578125" customWidth="1"/>
    <col min="5905" max="5905" width="7.28515625" customWidth="1"/>
    <col min="5906" max="5906" width="41" customWidth="1"/>
    <col min="5907" max="5907" width="18.5703125" customWidth="1"/>
    <col min="5908" max="5908" width="27.140625" customWidth="1"/>
    <col min="5909" max="5909" width="15.42578125" customWidth="1"/>
    <col min="6145" max="6145" width="10.42578125" bestFit="1" customWidth="1"/>
    <col min="6146" max="6146" width="31.140625" customWidth="1"/>
    <col min="6147" max="6147" width="13" customWidth="1"/>
    <col min="6148" max="6148" width="13.5703125" customWidth="1"/>
    <col min="6149" max="6149" width="15" customWidth="1"/>
    <col min="6150" max="6150" width="14.140625" customWidth="1"/>
    <col min="6151" max="6151" width="12.42578125" customWidth="1"/>
    <col min="6152" max="6152" width="12" bestFit="1" customWidth="1"/>
    <col min="6153" max="6153" width="7.28515625" customWidth="1"/>
    <col min="6154" max="6154" width="38.140625" customWidth="1"/>
    <col min="6155" max="6155" width="16.7109375" customWidth="1"/>
    <col min="6156" max="6156" width="14.85546875" customWidth="1"/>
    <col min="6157" max="6158" width="11.5703125" customWidth="1"/>
    <col min="6159" max="6159" width="11.42578125" customWidth="1"/>
    <col min="6160" max="6160" width="10.42578125" customWidth="1"/>
    <col min="6161" max="6161" width="7.28515625" customWidth="1"/>
    <col min="6162" max="6162" width="41" customWidth="1"/>
    <col min="6163" max="6163" width="18.5703125" customWidth="1"/>
    <col min="6164" max="6164" width="27.140625" customWidth="1"/>
    <col min="6165" max="6165" width="15.42578125" customWidth="1"/>
    <col min="6401" max="6401" width="10.42578125" bestFit="1" customWidth="1"/>
    <col min="6402" max="6402" width="31.140625" customWidth="1"/>
    <col min="6403" max="6403" width="13" customWidth="1"/>
    <col min="6404" max="6404" width="13.5703125" customWidth="1"/>
    <col min="6405" max="6405" width="15" customWidth="1"/>
    <col min="6406" max="6406" width="14.140625" customWidth="1"/>
    <col min="6407" max="6407" width="12.42578125" customWidth="1"/>
    <col min="6408" max="6408" width="12" bestFit="1" customWidth="1"/>
    <col min="6409" max="6409" width="7.28515625" customWidth="1"/>
    <col min="6410" max="6410" width="38.140625" customWidth="1"/>
    <col min="6411" max="6411" width="16.7109375" customWidth="1"/>
    <col min="6412" max="6412" width="14.85546875" customWidth="1"/>
    <col min="6413" max="6414" width="11.5703125" customWidth="1"/>
    <col min="6415" max="6415" width="11.42578125" customWidth="1"/>
    <col min="6416" max="6416" width="10.42578125" customWidth="1"/>
    <col min="6417" max="6417" width="7.28515625" customWidth="1"/>
    <col min="6418" max="6418" width="41" customWidth="1"/>
    <col min="6419" max="6419" width="18.5703125" customWidth="1"/>
    <col min="6420" max="6420" width="27.140625" customWidth="1"/>
    <col min="6421" max="6421" width="15.42578125" customWidth="1"/>
    <col min="6657" max="6657" width="10.42578125" bestFit="1" customWidth="1"/>
    <col min="6658" max="6658" width="31.140625" customWidth="1"/>
    <col min="6659" max="6659" width="13" customWidth="1"/>
    <col min="6660" max="6660" width="13.5703125" customWidth="1"/>
    <col min="6661" max="6661" width="15" customWidth="1"/>
    <col min="6662" max="6662" width="14.140625" customWidth="1"/>
    <col min="6663" max="6663" width="12.42578125" customWidth="1"/>
    <col min="6664" max="6664" width="12" bestFit="1" customWidth="1"/>
    <col min="6665" max="6665" width="7.28515625" customWidth="1"/>
    <col min="6666" max="6666" width="38.140625" customWidth="1"/>
    <col min="6667" max="6667" width="16.7109375" customWidth="1"/>
    <col min="6668" max="6668" width="14.85546875" customWidth="1"/>
    <col min="6669" max="6670" width="11.5703125" customWidth="1"/>
    <col min="6671" max="6671" width="11.42578125" customWidth="1"/>
    <col min="6672" max="6672" width="10.42578125" customWidth="1"/>
    <col min="6673" max="6673" width="7.28515625" customWidth="1"/>
    <col min="6674" max="6674" width="41" customWidth="1"/>
    <col min="6675" max="6675" width="18.5703125" customWidth="1"/>
    <col min="6676" max="6676" width="27.140625" customWidth="1"/>
    <col min="6677" max="6677" width="15.42578125" customWidth="1"/>
    <col min="6913" max="6913" width="10.42578125" bestFit="1" customWidth="1"/>
    <col min="6914" max="6914" width="31.140625" customWidth="1"/>
    <col min="6915" max="6915" width="13" customWidth="1"/>
    <col min="6916" max="6916" width="13.5703125" customWidth="1"/>
    <col min="6917" max="6917" width="15" customWidth="1"/>
    <col min="6918" max="6918" width="14.140625" customWidth="1"/>
    <col min="6919" max="6919" width="12.42578125" customWidth="1"/>
    <col min="6920" max="6920" width="12" bestFit="1" customWidth="1"/>
    <col min="6921" max="6921" width="7.28515625" customWidth="1"/>
    <col min="6922" max="6922" width="38.140625" customWidth="1"/>
    <col min="6923" max="6923" width="16.7109375" customWidth="1"/>
    <col min="6924" max="6924" width="14.85546875" customWidth="1"/>
    <col min="6925" max="6926" width="11.5703125" customWidth="1"/>
    <col min="6927" max="6927" width="11.42578125" customWidth="1"/>
    <col min="6928" max="6928" width="10.42578125" customWidth="1"/>
    <col min="6929" max="6929" width="7.28515625" customWidth="1"/>
    <col min="6930" max="6930" width="41" customWidth="1"/>
    <col min="6931" max="6931" width="18.5703125" customWidth="1"/>
    <col min="6932" max="6932" width="27.140625" customWidth="1"/>
    <col min="6933" max="6933" width="15.42578125" customWidth="1"/>
    <col min="7169" max="7169" width="10.42578125" bestFit="1" customWidth="1"/>
    <col min="7170" max="7170" width="31.140625" customWidth="1"/>
    <col min="7171" max="7171" width="13" customWidth="1"/>
    <col min="7172" max="7172" width="13.5703125" customWidth="1"/>
    <col min="7173" max="7173" width="15" customWidth="1"/>
    <col min="7174" max="7174" width="14.140625" customWidth="1"/>
    <col min="7175" max="7175" width="12.42578125" customWidth="1"/>
    <col min="7176" max="7176" width="12" bestFit="1" customWidth="1"/>
    <col min="7177" max="7177" width="7.28515625" customWidth="1"/>
    <col min="7178" max="7178" width="38.140625" customWidth="1"/>
    <col min="7179" max="7179" width="16.7109375" customWidth="1"/>
    <col min="7180" max="7180" width="14.85546875" customWidth="1"/>
    <col min="7181" max="7182" width="11.5703125" customWidth="1"/>
    <col min="7183" max="7183" width="11.42578125" customWidth="1"/>
    <col min="7184" max="7184" width="10.42578125" customWidth="1"/>
    <col min="7185" max="7185" width="7.28515625" customWidth="1"/>
    <col min="7186" max="7186" width="41" customWidth="1"/>
    <col min="7187" max="7187" width="18.5703125" customWidth="1"/>
    <col min="7188" max="7188" width="27.140625" customWidth="1"/>
    <col min="7189" max="7189" width="15.42578125" customWidth="1"/>
    <col min="7425" max="7425" width="10.42578125" bestFit="1" customWidth="1"/>
    <col min="7426" max="7426" width="31.140625" customWidth="1"/>
    <col min="7427" max="7427" width="13" customWidth="1"/>
    <col min="7428" max="7428" width="13.5703125" customWidth="1"/>
    <col min="7429" max="7429" width="15" customWidth="1"/>
    <col min="7430" max="7430" width="14.140625" customWidth="1"/>
    <col min="7431" max="7431" width="12.42578125" customWidth="1"/>
    <col min="7432" max="7432" width="12" bestFit="1" customWidth="1"/>
    <col min="7433" max="7433" width="7.28515625" customWidth="1"/>
    <col min="7434" max="7434" width="38.140625" customWidth="1"/>
    <col min="7435" max="7435" width="16.7109375" customWidth="1"/>
    <col min="7436" max="7436" width="14.85546875" customWidth="1"/>
    <col min="7437" max="7438" width="11.5703125" customWidth="1"/>
    <col min="7439" max="7439" width="11.42578125" customWidth="1"/>
    <col min="7440" max="7440" width="10.42578125" customWidth="1"/>
    <col min="7441" max="7441" width="7.28515625" customWidth="1"/>
    <col min="7442" max="7442" width="41" customWidth="1"/>
    <col min="7443" max="7443" width="18.5703125" customWidth="1"/>
    <col min="7444" max="7444" width="27.140625" customWidth="1"/>
    <col min="7445" max="7445" width="15.42578125" customWidth="1"/>
    <col min="7681" max="7681" width="10.42578125" bestFit="1" customWidth="1"/>
    <col min="7682" max="7682" width="31.140625" customWidth="1"/>
    <col min="7683" max="7683" width="13" customWidth="1"/>
    <col min="7684" max="7684" width="13.5703125" customWidth="1"/>
    <col min="7685" max="7685" width="15" customWidth="1"/>
    <col min="7686" max="7686" width="14.140625" customWidth="1"/>
    <col min="7687" max="7687" width="12.42578125" customWidth="1"/>
    <col min="7688" max="7688" width="12" bestFit="1" customWidth="1"/>
    <col min="7689" max="7689" width="7.28515625" customWidth="1"/>
    <col min="7690" max="7690" width="38.140625" customWidth="1"/>
    <col min="7691" max="7691" width="16.7109375" customWidth="1"/>
    <col min="7692" max="7692" width="14.85546875" customWidth="1"/>
    <col min="7693" max="7694" width="11.5703125" customWidth="1"/>
    <col min="7695" max="7695" width="11.42578125" customWidth="1"/>
    <col min="7696" max="7696" width="10.42578125" customWidth="1"/>
    <col min="7697" max="7697" width="7.28515625" customWidth="1"/>
    <col min="7698" max="7698" width="41" customWidth="1"/>
    <col min="7699" max="7699" width="18.5703125" customWidth="1"/>
    <col min="7700" max="7700" width="27.140625" customWidth="1"/>
    <col min="7701" max="7701" width="15.42578125" customWidth="1"/>
    <col min="7937" max="7937" width="10.42578125" bestFit="1" customWidth="1"/>
    <col min="7938" max="7938" width="31.140625" customWidth="1"/>
    <col min="7939" max="7939" width="13" customWidth="1"/>
    <col min="7940" max="7940" width="13.5703125" customWidth="1"/>
    <col min="7941" max="7941" width="15" customWidth="1"/>
    <col min="7942" max="7942" width="14.140625" customWidth="1"/>
    <col min="7943" max="7943" width="12.42578125" customWidth="1"/>
    <col min="7944" max="7944" width="12" bestFit="1" customWidth="1"/>
    <col min="7945" max="7945" width="7.28515625" customWidth="1"/>
    <col min="7946" max="7946" width="38.140625" customWidth="1"/>
    <col min="7947" max="7947" width="16.7109375" customWidth="1"/>
    <col min="7948" max="7948" width="14.85546875" customWidth="1"/>
    <col min="7949" max="7950" width="11.5703125" customWidth="1"/>
    <col min="7951" max="7951" width="11.42578125" customWidth="1"/>
    <col min="7952" max="7952" width="10.42578125" customWidth="1"/>
    <col min="7953" max="7953" width="7.28515625" customWidth="1"/>
    <col min="7954" max="7954" width="41" customWidth="1"/>
    <col min="7955" max="7955" width="18.5703125" customWidth="1"/>
    <col min="7956" max="7956" width="27.140625" customWidth="1"/>
    <col min="7957" max="7957" width="15.42578125" customWidth="1"/>
    <col min="8193" max="8193" width="10.42578125" bestFit="1" customWidth="1"/>
    <col min="8194" max="8194" width="31.140625" customWidth="1"/>
    <col min="8195" max="8195" width="13" customWidth="1"/>
    <col min="8196" max="8196" width="13.5703125" customWidth="1"/>
    <col min="8197" max="8197" width="15" customWidth="1"/>
    <col min="8198" max="8198" width="14.140625" customWidth="1"/>
    <col min="8199" max="8199" width="12.42578125" customWidth="1"/>
    <col min="8200" max="8200" width="12" bestFit="1" customWidth="1"/>
    <col min="8201" max="8201" width="7.28515625" customWidth="1"/>
    <col min="8202" max="8202" width="38.140625" customWidth="1"/>
    <col min="8203" max="8203" width="16.7109375" customWidth="1"/>
    <col min="8204" max="8204" width="14.85546875" customWidth="1"/>
    <col min="8205" max="8206" width="11.5703125" customWidth="1"/>
    <col min="8207" max="8207" width="11.42578125" customWidth="1"/>
    <col min="8208" max="8208" width="10.42578125" customWidth="1"/>
    <col min="8209" max="8209" width="7.28515625" customWidth="1"/>
    <col min="8210" max="8210" width="41" customWidth="1"/>
    <col min="8211" max="8211" width="18.5703125" customWidth="1"/>
    <col min="8212" max="8212" width="27.140625" customWidth="1"/>
    <col min="8213" max="8213" width="15.42578125" customWidth="1"/>
    <col min="8449" max="8449" width="10.42578125" bestFit="1" customWidth="1"/>
    <col min="8450" max="8450" width="31.140625" customWidth="1"/>
    <col min="8451" max="8451" width="13" customWidth="1"/>
    <col min="8452" max="8452" width="13.5703125" customWidth="1"/>
    <col min="8453" max="8453" width="15" customWidth="1"/>
    <col min="8454" max="8454" width="14.140625" customWidth="1"/>
    <col min="8455" max="8455" width="12.42578125" customWidth="1"/>
    <col min="8456" max="8456" width="12" bestFit="1" customWidth="1"/>
    <col min="8457" max="8457" width="7.28515625" customWidth="1"/>
    <col min="8458" max="8458" width="38.140625" customWidth="1"/>
    <col min="8459" max="8459" width="16.7109375" customWidth="1"/>
    <col min="8460" max="8460" width="14.85546875" customWidth="1"/>
    <col min="8461" max="8462" width="11.5703125" customWidth="1"/>
    <col min="8463" max="8463" width="11.42578125" customWidth="1"/>
    <col min="8464" max="8464" width="10.42578125" customWidth="1"/>
    <col min="8465" max="8465" width="7.28515625" customWidth="1"/>
    <col min="8466" max="8466" width="41" customWidth="1"/>
    <col min="8467" max="8467" width="18.5703125" customWidth="1"/>
    <col min="8468" max="8468" width="27.140625" customWidth="1"/>
    <col min="8469" max="8469" width="15.42578125" customWidth="1"/>
    <col min="8705" max="8705" width="10.42578125" bestFit="1" customWidth="1"/>
    <col min="8706" max="8706" width="31.140625" customWidth="1"/>
    <col min="8707" max="8707" width="13" customWidth="1"/>
    <col min="8708" max="8708" width="13.5703125" customWidth="1"/>
    <col min="8709" max="8709" width="15" customWidth="1"/>
    <col min="8710" max="8710" width="14.140625" customWidth="1"/>
    <col min="8711" max="8711" width="12.42578125" customWidth="1"/>
    <col min="8712" max="8712" width="12" bestFit="1" customWidth="1"/>
    <col min="8713" max="8713" width="7.28515625" customWidth="1"/>
    <col min="8714" max="8714" width="38.140625" customWidth="1"/>
    <col min="8715" max="8715" width="16.7109375" customWidth="1"/>
    <col min="8716" max="8716" width="14.85546875" customWidth="1"/>
    <col min="8717" max="8718" width="11.5703125" customWidth="1"/>
    <col min="8719" max="8719" width="11.42578125" customWidth="1"/>
    <col min="8720" max="8720" width="10.42578125" customWidth="1"/>
    <col min="8721" max="8721" width="7.28515625" customWidth="1"/>
    <col min="8722" max="8722" width="41" customWidth="1"/>
    <col min="8723" max="8723" width="18.5703125" customWidth="1"/>
    <col min="8724" max="8724" width="27.140625" customWidth="1"/>
    <col min="8725" max="8725" width="15.42578125" customWidth="1"/>
    <col min="8961" max="8961" width="10.42578125" bestFit="1" customWidth="1"/>
    <col min="8962" max="8962" width="31.140625" customWidth="1"/>
    <col min="8963" max="8963" width="13" customWidth="1"/>
    <col min="8964" max="8964" width="13.5703125" customWidth="1"/>
    <col min="8965" max="8965" width="15" customWidth="1"/>
    <col min="8966" max="8966" width="14.140625" customWidth="1"/>
    <col min="8967" max="8967" width="12.42578125" customWidth="1"/>
    <col min="8968" max="8968" width="12" bestFit="1" customWidth="1"/>
    <col min="8969" max="8969" width="7.28515625" customWidth="1"/>
    <col min="8970" max="8970" width="38.140625" customWidth="1"/>
    <col min="8971" max="8971" width="16.7109375" customWidth="1"/>
    <col min="8972" max="8972" width="14.85546875" customWidth="1"/>
    <col min="8973" max="8974" width="11.5703125" customWidth="1"/>
    <col min="8975" max="8975" width="11.42578125" customWidth="1"/>
    <col min="8976" max="8976" width="10.42578125" customWidth="1"/>
    <col min="8977" max="8977" width="7.28515625" customWidth="1"/>
    <col min="8978" max="8978" width="41" customWidth="1"/>
    <col min="8979" max="8979" width="18.5703125" customWidth="1"/>
    <col min="8980" max="8980" width="27.140625" customWidth="1"/>
    <col min="8981" max="8981" width="15.42578125" customWidth="1"/>
    <col min="9217" max="9217" width="10.42578125" bestFit="1" customWidth="1"/>
    <col min="9218" max="9218" width="31.140625" customWidth="1"/>
    <col min="9219" max="9219" width="13" customWidth="1"/>
    <col min="9220" max="9220" width="13.5703125" customWidth="1"/>
    <col min="9221" max="9221" width="15" customWidth="1"/>
    <col min="9222" max="9222" width="14.140625" customWidth="1"/>
    <col min="9223" max="9223" width="12.42578125" customWidth="1"/>
    <col min="9224" max="9224" width="12" bestFit="1" customWidth="1"/>
    <col min="9225" max="9225" width="7.28515625" customWidth="1"/>
    <col min="9226" max="9226" width="38.140625" customWidth="1"/>
    <col min="9227" max="9227" width="16.7109375" customWidth="1"/>
    <col min="9228" max="9228" width="14.85546875" customWidth="1"/>
    <col min="9229" max="9230" width="11.5703125" customWidth="1"/>
    <col min="9231" max="9231" width="11.42578125" customWidth="1"/>
    <col min="9232" max="9232" width="10.42578125" customWidth="1"/>
    <col min="9233" max="9233" width="7.28515625" customWidth="1"/>
    <col min="9234" max="9234" width="41" customWidth="1"/>
    <col min="9235" max="9235" width="18.5703125" customWidth="1"/>
    <col min="9236" max="9236" width="27.140625" customWidth="1"/>
    <col min="9237" max="9237" width="15.42578125" customWidth="1"/>
    <col min="9473" max="9473" width="10.42578125" bestFit="1" customWidth="1"/>
    <col min="9474" max="9474" width="31.140625" customWidth="1"/>
    <col min="9475" max="9475" width="13" customWidth="1"/>
    <col min="9476" max="9476" width="13.5703125" customWidth="1"/>
    <col min="9477" max="9477" width="15" customWidth="1"/>
    <col min="9478" max="9478" width="14.140625" customWidth="1"/>
    <col min="9479" max="9479" width="12.42578125" customWidth="1"/>
    <col min="9480" max="9480" width="12" bestFit="1" customWidth="1"/>
    <col min="9481" max="9481" width="7.28515625" customWidth="1"/>
    <col min="9482" max="9482" width="38.140625" customWidth="1"/>
    <col min="9483" max="9483" width="16.7109375" customWidth="1"/>
    <col min="9484" max="9484" width="14.85546875" customWidth="1"/>
    <col min="9485" max="9486" width="11.5703125" customWidth="1"/>
    <col min="9487" max="9487" width="11.42578125" customWidth="1"/>
    <col min="9488" max="9488" width="10.42578125" customWidth="1"/>
    <col min="9489" max="9489" width="7.28515625" customWidth="1"/>
    <col min="9490" max="9490" width="41" customWidth="1"/>
    <col min="9491" max="9491" width="18.5703125" customWidth="1"/>
    <col min="9492" max="9492" width="27.140625" customWidth="1"/>
    <col min="9493" max="9493" width="15.42578125" customWidth="1"/>
    <col min="9729" max="9729" width="10.42578125" bestFit="1" customWidth="1"/>
    <col min="9730" max="9730" width="31.140625" customWidth="1"/>
    <col min="9731" max="9731" width="13" customWidth="1"/>
    <col min="9732" max="9732" width="13.5703125" customWidth="1"/>
    <col min="9733" max="9733" width="15" customWidth="1"/>
    <col min="9734" max="9734" width="14.140625" customWidth="1"/>
    <col min="9735" max="9735" width="12.42578125" customWidth="1"/>
    <col min="9736" max="9736" width="12" bestFit="1" customWidth="1"/>
    <col min="9737" max="9737" width="7.28515625" customWidth="1"/>
    <col min="9738" max="9738" width="38.140625" customWidth="1"/>
    <col min="9739" max="9739" width="16.7109375" customWidth="1"/>
    <col min="9740" max="9740" width="14.85546875" customWidth="1"/>
    <col min="9741" max="9742" width="11.5703125" customWidth="1"/>
    <col min="9743" max="9743" width="11.42578125" customWidth="1"/>
    <col min="9744" max="9744" width="10.42578125" customWidth="1"/>
    <col min="9745" max="9745" width="7.28515625" customWidth="1"/>
    <col min="9746" max="9746" width="41" customWidth="1"/>
    <col min="9747" max="9747" width="18.5703125" customWidth="1"/>
    <col min="9748" max="9748" width="27.140625" customWidth="1"/>
    <col min="9749" max="9749" width="15.42578125" customWidth="1"/>
    <col min="9985" max="9985" width="10.42578125" bestFit="1" customWidth="1"/>
    <col min="9986" max="9986" width="31.140625" customWidth="1"/>
    <col min="9987" max="9987" width="13" customWidth="1"/>
    <col min="9988" max="9988" width="13.5703125" customWidth="1"/>
    <col min="9989" max="9989" width="15" customWidth="1"/>
    <col min="9990" max="9990" width="14.140625" customWidth="1"/>
    <col min="9991" max="9991" width="12.42578125" customWidth="1"/>
    <col min="9992" max="9992" width="12" bestFit="1" customWidth="1"/>
    <col min="9993" max="9993" width="7.28515625" customWidth="1"/>
    <col min="9994" max="9994" width="38.140625" customWidth="1"/>
    <col min="9995" max="9995" width="16.7109375" customWidth="1"/>
    <col min="9996" max="9996" width="14.85546875" customWidth="1"/>
    <col min="9997" max="9998" width="11.5703125" customWidth="1"/>
    <col min="9999" max="9999" width="11.42578125" customWidth="1"/>
    <col min="10000" max="10000" width="10.42578125" customWidth="1"/>
    <col min="10001" max="10001" width="7.28515625" customWidth="1"/>
    <col min="10002" max="10002" width="41" customWidth="1"/>
    <col min="10003" max="10003" width="18.5703125" customWidth="1"/>
    <col min="10004" max="10004" width="27.140625" customWidth="1"/>
    <col min="10005" max="10005" width="15.42578125" customWidth="1"/>
    <col min="10241" max="10241" width="10.42578125" bestFit="1" customWidth="1"/>
    <col min="10242" max="10242" width="31.140625" customWidth="1"/>
    <col min="10243" max="10243" width="13" customWidth="1"/>
    <col min="10244" max="10244" width="13.5703125" customWidth="1"/>
    <col min="10245" max="10245" width="15" customWidth="1"/>
    <col min="10246" max="10246" width="14.140625" customWidth="1"/>
    <col min="10247" max="10247" width="12.42578125" customWidth="1"/>
    <col min="10248" max="10248" width="12" bestFit="1" customWidth="1"/>
    <col min="10249" max="10249" width="7.28515625" customWidth="1"/>
    <col min="10250" max="10250" width="38.140625" customWidth="1"/>
    <col min="10251" max="10251" width="16.7109375" customWidth="1"/>
    <col min="10252" max="10252" width="14.85546875" customWidth="1"/>
    <col min="10253" max="10254" width="11.5703125" customWidth="1"/>
    <col min="10255" max="10255" width="11.42578125" customWidth="1"/>
    <col min="10256" max="10256" width="10.42578125" customWidth="1"/>
    <col min="10257" max="10257" width="7.28515625" customWidth="1"/>
    <col min="10258" max="10258" width="41" customWidth="1"/>
    <col min="10259" max="10259" width="18.5703125" customWidth="1"/>
    <col min="10260" max="10260" width="27.140625" customWidth="1"/>
    <col min="10261" max="10261" width="15.42578125" customWidth="1"/>
    <col min="10497" max="10497" width="10.42578125" bestFit="1" customWidth="1"/>
    <col min="10498" max="10498" width="31.140625" customWidth="1"/>
    <col min="10499" max="10499" width="13" customWidth="1"/>
    <col min="10500" max="10500" width="13.5703125" customWidth="1"/>
    <col min="10501" max="10501" width="15" customWidth="1"/>
    <col min="10502" max="10502" width="14.140625" customWidth="1"/>
    <col min="10503" max="10503" width="12.42578125" customWidth="1"/>
    <col min="10504" max="10504" width="12" bestFit="1" customWidth="1"/>
    <col min="10505" max="10505" width="7.28515625" customWidth="1"/>
    <col min="10506" max="10506" width="38.140625" customWidth="1"/>
    <col min="10507" max="10507" width="16.7109375" customWidth="1"/>
    <col min="10508" max="10508" width="14.85546875" customWidth="1"/>
    <col min="10509" max="10510" width="11.5703125" customWidth="1"/>
    <col min="10511" max="10511" width="11.42578125" customWidth="1"/>
    <col min="10512" max="10512" width="10.42578125" customWidth="1"/>
    <col min="10513" max="10513" width="7.28515625" customWidth="1"/>
    <col min="10514" max="10514" width="41" customWidth="1"/>
    <col min="10515" max="10515" width="18.5703125" customWidth="1"/>
    <col min="10516" max="10516" width="27.140625" customWidth="1"/>
    <col min="10517" max="10517" width="15.42578125" customWidth="1"/>
    <col min="10753" max="10753" width="10.42578125" bestFit="1" customWidth="1"/>
    <col min="10754" max="10754" width="31.140625" customWidth="1"/>
    <col min="10755" max="10755" width="13" customWidth="1"/>
    <col min="10756" max="10756" width="13.5703125" customWidth="1"/>
    <col min="10757" max="10757" width="15" customWidth="1"/>
    <col min="10758" max="10758" width="14.140625" customWidth="1"/>
    <col min="10759" max="10759" width="12.42578125" customWidth="1"/>
    <col min="10760" max="10760" width="12" bestFit="1" customWidth="1"/>
    <col min="10761" max="10761" width="7.28515625" customWidth="1"/>
    <col min="10762" max="10762" width="38.140625" customWidth="1"/>
    <col min="10763" max="10763" width="16.7109375" customWidth="1"/>
    <col min="10764" max="10764" width="14.85546875" customWidth="1"/>
    <col min="10765" max="10766" width="11.5703125" customWidth="1"/>
    <col min="10767" max="10767" width="11.42578125" customWidth="1"/>
    <col min="10768" max="10768" width="10.42578125" customWidth="1"/>
    <col min="10769" max="10769" width="7.28515625" customWidth="1"/>
    <col min="10770" max="10770" width="41" customWidth="1"/>
    <col min="10771" max="10771" width="18.5703125" customWidth="1"/>
    <col min="10772" max="10772" width="27.140625" customWidth="1"/>
    <col min="10773" max="10773" width="15.42578125" customWidth="1"/>
    <col min="11009" max="11009" width="10.42578125" bestFit="1" customWidth="1"/>
    <col min="11010" max="11010" width="31.140625" customWidth="1"/>
    <col min="11011" max="11011" width="13" customWidth="1"/>
    <col min="11012" max="11012" width="13.5703125" customWidth="1"/>
    <col min="11013" max="11013" width="15" customWidth="1"/>
    <col min="11014" max="11014" width="14.140625" customWidth="1"/>
    <col min="11015" max="11015" width="12.42578125" customWidth="1"/>
    <col min="11016" max="11016" width="12" bestFit="1" customWidth="1"/>
    <col min="11017" max="11017" width="7.28515625" customWidth="1"/>
    <col min="11018" max="11018" width="38.140625" customWidth="1"/>
    <col min="11019" max="11019" width="16.7109375" customWidth="1"/>
    <col min="11020" max="11020" width="14.85546875" customWidth="1"/>
    <col min="11021" max="11022" width="11.5703125" customWidth="1"/>
    <col min="11023" max="11023" width="11.42578125" customWidth="1"/>
    <col min="11024" max="11024" width="10.42578125" customWidth="1"/>
    <col min="11025" max="11025" width="7.28515625" customWidth="1"/>
    <col min="11026" max="11026" width="41" customWidth="1"/>
    <col min="11027" max="11027" width="18.5703125" customWidth="1"/>
    <col min="11028" max="11028" width="27.140625" customWidth="1"/>
    <col min="11029" max="11029" width="15.42578125" customWidth="1"/>
    <col min="11265" max="11265" width="10.42578125" bestFit="1" customWidth="1"/>
    <col min="11266" max="11266" width="31.140625" customWidth="1"/>
    <col min="11267" max="11267" width="13" customWidth="1"/>
    <col min="11268" max="11268" width="13.5703125" customWidth="1"/>
    <col min="11269" max="11269" width="15" customWidth="1"/>
    <col min="11270" max="11270" width="14.140625" customWidth="1"/>
    <col min="11271" max="11271" width="12.42578125" customWidth="1"/>
    <col min="11272" max="11272" width="12" bestFit="1" customWidth="1"/>
    <col min="11273" max="11273" width="7.28515625" customWidth="1"/>
    <col min="11274" max="11274" width="38.140625" customWidth="1"/>
    <col min="11275" max="11275" width="16.7109375" customWidth="1"/>
    <col min="11276" max="11276" width="14.85546875" customWidth="1"/>
    <col min="11277" max="11278" width="11.5703125" customWidth="1"/>
    <col min="11279" max="11279" width="11.42578125" customWidth="1"/>
    <col min="11280" max="11280" width="10.42578125" customWidth="1"/>
    <col min="11281" max="11281" width="7.28515625" customWidth="1"/>
    <col min="11282" max="11282" width="41" customWidth="1"/>
    <col min="11283" max="11283" width="18.5703125" customWidth="1"/>
    <col min="11284" max="11284" width="27.140625" customWidth="1"/>
    <col min="11285" max="11285" width="15.42578125" customWidth="1"/>
    <col min="11521" max="11521" width="10.42578125" bestFit="1" customWidth="1"/>
    <col min="11522" max="11522" width="31.140625" customWidth="1"/>
    <col min="11523" max="11523" width="13" customWidth="1"/>
    <col min="11524" max="11524" width="13.5703125" customWidth="1"/>
    <col min="11525" max="11525" width="15" customWidth="1"/>
    <col min="11526" max="11526" width="14.140625" customWidth="1"/>
    <col min="11527" max="11527" width="12.42578125" customWidth="1"/>
    <col min="11528" max="11528" width="12" bestFit="1" customWidth="1"/>
    <col min="11529" max="11529" width="7.28515625" customWidth="1"/>
    <col min="11530" max="11530" width="38.140625" customWidth="1"/>
    <col min="11531" max="11531" width="16.7109375" customWidth="1"/>
    <col min="11532" max="11532" width="14.85546875" customWidth="1"/>
    <col min="11533" max="11534" width="11.5703125" customWidth="1"/>
    <col min="11535" max="11535" width="11.42578125" customWidth="1"/>
    <col min="11536" max="11536" width="10.42578125" customWidth="1"/>
    <col min="11537" max="11537" width="7.28515625" customWidth="1"/>
    <col min="11538" max="11538" width="41" customWidth="1"/>
    <col min="11539" max="11539" width="18.5703125" customWidth="1"/>
    <col min="11540" max="11540" width="27.140625" customWidth="1"/>
    <col min="11541" max="11541" width="15.42578125" customWidth="1"/>
    <col min="11777" max="11777" width="10.42578125" bestFit="1" customWidth="1"/>
    <col min="11778" max="11778" width="31.140625" customWidth="1"/>
    <col min="11779" max="11779" width="13" customWidth="1"/>
    <col min="11780" max="11780" width="13.5703125" customWidth="1"/>
    <col min="11781" max="11781" width="15" customWidth="1"/>
    <col min="11782" max="11782" width="14.140625" customWidth="1"/>
    <col min="11783" max="11783" width="12.42578125" customWidth="1"/>
    <col min="11784" max="11784" width="12" bestFit="1" customWidth="1"/>
    <col min="11785" max="11785" width="7.28515625" customWidth="1"/>
    <col min="11786" max="11786" width="38.140625" customWidth="1"/>
    <col min="11787" max="11787" width="16.7109375" customWidth="1"/>
    <col min="11788" max="11788" width="14.85546875" customWidth="1"/>
    <col min="11789" max="11790" width="11.5703125" customWidth="1"/>
    <col min="11791" max="11791" width="11.42578125" customWidth="1"/>
    <col min="11792" max="11792" width="10.42578125" customWidth="1"/>
    <col min="11793" max="11793" width="7.28515625" customWidth="1"/>
    <col min="11794" max="11794" width="41" customWidth="1"/>
    <col min="11795" max="11795" width="18.5703125" customWidth="1"/>
    <col min="11796" max="11796" width="27.140625" customWidth="1"/>
    <col min="11797" max="11797" width="15.42578125" customWidth="1"/>
    <col min="12033" max="12033" width="10.42578125" bestFit="1" customWidth="1"/>
    <col min="12034" max="12034" width="31.140625" customWidth="1"/>
    <col min="12035" max="12035" width="13" customWidth="1"/>
    <col min="12036" max="12036" width="13.5703125" customWidth="1"/>
    <col min="12037" max="12037" width="15" customWidth="1"/>
    <col min="12038" max="12038" width="14.140625" customWidth="1"/>
    <col min="12039" max="12039" width="12.42578125" customWidth="1"/>
    <col min="12040" max="12040" width="12" bestFit="1" customWidth="1"/>
    <col min="12041" max="12041" width="7.28515625" customWidth="1"/>
    <col min="12042" max="12042" width="38.140625" customWidth="1"/>
    <col min="12043" max="12043" width="16.7109375" customWidth="1"/>
    <col min="12044" max="12044" width="14.85546875" customWidth="1"/>
    <col min="12045" max="12046" width="11.5703125" customWidth="1"/>
    <col min="12047" max="12047" width="11.42578125" customWidth="1"/>
    <col min="12048" max="12048" width="10.42578125" customWidth="1"/>
    <col min="12049" max="12049" width="7.28515625" customWidth="1"/>
    <col min="12050" max="12050" width="41" customWidth="1"/>
    <col min="12051" max="12051" width="18.5703125" customWidth="1"/>
    <col min="12052" max="12052" width="27.140625" customWidth="1"/>
    <col min="12053" max="12053" width="15.42578125" customWidth="1"/>
    <col min="12289" max="12289" width="10.42578125" bestFit="1" customWidth="1"/>
    <col min="12290" max="12290" width="31.140625" customWidth="1"/>
    <col min="12291" max="12291" width="13" customWidth="1"/>
    <col min="12292" max="12292" width="13.5703125" customWidth="1"/>
    <col min="12293" max="12293" width="15" customWidth="1"/>
    <col min="12294" max="12294" width="14.140625" customWidth="1"/>
    <col min="12295" max="12295" width="12.42578125" customWidth="1"/>
    <col min="12296" max="12296" width="12" bestFit="1" customWidth="1"/>
    <col min="12297" max="12297" width="7.28515625" customWidth="1"/>
    <col min="12298" max="12298" width="38.140625" customWidth="1"/>
    <col min="12299" max="12299" width="16.7109375" customWidth="1"/>
    <col min="12300" max="12300" width="14.85546875" customWidth="1"/>
    <col min="12301" max="12302" width="11.5703125" customWidth="1"/>
    <col min="12303" max="12303" width="11.42578125" customWidth="1"/>
    <col min="12304" max="12304" width="10.42578125" customWidth="1"/>
    <col min="12305" max="12305" width="7.28515625" customWidth="1"/>
    <col min="12306" max="12306" width="41" customWidth="1"/>
    <col min="12307" max="12307" width="18.5703125" customWidth="1"/>
    <col min="12308" max="12308" width="27.140625" customWidth="1"/>
    <col min="12309" max="12309" width="15.42578125" customWidth="1"/>
    <col min="12545" max="12545" width="10.42578125" bestFit="1" customWidth="1"/>
    <col min="12546" max="12546" width="31.140625" customWidth="1"/>
    <col min="12547" max="12547" width="13" customWidth="1"/>
    <col min="12548" max="12548" width="13.5703125" customWidth="1"/>
    <col min="12549" max="12549" width="15" customWidth="1"/>
    <col min="12550" max="12550" width="14.140625" customWidth="1"/>
    <col min="12551" max="12551" width="12.42578125" customWidth="1"/>
    <col min="12552" max="12552" width="12" bestFit="1" customWidth="1"/>
    <col min="12553" max="12553" width="7.28515625" customWidth="1"/>
    <col min="12554" max="12554" width="38.140625" customWidth="1"/>
    <col min="12555" max="12555" width="16.7109375" customWidth="1"/>
    <col min="12556" max="12556" width="14.85546875" customWidth="1"/>
    <col min="12557" max="12558" width="11.5703125" customWidth="1"/>
    <col min="12559" max="12559" width="11.42578125" customWidth="1"/>
    <col min="12560" max="12560" width="10.42578125" customWidth="1"/>
    <col min="12561" max="12561" width="7.28515625" customWidth="1"/>
    <col min="12562" max="12562" width="41" customWidth="1"/>
    <col min="12563" max="12563" width="18.5703125" customWidth="1"/>
    <col min="12564" max="12564" width="27.140625" customWidth="1"/>
    <col min="12565" max="12565" width="15.42578125" customWidth="1"/>
    <col min="12801" max="12801" width="10.42578125" bestFit="1" customWidth="1"/>
    <col min="12802" max="12802" width="31.140625" customWidth="1"/>
    <col min="12803" max="12803" width="13" customWidth="1"/>
    <col min="12804" max="12804" width="13.5703125" customWidth="1"/>
    <col min="12805" max="12805" width="15" customWidth="1"/>
    <col min="12806" max="12806" width="14.140625" customWidth="1"/>
    <col min="12807" max="12807" width="12.42578125" customWidth="1"/>
    <col min="12808" max="12808" width="12" bestFit="1" customWidth="1"/>
    <col min="12809" max="12809" width="7.28515625" customWidth="1"/>
    <col min="12810" max="12810" width="38.140625" customWidth="1"/>
    <col min="12811" max="12811" width="16.7109375" customWidth="1"/>
    <col min="12812" max="12812" width="14.85546875" customWidth="1"/>
    <col min="12813" max="12814" width="11.5703125" customWidth="1"/>
    <col min="12815" max="12815" width="11.42578125" customWidth="1"/>
    <col min="12816" max="12816" width="10.42578125" customWidth="1"/>
    <col min="12817" max="12817" width="7.28515625" customWidth="1"/>
    <col min="12818" max="12818" width="41" customWidth="1"/>
    <col min="12819" max="12819" width="18.5703125" customWidth="1"/>
    <col min="12820" max="12820" width="27.140625" customWidth="1"/>
    <col min="12821" max="12821" width="15.42578125" customWidth="1"/>
    <col min="13057" max="13057" width="10.42578125" bestFit="1" customWidth="1"/>
    <col min="13058" max="13058" width="31.140625" customWidth="1"/>
    <col min="13059" max="13059" width="13" customWidth="1"/>
    <col min="13060" max="13060" width="13.5703125" customWidth="1"/>
    <col min="13061" max="13061" width="15" customWidth="1"/>
    <col min="13062" max="13062" width="14.140625" customWidth="1"/>
    <col min="13063" max="13063" width="12.42578125" customWidth="1"/>
    <col min="13064" max="13064" width="12" bestFit="1" customWidth="1"/>
    <col min="13065" max="13065" width="7.28515625" customWidth="1"/>
    <col min="13066" max="13066" width="38.140625" customWidth="1"/>
    <col min="13067" max="13067" width="16.7109375" customWidth="1"/>
    <col min="13068" max="13068" width="14.85546875" customWidth="1"/>
    <col min="13069" max="13070" width="11.5703125" customWidth="1"/>
    <col min="13071" max="13071" width="11.42578125" customWidth="1"/>
    <col min="13072" max="13072" width="10.42578125" customWidth="1"/>
    <col min="13073" max="13073" width="7.28515625" customWidth="1"/>
    <col min="13074" max="13074" width="41" customWidth="1"/>
    <col min="13075" max="13075" width="18.5703125" customWidth="1"/>
    <col min="13076" max="13076" width="27.140625" customWidth="1"/>
    <col min="13077" max="13077" width="15.42578125" customWidth="1"/>
    <col min="13313" max="13313" width="10.42578125" bestFit="1" customWidth="1"/>
    <col min="13314" max="13314" width="31.140625" customWidth="1"/>
    <col min="13315" max="13315" width="13" customWidth="1"/>
    <col min="13316" max="13316" width="13.5703125" customWidth="1"/>
    <col min="13317" max="13317" width="15" customWidth="1"/>
    <col min="13318" max="13318" width="14.140625" customWidth="1"/>
    <col min="13319" max="13319" width="12.42578125" customWidth="1"/>
    <col min="13320" max="13320" width="12" bestFit="1" customWidth="1"/>
    <col min="13321" max="13321" width="7.28515625" customWidth="1"/>
    <col min="13322" max="13322" width="38.140625" customWidth="1"/>
    <col min="13323" max="13323" width="16.7109375" customWidth="1"/>
    <col min="13324" max="13324" width="14.85546875" customWidth="1"/>
    <col min="13325" max="13326" width="11.5703125" customWidth="1"/>
    <col min="13327" max="13327" width="11.42578125" customWidth="1"/>
    <col min="13328" max="13328" width="10.42578125" customWidth="1"/>
    <col min="13329" max="13329" width="7.28515625" customWidth="1"/>
    <col min="13330" max="13330" width="41" customWidth="1"/>
    <col min="13331" max="13331" width="18.5703125" customWidth="1"/>
    <col min="13332" max="13332" width="27.140625" customWidth="1"/>
    <col min="13333" max="13333" width="15.42578125" customWidth="1"/>
    <col min="13569" max="13569" width="10.42578125" bestFit="1" customWidth="1"/>
    <col min="13570" max="13570" width="31.140625" customWidth="1"/>
    <col min="13571" max="13571" width="13" customWidth="1"/>
    <col min="13572" max="13572" width="13.5703125" customWidth="1"/>
    <col min="13573" max="13573" width="15" customWidth="1"/>
    <col min="13574" max="13574" width="14.140625" customWidth="1"/>
    <col min="13575" max="13575" width="12.42578125" customWidth="1"/>
    <col min="13576" max="13576" width="12" bestFit="1" customWidth="1"/>
    <col min="13577" max="13577" width="7.28515625" customWidth="1"/>
    <col min="13578" max="13578" width="38.140625" customWidth="1"/>
    <col min="13579" max="13579" width="16.7109375" customWidth="1"/>
    <col min="13580" max="13580" width="14.85546875" customWidth="1"/>
    <col min="13581" max="13582" width="11.5703125" customWidth="1"/>
    <col min="13583" max="13583" width="11.42578125" customWidth="1"/>
    <col min="13584" max="13584" width="10.42578125" customWidth="1"/>
    <col min="13585" max="13585" width="7.28515625" customWidth="1"/>
    <col min="13586" max="13586" width="41" customWidth="1"/>
    <col min="13587" max="13587" width="18.5703125" customWidth="1"/>
    <col min="13588" max="13588" width="27.140625" customWidth="1"/>
    <col min="13589" max="13589" width="15.42578125" customWidth="1"/>
    <col min="13825" max="13825" width="10.42578125" bestFit="1" customWidth="1"/>
    <col min="13826" max="13826" width="31.140625" customWidth="1"/>
    <col min="13827" max="13827" width="13" customWidth="1"/>
    <col min="13828" max="13828" width="13.5703125" customWidth="1"/>
    <col min="13829" max="13829" width="15" customWidth="1"/>
    <col min="13830" max="13830" width="14.140625" customWidth="1"/>
    <col min="13831" max="13831" width="12.42578125" customWidth="1"/>
    <col min="13832" max="13832" width="12" bestFit="1" customWidth="1"/>
    <col min="13833" max="13833" width="7.28515625" customWidth="1"/>
    <col min="13834" max="13834" width="38.140625" customWidth="1"/>
    <col min="13835" max="13835" width="16.7109375" customWidth="1"/>
    <col min="13836" max="13836" width="14.85546875" customWidth="1"/>
    <col min="13837" max="13838" width="11.5703125" customWidth="1"/>
    <col min="13839" max="13839" width="11.42578125" customWidth="1"/>
    <col min="13840" max="13840" width="10.42578125" customWidth="1"/>
    <col min="13841" max="13841" width="7.28515625" customWidth="1"/>
    <col min="13842" max="13842" width="41" customWidth="1"/>
    <col min="13843" max="13843" width="18.5703125" customWidth="1"/>
    <col min="13844" max="13844" width="27.140625" customWidth="1"/>
    <col min="13845" max="13845" width="15.42578125" customWidth="1"/>
    <col min="14081" max="14081" width="10.42578125" bestFit="1" customWidth="1"/>
    <col min="14082" max="14082" width="31.140625" customWidth="1"/>
    <col min="14083" max="14083" width="13" customWidth="1"/>
    <col min="14084" max="14084" width="13.5703125" customWidth="1"/>
    <col min="14085" max="14085" width="15" customWidth="1"/>
    <col min="14086" max="14086" width="14.140625" customWidth="1"/>
    <col min="14087" max="14087" width="12.42578125" customWidth="1"/>
    <col min="14088" max="14088" width="12" bestFit="1" customWidth="1"/>
    <col min="14089" max="14089" width="7.28515625" customWidth="1"/>
    <col min="14090" max="14090" width="38.140625" customWidth="1"/>
    <col min="14091" max="14091" width="16.7109375" customWidth="1"/>
    <col min="14092" max="14092" width="14.85546875" customWidth="1"/>
    <col min="14093" max="14094" width="11.5703125" customWidth="1"/>
    <col min="14095" max="14095" width="11.42578125" customWidth="1"/>
    <col min="14096" max="14096" width="10.42578125" customWidth="1"/>
    <col min="14097" max="14097" width="7.28515625" customWidth="1"/>
    <col min="14098" max="14098" width="41" customWidth="1"/>
    <col min="14099" max="14099" width="18.5703125" customWidth="1"/>
    <col min="14100" max="14100" width="27.140625" customWidth="1"/>
    <col min="14101" max="14101" width="15.42578125" customWidth="1"/>
    <col min="14337" max="14337" width="10.42578125" bestFit="1" customWidth="1"/>
    <col min="14338" max="14338" width="31.140625" customWidth="1"/>
    <col min="14339" max="14339" width="13" customWidth="1"/>
    <col min="14340" max="14340" width="13.5703125" customWidth="1"/>
    <col min="14341" max="14341" width="15" customWidth="1"/>
    <col min="14342" max="14342" width="14.140625" customWidth="1"/>
    <col min="14343" max="14343" width="12.42578125" customWidth="1"/>
    <col min="14344" max="14344" width="12" bestFit="1" customWidth="1"/>
    <col min="14345" max="14345" width="7.28515625" customWidth="1"/>
    <col min="14346" max="14346" width="38.140625" customWidth="1"/>
    <col min="14347" max="14347" width="16.7109375" customWidth="1"/>
    <col min="14348" max="14348" width="14.85546875" customWidth="1"/>
    <col min="14349" max="14350" width="11.5703125" customWidth="1"/>
    <col min="14351" max="14351" width="11.42578125" customWidth="1"/>
    <col min="14352" max="14352" width="10.42578125" customWidth="1"/>
    <col min="14353" max="14353" width="7.28515625" customWidth="1"/>
    <col min="14354" max="14354" width="41" customWidth="1"/>
    <col min="14355" max="14355" width="18.5703125" customWidth="1"/>
    <col min="14356" max="14356" width="27.140625" customWidth="1"/>
    <col min="14357" max="14357" width="15.42578125" customWidth="1"/>
    <col min="14593" max="14593" width="10.42578125" bestFit="1" customWidth="1"/>
    <col min="14594" max="14594" width="31.140625" customWidth="1"/>
    <col min="14595" max="14595" width="13" customWidth="1"/>
    <col min="14596" max="14596" width="13.5703125" customWidth="1"/>
    <col min="14597" max="14597" width="15" customWidth="1"/>
    <col min="14598" max="14598" width="14.140625" customWidth="1"/>
    <col min="14599" max="14599" width="12.42578125" customWidth="1"/>
    <col min="14600" max="14600" width="12" bestFit="1" customWidth="1"/>
    <col min="14601" max="14601" width="7.28515625" customWidth="1"/>
    <col min="14602" max="14602" width="38.140625" customWidth="1"/>
    <col min="14603" max="14603" width="16.7109375" customWidth="1"/>
    <col min="14604" max="14604" width="14.85546875" customWidth="1"/>
    <col min="14605" max="14606" width="11.5703125" customWidth="1"/>
    <col min="14607" max="14607" width="11.42578125" customWidth="1"/>
    <col min="14608" max="14608" width="10.42578125" customWidth="1"/>
    <col min="14609" max="14609" width="7.28515625" customWidth="1"/>
    <col min="14610" max="14610" width="41" customWidth="1"/>
    <col min="14611" max="14611" width="18.5703125" customWidth="1"/>
    <col min="14612" max="14612" width="27.140625" customWidth="1"/>
    <col min="14613" max="14613" width="15.42578125" customWidth="1"/>
    <col min="14849" max="14849" width="10.42578125" bestFit="1" customWidth="1"/>
    <col min="14850" max="14850" width="31.140625" customWidth="1"/>
    <col min="14851" max="14851" width="13" customWidth="1"/>
    <col min="14852" max="14852" width="13.5703125" customWidth="1"/>
    <col min="14853" max="14853" width="15" customWidth="1"/>
    <col min="14854" max="14854" width="14.140625" customWidth="1"/>
    <col min="14855" max="14855" width="12.42578125" customWidth="1"/>
    <col min="14856" max="14856" width="12" bestFit="1" customWidth="1"/>
    <col min="14857" max="14857" width="7.28515625" customWidth="1"/>
    <col min="14858" max="14858" width="38.140625" customWidth="1"/>
    <col min="14859" max="14859" width="16.7109375" customWidth="1"/>
    <col min="14860" max="14860" width="14.85546875" customWidth="1"/>
    <col min="14861" max="14862" width="11.5703125" customWidth="1"/>
    <col min="14863" max="14863" width="11.42578125" customWidth="1"/>
    <col min="14864" max="14864" width="10.42578125" customWidth="1"/>
    <col min="14865" max="14865" width="7.28515625" customWidth="1"/>
    <col min="14866" max="14866" width="41" customWidth="1"/>
    <col min="14867" max="14867" width="18.5703125" customWidth="1"/>
    <col min="14868" max="14868" width="27.140625" customWidth="1"/>
    <col min="14869" max="14869" width="15.42578125" customWidth="1"/>
    <col min="15105" max="15105" width="10.42578125" bestFit="1" customWidth="1"/>
    <col min="15106" max="15106" width="31.140625" customWidth="1"/>
    <col min="15107" max="15107" width="13" customWidth="1"/>
    <col min="15108" max="15108" width="13.5703125" customWidth="1"/>
    <col min="15109" max="15109" width="15" customWidth="1"/>
    <col min="15110" max="15110" width="14.140625" customWidth="1"/>
    <col min="15111" max="15111" width="12.42578125" customWidth="1"/>
    <col min="15112" max="15112" width="12" bestFit="1" customWidth="1"/>
    <col min="15113" max="15113" width="7.28515625" customWidth="1"/>
    <col min="15114" max="15114" width="38.140625" customWidth="1"/>
    <col min="15115" max="15115" width="16.7109375" customWidth="1"/>
    <col min="15116" max="15116" width="14.85546875" customWidth="1"/>
    <col min="15117" max="15118" width="11.5703125" customWidth="1"/>
    <col min="15119" max="15119" width="11.42578125" customWidth="1"/>
    <col min="15120" max="15120" width="10.42578125" customWidth="1"/>
    <col min="15121" max="15121" width="7.28515625" customWidth="1"/>
    <col min="15122" max="15122" width="41" customWidth="1"/>
    <col min="15123" max="15123" width="18.5703125" customWidth="1"/>
    <col min="15124" max="15124" width="27.140625" customWidth="1"/>
    <col min="15125" max="15125" width="15.42578125" customWidth="1"/>
    <col min="15361" max="15361" width="10.42578125" bestFit="1" customWidth="1"/>
    <col min="15362" max="15362" width="31.140625" customWidth="1"/>
    <col min="15363" max="15363" width="13" customWidth="1"/>
    <col min="15364" max="15364" width="13.5703125" customWidth="1"/>
    <col min="15365" max="15365" width="15" customWidth="1"/>
    <col min="15366" max="15366" width="14.140625" customWidth="1"/>
    <col min="15367" max="15367" width="12.42578125" customWidth="1"/>
    <col min="15368" max="15368" width="12" bestFit="1" customWidth="1"/>
    <col min="15369" max="15369" width="7.28515625" customWidth="1"/>
    <col min="15370" max="15370" width="38.140625" customWidth="1"/>
    <col min="15371" max="15371" width="16.7109375" customWidth="1"/>
    <col min="15372" max="15372" width="14.85546875" customWidth="1"/>
    <col min="15373" max="15374" width="11.5703125" customWidth="1"/>
    <col min="15375" max="15375" width="11.42578125" customWidth="1"/>
    <col min="15376" max="15376" width="10.42578125" customWidth="1"/>
    <col min="15377" max="15377" width="7.28515625" customWidth="1"/>
    <col min="15378" max="15378" width="41" customWidth="1"/>
    <col min="15379" max="15379" width="18.5703125" customWidth="1"/>
    <col min="15380" max="15380" width="27.140625" customWidth="1"/>
    <col min="15381" max="15381" width="15.42578125" customWidth="1"/>
    <col min="15617" max="15617" width="10.42578125" bestFit="1" customWidth="1"/>
    <col min="15618" max="15618" width="31.140625" customWidth="1"/>
    <col min="15619" max="15619" width="13" customWidth="1"/>
    <col min="15620" max="15620" width="13.5703125" customWidth="1"/>
    <col min="15621" max="15621" width="15" customWidth="1"/>
    <col min="15622" max="15622" width="14.140625" customWidth="1"/>
    <col min="15623" max="15623" width="12.42578125" customWidth="1"/>
    <col min="15624" max="15624" width="12" bestFit="1" customWidth="1"/>
    <col min="15625" max="15625" width="7.28515625" customWidth="1"/>
    <col min="15626" max="15626" width="38.140625" customWidth="1"/>
    <col min="15627" max="15627" width="16.7109375" customWidth="1"/>
    <col min="15628" max="15628" width="14.85546875" customWidth="1"/>
    <col min="15629" max="15630" width="11.5703125" customWidth="1"/>
    <col min="15631" max="15631" width="11.42578125" customWidth="1"/>
    <col min="15632" max="15632" width="10.42578125" customWidth="1"/>
    <col min="15633" max="15633" width="7.28515625" customWidth="1"/>
    <col min="15634" max="15634" width="41" customWidth="1"/>
    <col min="15635" max="15635" width="18.5703125" customWidth="1"/>
    <col min="15636" max="15636" width="27.140625" customWidth="1"/>
    <col min="15637" max="15637" width="15.42578125" customWidth="1"/>
    <col min="15873" max="15873" width="10.42578125" bestFit="1" customWidth="1"/>
    <col min="15874" max="15874" width="31.140625" customWidth="1"/>
    <col min="15875" max="15875" width="13" customWidth="1"/>
    <col min="15876" max="15876" width="13.5703125" customWidth="1"/>
    <col min="15877" max="15877" width="15" customWidth="1"/>
    <col min="15878" max="15878" width="14.140625" customWidth="1"/>
    <col min="15879" max="15879" width="12.42578125" customWidth="1"/>
    <col min="15880" max="15880" width="12" bestFit="1" customWidth="1"/>
    <col min="15881" max="15881" width="7.28515625" customWidth="1"/>
    <col min="15882" max="15882" width="38.140625" customWidth="1"/>
    <col min="15883" max="15883" width="16.7109375" customWidth="1"/>
    <col min="15884" max="15884" width="14.85546875" customWidth="1"/>
    <col min="15885" max="15886" width="11.5703125" customWidth="1"/>
    <col min="15887" max="15887" width="11.42578125" customWidth="1"/>
    <col min="15888" max="15888" width="10.42578125" customWidth="1"/>
    <col min="15889" max="15889" width="7.28515625" customWidth="1"/>
    <col min="15890" max="15890" width="41" customWidth="1"/>
    <col min="15891" max="15891" width="18.5703125" customWidth="1"/>
    <col min="15892" max="15892" width="27.140625" customWidth="1"/>
    <col min="15893" max="15893" width="15.42578125" customWidth="1"/>
    <col min="16129" max="16129" width="10.42578125" bestFit="1" customWidth="1"/>
    <col min="16130" max="16130" width="31.140625" customWidth="1"/>
    <col min="16131" max="16131" width="13" customWidth="1"/>
    <col min="16132" max="16132" width="13.5703125" customWidth="1"/>
    <col min="16133" max="16133" width="15" customWidth="1"/>
    <col min="16134" max="16134" width="14.140625" customWidth="1"/>
    <col min="16135" max="16135" width="12.42578125" customWidth="1"/>
    <col min="16136" max="16136" width="12" bestFit="1" customWidth="1"/>
    <col min="16137" max="16137" width="7.28515625" customWidth="1"/>
    <col min="16138" max="16138" width="38.140625" customWidth="1"/>
    <col min="16139" max="16139" width="16.7109375" customWidth="1"/>
    <col min="16140" max="16140" width="14.85546875" customWidth="1"/>
    <col min="16141" max="16142" width="11.5703125" customWidth="1"/>
    <col min="16143" max="16143" width="11.42578125" customWidth="1"/>
    <col min="16144" max="16144" width="10.42578125" customWidth="1"/>
    <col min="16145" max="16145" width="7.28515625" customWidth="1"/>
    <col min="16146" max="16146" width="41" customWidth="1"/>
    <col min="16147" max="16147" width="18.5703125" customWidth="1"/>
    <col min="16148" max="16148" width="27.140625" customWidth="1"/>
    <col min="16149" max="16149" width="15.42578125" customWidth="1"/>
  </cols>
  <sheetData>
    <row r="1" spans="1:21" ht="15.75">
      <c r="A1" s="408" t="s">
        <v>315</v>
      </c>
      <c r="B1" s="408"/>
      <c r="C1" s="408"/>
      <c r="D1" s="408"/>
      <c r="E1" s="408"/>
      <c r="F1" s="408"/>
      <c r="G1" s="408"/>
      <c r="H1" s="408"/>
      <c r="I1" s="408" t="s">
        <v>316</v>
      </c>
      <c r="J1" s="408"/>
      <c r="K1" s="408"/>
      <c r="L1" s="408"/>
      <c r="M1" s="408"/>
      <c r="N1" s="408"/>
      <c r="O1" s="408"/>
      <c r="P1" s="408"/>
      <c r="Q1" s="408" t="s">
        <v>317</v>
      </c>
      <c r="R1" s="408"/>
      <c r="S1" s="408"/>
      <c r="T1" s="408"/>
      <c r="U1" s="408"/>
    </row>
    <row r="2" spans="1:21" ht="45" customHeight="1">
      <c r="A2" s="437" t="s">
        <v>318</v>
      </c>
      <c r="B2" s="437"/>
      <c r="C2" s="437"/>
      <c r="D2" s="437"/>
      <c r="E2" s="437"/>
      <c r="F2" s="437"/>
      <c r="G2" s="437"/>
      <c r="H2" s="437"/>
      <c r="I2" s="438" t="s">
        <v>319</v>
      </c>
      <c r="J2" s="438"/>
      <c r="K2" s="438"/>
      <c r="L2" s="438"/>
      <c r="M2" s="438"/>
      <c r="N2" s="438"/>
      <c r="O2" s="438"/>
      <c r="P2" s="438"/>
      <c r="Q2" s="254"/>
      <c r="R2" s="438" t="s">
        <v>320</v>
      </c>
      <c r="S2" s="438"/>
      <c r="T2" s="438"/>
      <c r="U2" s="438"/>
    </row>
    <row r="3" spans="1:21" ht="15.75" customHeight="1">
      <c r="A3" s="420" t="s">
        <v>321</v>
      </c>
      <c r="B3" s="422" t="s">
        <v>6</v>
      </c>
      <c r="C3" s="255"/>
      <c r="D3" s="424" t="s">
        <v>322</v>
      </c>
      <c r="E3" s="424"/>
      <c r="F3" s="424"/>
      <c r="G3" s="424"/>
      <c r="H3" s="425"/>
      <c r="I3" s="426" t="s">
        <v>323</v>
      </c>
      <c r="J3" s="427"/>
      <c r="K3" s="427"/>
      <c r="L3" s="427"/>
      <c r="M3" s="427"/>
      <c r="N3" s="427"/>
      <c r="O3" s="427"/>
      <c r="P3" s="428"/>
      <c r="Q3" s="275"/>
      <c r="R3" s="426" t="s">
        <v>324</v>
      </c>
      <c r="S3" s="427"/>
      <c r="T3" s="427"/>
      <c r="U3" s="427"/>
    </row>
    <row r="4" spans="1:21" ht="12.75" customHeight="1">
      <c r="A4" s="421"/>
      <c r="B4" s="423"/>
      <c r="C4" s="429" t="s">
        <v>325</v>
      </c>
      <c r="D4" s="430"/>
      <c r="E4" s="431"/>
      <c r="F4" s="432" t="s">
        <v>326</v>
      </c>
      <c r="G4" s="433"/>
      <c r="H4" s="434"/>
      <c r="I4" s="435" t="s">
        <v>327</v>
      </c>
      <c r="J4" s="435" t="s">
        <v>328</v>
      </c>
      <c r="K4" s="412" t="s">
        <v>329</v>
      </c>
      <c r="L4" s="413"/>
      <c r="M4" s="414"/>
      <c r="N4" s="412" t="s">
        <v>330</v>
      </c>
      <c r="O4" s="413"/>
      <c r="P4" s="414"/>
      <c r="Q4" s="415" t="s">
        <v>327</v>
      </c>
      <c r="R4" s="415" t="s">
        <v>328</v>
      </c>
      <c r="S4" s="417" t="s">
        <v>331</v>
      </c>
      <c r="T4" s="418"/>
      <c r="U4" s="419"/>
    </row>
    <row r="5" spans="1:21" ht="31.5">
      <c r="A5" s="256"/>
      <c r="B5" s="257"/>
      <c r="C5" s="258" t="s">
        <v>332</v>
      </c>
      <c r="D5" s="259" t="s">
        <v>333</v>
      </c>
      <c r="E5" s="259" t="s">
        <v>334</v>
      </c>
      <c r="F5" s="258" t="s">
        <v>332</v>
      </c>
      <c r="G5" s="259" t="s">
        <v>333</v>
      </c>
      <c r="H5" s="259" t="s">
        <v>334</v>
      </c>
      <c r="I5" s="436"/>
      <c r="J5" s="436"/>
      <c r="K5" s="258" t="s">
        <v>332</v>
      </c>
      <c r="L5" s="259" t="s">
        <v>333</v>
      </c>
      <c r="M5" s="259" t="s">
        <v>334</v>
      </c>
      <c r="N5" s="258" t="s">
        <v>332</v>
      </c>
      <c r="O5" s="259" t="s">
        <v>333</v>
      </c>
      <c r="P5" s="259" t="s">
        <v>334</v>
      </c>
      <c r="Q5" s="416"/>
      <c r="R5" s="416"/>
      <c r="S5" s="258" t="s">
        <v>332</v>
      </c>
      <c r="T5" s="259" t="s">
        <v>333</v>
      </c>
      <c r="U5" s="259" t="s">
        <v>334</v>
      </c>
    </row>
    <row r="6" spans="1:21" ht="15.75">
      <c r="A6" s="24" t="s">
        <v>18</v>
      </c>
      <c r="B6" s="12" t="s">
        <v>335</v>
      </c>
      <c r="C6" s="25"/>
      <c r="D6" s="25"/>
      <c r="E6" s="245"/>
      <c r="F6" s="245"/>
      <c r="G6" s="245"/>
      <c r="H6" s="260"/>
      <c r="I6" s="23" t="s">
        <v>18</v>
      </c>
      <c r="J6" s="12" t="s">
        <v>335</v>
      </c>
      <c r="K6" s="25"/>
      <c r="L6" s="245"/>
      <c r="M6" s="245"/>
      <c r="N6" s="245"/>
      <c r="O6" s="245"/>
      <c r="P6" s="245"/>
      <c r="Q6" s="23" t="s">
        <v>18</v>
      </c>
      <c r="R6" s="12" t="s">
        <v>335</v>
      </c>
      <c r="S6" s="245"/>
      <c r="T6" s="245"/>
      <c r="U6" s="245"/>
    </row>
    <row r="7" spans="1:21" ht="15.75">
      <c r="A7" s="24">
        <v>1</v>
      </c>
      <c r="B7" s="25" t="s">
        <v>24</v>
      </c>
      <c r="C7" s="18">
        <v>2371</v>
      </c>
      <c r="D7" s="18">
        <v>1021</v>
      </c>
      <c r="E7" s="5">
        <v>43.061999156474059</v>
      </c>
      <c r="F7" s="261">
        <v>1789</v>
      </c>
      <c r="G7" s="261">
        <v>770</v>
      </c>
      <c r="H7" s="262">
        <v>43.040804918949135</v>
      </c>
      <c r="I7" s="24">
        <v>1</v>
      </c>
      <c r="J7" s="25" t="s">
        <v>24</v>
      </c>
      <c r="K7" s="18">
        <v>1371</v>
      </c>
      <c r="L7" s="18">
        <v>431</v>
      </c>
      <c r="M7" s="5">
        <v>31.436907366885485</v>
      </c>
      <c r="N7" s="18">
        <v>451</v>
      </c>
      <c r="O7" s="18">
        <v>144</v>
      </c>
      <c r="P7" s="5">
        <v>31.929046563192902</v>
      </c>
      <c r="Q7" s="24">
        <v>1</v>
      </c>
      <c r="R7" s="25" t="s">
        <v>24</v>
      </c>
      <c r="S7" s="6">
        <v>820</v>
      </c>
      <c r="T7" s="6">
        <v>63</v>
      </c>
      <c r="U7" s="5">
        <v>7.6829268292682924</v>
      </c>
    </row>
    <row r="8" spans="1:21" ht="15.75">
      <c r="A8" s="24">
        <v>2</v>
      </c>
      <c r="B8" s="25" t="s">
        <v>25</v>
      </c>
      <c r="C8" s="18">
        <v>162</v>
      </c>
      <c r="D8" s="18">
        <v>42</v>
      </c>
      <c r="E8" s="5">
        <v>25.925925925925924</v>
      </c>
      <c r="F8" s="261">
        <v>313</v>
      </c>
      <c r="G8" s="261">
        <v>49</v>
      </c>
      <c r="H8" s="262">
        <v>15.654952076677317</v>
      </c>
      <c r="I8" s="24">
        <v>2</v>
      </c>
      <c r="J8" s="25" t="s">
        <v>25</v>
      </c>
      <c r="K8" s="18">
        <v>520</v>
      </c>
      <c r="L8" s="18">
        <v>160</v>
      </c>
      <c r="M8" s="5">
        <v>30.76923076923077</v>
      </c>
      <c r="N8" s="18">
        <v>173</v>
      </c>
      <c r="O8" s="18">
        <v>17</v>
      </c>
      <c r="P8" s="5">
        <v>9.8265895953757223</v>
      </c>
      <c r="Q8" s="24">
        <v>2</v>
      </c>
      <c r="R8" s="25" t="s">
        <v>25</v>
      </c>
      <c r="S8" s="6">
        <v>852</v>
      </c>
      <c r="T8" s="6">
        <v>479</v>
      </c>
      <c r="U8" s="5">
        <v>56.220657276995297</v>
      </c>
    </row>
    <row r="9" spans="1:21" ht="15.75">
      <c r="A9" s="24">
        <v>3</v>
      </c>
      <c r="B9" s="25" t="s">
        <v>26</v>
      </c>
      <c r="C9" s="18">
        <v>454</v>
      </c>
      <c r="D9" s="18">
        <v>94</v>
      </c>
      <c r="E9" s="5">
        <v>20.704845814977972</v>
      </c>
      <c r="F9" s="261">
        <v>1322</v>
      </c>
      <c r="G9" s="261">
        <v>118</v>
      </c>
      <c r="H9" s="262">
        <v>8.9258698940998489</v>
      </c>
      <c r="I9" s="24">
        <v>3</v>
      </c>
      <c r="J9" s="25" t="s">
        <v>26</v>
      </c>
      <c r="K9" s="18">
        <v>858</v>
      </c>
      <c r="L9" s="18">
        <v>183</v>
      </c>
      <c r="M9" s="5">
        <v>21.328671328671327</v>
      </c>
      <c r="N9" s="18">
        <v>263</v>
      </c>
      <c r="O9" s="18">
        <v>42</v>
      </c>
      <c r="P9" s="5">
        <v>15.96958174904943</v>
      </c>
      <c r="Q9" s="24">
        <v>3</v>
      </c>
      <c r="R9" s="25" t="s">
        <v>26</v>
      </c>
      <c r="S9" s="6">
        <v>3359</v>
      </c>
      <c r="T9" s="6">
        <v>1010</v>
      </c>
      <c r="U9" s="5">
        <v>30.068472759749927</v>
      </c>
    </row>
    <row r="10" spans="1:21" ht="15.75">
      <c r="A10" s="24">
        <v>4</v>
      </c>
      <c r="B10" s="25" t="s">
        <v>27</v>
      </c>
      <c r="C10" s="18">
        <v>51</v>
      </c>
      <c r="D10" s="18">
        <v>12</v>
      </c>
      <c r="E10" s="5">
        <v>23.52941176470588</v>
      </c>
      <c r="F10" s="261">
        <v>148</v>
      </c>
      <c r="G10" s="261">
        <v>28</v>
      </c>
      <c r="H10" s="262">
        <v>18.918918918918919</v>
      </c>
      <c r="I10" s="24">
        <v>4</v>
      </c>
      <c r="J10" s="25" t="s">
        <v>27</v>
      </c>
      <c r="K10" s="18">
        <v>506</v>
      </c>
      <c r="L10" s="18">
        <v>87</v>
      </c>
      <c r="M10" s="5">
        <v>17.193675889328063</v>
      </c>
      <c r="N10" s="18">
        <v>0</v>
      </c>
      <c r="O10" s="18">
        <v>0</v>
      </c>
      <c r="P10" s="5">
        <v>0</v>
      </c>
      <c r="Q10" s="24">
        <v>4</v>
      </c>
      <c r="R10" s="25" t="s">
        <v>27</v>
      </c>
      <c r="S10" s="6">
        <v>1388</v>
      </c>
      <c r="T10" s="6">
        <v>218</v>
      </c>
      <c r="U10" s="5">
        <v>15.706051873198849</v>
      </c>
    </row>
    <row r="11" spans="1:21" ht="15.75">
      <c r="A11" s="24">
        <v>5</v>
      </c>
      <c r="B11" s="25" t="s">
        <v>28</v>
      </c>
      <c r="C11" s="18"/>
      <c r="D11" s="18"/>
      <c r="E11" s="5"/>
      <c r="F11" s="261">
        <v>799</v>
      </c>
      <c r="G11" s="261">
        <v>207</v>
      </c>
      <c r="H11" s="262">
        <v>25.90738423028786</v>
      </c>
      <c r="I11" s="24">
        <v>5</v>
      </c>
      <c r="J11" s="25" t="s">
        <v>28</v>
      </c>
      <c r="K11" s="18">
        <v>1196</v>
      </c>
      <c r="L11" s="18">
        <v>443</v>
      </c>
      <c r="M11" s="5">
        <v>37.04013377926421</v>
      </c>
      <c r="N11" s="18"/>
      <c r="O11" s="18"/>
      <c r="P11" s="5"/>
      <c r="Q11" s="24">
        <v>5</v>
      </c>
      <c r="R11" s="25" t="s">
        <v>28</v>
      </c>
      <c r="S11" s="6">
        <v>1649</v>
      </c>
      <c r="T11" s="6">
        <v>51</v>
      </c>
      <c r="U11" s="5">
        <v>3.0927835051546393</v>
      </c>
    </row>
    <row r="12" spans="1:21" ht="15.75">
      <c r="A12" s="24">
        <v>6</v>
      </c>
      <c r="B12" s="25" t="s">
        <v>29</v>
      </c>
      <c r="C12" s="18"/>
      <c r="D12" s="18"/>
      <c r="E12" s="5"/>
      <c r="F12" s="261">
        <v>1499</v>
      </c>
      <c r="G12" s="261">
        <v>227</v>
      </c>
      <c r="H12" s="262">
        <v>15.143428952635091</v>
      </c>
      <c r="I12" s="24">
        <v>6</v>
      </c>
      <c r="J12" s="25" t="s">
        <v>29</v>
      </c>
      <c r="K12" s="18">
        <v>2148</v>
      </c>
      <c r="L12" s="18">
        <v>534</v>
      </c>
      <c r="M12" s="5">
        <v>24.860335195530723</v>
      </c>
      <c r="N12" s="18">
        <v>551</v>
      </c>
      <c r="O12" s="18">
        <v>0</v>
      </c>
      <c r="P12" s="5">
        <v>0</v>
      </c>
      <c r="Q12" s="24">
        <v>6</v>
      </c>
      <c r="R12" s="25" t="s">
        <v>29</v>
      </c>
      <c r="S12" s="6">
        <v>2938</v>
      </c>
      <c r="T12" s="6">
        <v>426</v>
      </c>
      <c r="U12" s="5">
        <v>14.499659632402995</v>
      </c>
    </row>
    <row r="13" spans="1:21" ht="15.75">
      <c r="A13" s="24">
        <v>7</v>
      </c>
      <c r="B13" s="25" t="s">
        <v>30</v>
      </c>
      <c r="C13" s="18">
        <v>578</v>
      </c>
      <c r="D13" s="18">
        <v>38</v>
      </c>
      <c r="E13" s="5">
        <v>6.5743944636678195</v>
      </c>
      <c r="F13" s="261">
        <v>932</v>
      </c>
      <c r="G13" s="261">
        <v>57</v>
      </c>
      <c r="H13" s="262">
        <v>6.1158798283261806</v>
      </c>
      <c r="I13" s="24">
        <v>7</v>
      </c>
      <c r="J13" s="25" t="s">
        <v>30</v>
      </c>
      <c r="K13" s="18">
        <v>765</v>
      </c>
      <c r="L13" s="18">
        <v>108</v>
      </c>
      <c r="M13" s="5">
        <v>14.117647058823529</v>
      </c>
      <c r="N13" s="18">
        <v>282</v>
      </c>
      <c r="O13" s="18">
        <v>21</v>
      </c>
      <c r="P13" s="5">
        <v>7.4468085106382977</v>
      </c>
      <c r="Q13" s="24">
        <v>7</v>
      </c>
      <c r="R13" s="25" t="s">
        <v>30</v>
      </c>
      <c r="S13" s="6">
        <v>7687</v>
      </c>
      <c r="T13" s="6">
        <v>782</v>
      </c>
      <c r="U13" s="5">
        <v>10.173019383374529</v>
      </c>
    </row>
    <row r="14" spans="1:21" ht="15.75">
      <c r="A14" s="263"/>
      <c r="B14" s="25" t="s">
        <v>336</v>
      </c>
      <c r="C14" s="14">
        <v>3616</v>
      </c>
      <c r="D14" s="14">
        <v>1207</v>
      </c>
      <c r="E14" s="264">
        <v>33.379424778761063</v>
      </c>
      <c r="F14" s="45">
        <v>6802</v>
      </c>
      <c r="G14" s="45">
        <v>1456</v>
      </c>
      <c r="H14" s="265">
        <v>21.405468979711848</v>
      </c>
      <c r="I14" s="53"/>
      <c r="J14" s="12" t="s">
        <v>336</v>
      </c>
      <c r="K14" s="14">
        <v>7364</v>
      </c>
      <c r="L14" s="14">
        <v>1946</v>
      </c>
      <c r="M14" s="264">
        <v>26.425855513307983</v>
      </c>
      <c r="N14" s="14">
        <v>1720</v>
      </c>
      <c r="O14" s="14">
        <v>224</v>
      </c>
      <c r="P14" s="264">
        <v>13.023255813953488</v>
      </c>
      <c r="Q14" s="263"/>
      <c r="R14" s="25" t="s">
        <v>336</v>
      </c>
      <c r="S14" s="8">
        <v>18693</v>
      </c>
      <c r="T14" s="8">
        <v>3029</v>
      </c>
      <c r="U14" s="264">
        <v>16.203926603541433</v>
      </c>
    </row>
    <row r="15" spans="1:21" ht="15.75">
      <c r="A15" s="143" t="s">
        <v>337</v>
      </c>
      <c r="B15" s="33" t="s">
        <v>338</v>
      </c>
      <c r="C15" s="266"/>
      <c r="D15" s="5"/>
      <c r="E15" s="262"/>
      <c r="F15" s="261"/>
      <c r="G15" s="261"/>
      <c r="H15" s="265"/>
      <c r="I15" s="143" t="s">
        <v>337</v>
      </c>
      <c r="J15" s="33" t="s">
        <v>338</v>
      </c>
      <c r="K15" s="25"/>
      <c r="L15" s="5"/>
      <c r="M15" s="262"/>
      <c r="N15" s="262"/>
      <c r="O15" s="262"/>
      <c r="P15" s="262"/>
      <c r="Q15" s="143" t="s">
        <v>337</v>
      </c>
      <c r="R15" s="33" t="s">
        <v>338</v>
      </c>
      <c r="S15" s="5"/>
      <c r="T15" s="262"/>
      <c r="U15" s="262"/>
    </row>
    <row r="16" spans="1:21" ht="15.75">
      <c r="A16" s="147">
        <v>1</v>
      </c>
      <c r="B16" s="36" t="s">
        <v>33</v>
      </c>
      <c r="C16" s="266">
        <v>80</v>
      </c>
      <c r="D16" s="266">
        <v>10</v>
      </c>
      <c r="E16" s="267">
        <v>12.5</v>
      </c>
      <c r="F16" s="268">
        <v>0</v>
      </c>
      <c r="G16" s="268">
        <v>0</v>
      </c>
      <c r="H16" s="265"/>
      <c r="I16" s="147">
        <v>1</v>
      </c>
      <c r="J16" s="36" t="s">
        <v>33</v>
      </c>
      <c r="K16" s="18">
        <v>110</v>
      </c>
      <c r="L16" s="18">
        <v>17</v>
      </c>
      <c r="M16" s="5">
        <v>15.454545454545453</v>
      </c>
      <c r="N16" s="18"/>
      <c r="O16" s="18"/>
      <c r="P16" s="5">
        <v>0</v>
      </c>
      <c r="Q16" s="147">
        <v>1</v>
      </c>
      <c r="R16" s="36" t="s">
        <v>33</v>
      </c>
      <c r="S16" s="6">
        <v>160</v>
      </c>
      <c r="T16" s="6">
        <v>30</v>
      </c>
      <c r="U16" s="5">
        <v>18.75</v>
      </c>
    </row>
    <row r="17" spans="1:21" ht="15.75">
      <c r="A17" s="147">
        <v>2</v>
      </c>
      <c r="B17" s="36" t="s">
        <v>34</v>
      </c>
      <c r="C17" s="266">
        <v>45</v>
      </c>
      <c r="D17" s="266">
        <v>10</v>
      </c>
      <c r="E17" s="267">
        <v>22.222222222222221</v>
      </c>
      <c r="F17" s="268">
        <v>0</v>
      </c>
      <c r="G17" s="268">
        <v>0</v>
      </c>
      <c r="H17" s="267"/>
      <c r="I17" s="147">
        <v>2</v>
      </c>
      <c r="J17" s="36" t="s">
        <v>34</v>
      </c>
      <c r="K17" s="18">
        <v>103</v>
      </c>
      <c r="L17" s="18">
        <v>21</v>
      </c>
      <c r="M17" s="5">
        <v>20.388349514563107</v>
      </c>
      <c r="N17" s="18"/>
      <c r="O17" s="18"/>
      <c r="P17" s="5"/>
      <c r="Q17" s="147">
        <v>2</v>
      </c>
      <c r="R17" s="36" t="s">
        <v>34</v>
      </c>
      <c r="S17" s="6">
        <v>113</v>
      </c>
      <c r="T17" s="6">
        <v>40</v>
      </c>
      <c r="U17" s="5">
        <v>35.398230088495573</v>
      </c>
    </row>
    <row r="18" spans="1:21" ht="15.75">
      <c r="A18" s="147">
        <v>3</v>
      </c>
      <c r="B18" s="36" t="s">
        <v>35</v>
      </c>
      <c r="C18" s="266">
        <v>4</v>
      </c>
      <c r="D18" s="266">
        <v>3</v>
      </c>
      <c r="E18" s="267">
        <v>75</v>
      </c>
      <c r="F18" s="268">
        <v>48</v>
      </c>
      <c r="G18" s="268">
        <v>18</v>
      </c>
      <c r="H18" s="267">
        <v>37.5</v>
      </c>
      <c r="I18" s="147">
        <v>3</v>
      </c>
      <c r="J18" s="36" t="s">
        <v>35</v>
      </c>
      <c r="K18" s="18">
        <v>90</v>
      </c>
      <c r="L18" s="18">
        <v>24</v>
      </c>
      <c r="M18" s="5">
        <v>26.666666666666668</v>
      </c>
      <c r="N18" s="18">
        <v>22</v>
      </c>
      <c r="O18" s="18">
        <v>3</v>
      </c>
      <c r="P18" s="5">
        <v>13.636363636363635</v>
      </c>
      <c r="Q18" s="147">
        <v>3</v>
      </c>
      <c r="R18" s="36" t="s">
        <v>35</v>
      </c>
      <c r="S18" s="6">
        <v>252</v>
      </c>
      <c r="T18" s="6">
        <v>36</v>
      </c>
      <c r="U18" s="5">
        <v>14.285714285714285</v>
      </c>
    </row>
    <row r="19" spans="1:21" ht="15.75">
      <c r="A19" s="147">
        <v>4</v>
      </c>
      <c r="B19" s="36" t="s">
        <v>36</v>
      </c>
      <c r="C19" s="266">
        <v>210</v>
      </c>
      <c r="D19" s="266">
        <v>105</v>
      </c>
      <c r="E19" s="267">
        <v>50</v>
      </c>
      <c r="F19" s="268">
        <v>0</v>
      </c>
      <c r="G19" s="268">
        <v>0</v>
      </c>
      <c r="H19" s="267"/>
      <c r="I19" s="147">
        <v>4</v>
      </c>
      <c r="J19" s="269" t="s">
        <v>36</v>
      </c>
      <c r="K19" s="18">
        <v>150</v>
      </c>
      <c r="L19" s="18">
        <v>70</v>
      </c>
      <c r="M19" s="5">
        <v>46.666666666666664</v>
      </c>
      <c r="N19" s="18"/>
      <c r="O19" s="18"/>
      <c r="P19" s="5"/>
      <c r="Q19" s="147">
        <v>4</v>
      </c>
      <c r="R19" s="269" t="s">
        <v>36</v>
      </c>
      <c r="S19" s="6">
        <v>350</v>
      </c>
      <c r="T19" s="6">
        <v>170</v>
      </c>
      <c r="U19" s="5">
        <v>48.571428571428569</v>
      </c>
    </row>
    <row r="20" spans="1:21" ht="15.75">
      <c r="A20" s="147">
        <v>5</v>
      </c>
      <c r="B20" s="36" t="s">
        <v>37</v>
      </c>
      <c r="C20" s="266">
        <v>109</v>
      </c>
      <c r="D20" s="266">
        <v>59</v>
      </c>
      <c r="E20" s="267">
        <v>54.128440366972477</v>
      </c>
      <c r="F20" s="268">
        <v>24</v>
      </c>
      <c r="G20" s="268">
        <v>0</v>
      </c>
      <c r="H20" s="267">
        <v>0</v>
      </c>
      <c r="I20" s="147">
        <v>5</v>
      </c>
      <c r="J20" s="269" t="s">
        <v>37</v>
      </c>
      <c r="K20" s="18">
        <v>185</v>
      </c>
      <c r="L20" s="18">
        <v>135</v>
      </c>
      <c r="M20" s="5">
        <v>72.972972972972968</v>
      </c>
      <c r="N20" s="18">
        <v>19</v>
      </c>
      <c r="O20" s="18">
        <v>18</v>
      </c>
      <c r="P20" s="5">
        <v>94.73684210526315</v>
      </c>
      <c r="Q20" s="147">
        <v>5</v>
      </c>
      <c r="R20" s="269" t="s">
        <v>37</v>
      </c>
      <c r="S20" s="6">
        <v>279</v>
      </c>
      <c r="T20" s="6">
        <v>142</v>
      </c>
      <c r="U20" s="5">
        <v>50.896057347670251</v>
      </c>
    </row>
    <row r="21" spans="1:21" ht="15.75">
      <c r="A21" s="147">
        <v>6</v>
      </c>
      <c r="B21" s="36" t="s">
        <v>38</v>
      </c>
      <c r="C21" s="266">
        <v>184</v>
      </c>
      <c r="D21" s="266">
        <v>34</v>
      </c>
      <c r="E21" s="267">
        <v>18.478260869565215</v>
      </c>
      <c r="F21" s="268">
        <v>217</v>
      </c>
      <c r="G21" s="268">
        <v>3</v>
      </c>
      <c r="H21" s="267">
        <v>1.3824884792626728</v>
      </c>
      <c r="I21" s="147">
        <v>6</v>
      </c>
      <c r="J21" s="36" t="s">
        <v>38</v>
      </c>
      <c r="K21" s="18">
        <v>255</v>
      </c>
      <c r="L21" s="18">
        <v>77</v>
      </c>
      <c r="M21" s="5">
        <v>30.196078431372548</v>
      </c>
      <c r="N21" s="18">
        <v>19</v>
      </c>
      <c r="O21" s="18">
        <v>3</v>
      </c>
      <c r="P21" s="5">
        <v>15.789473684210526</v>
      </c>
      <c r="Q21" s="147">
        <v>6</v>
      </c>
      <c r="R21" s="36" t="s">
        <v>38</v>
      </c>
      <c r="S21" s="6">
        <v>0</v>
      </c>
      <c r="T21" s="6">
        <v>0</v>
      </c>
      <c r="U21" s="5">
        <v>0</v>
      </c>
    </row>
    <row r="22" spans="1:21" ht="15.75">
      <c r="A22" s="147">
        <v>7</v>
      </c>
      <c r="B22" s="36" t="s">
        <v>39</v>
      </c>
      <c r="C22" s="266">
        <v>65</v>
      </c>
      <c r="D22" s="266">
        <v>16</v>
      </c>
      <c r="E22" s="267">
        <v>24.615384615384617</v>
      </c>
      <c r="F22" s="268">
        <v>110</v>
      </c>
      <c r="G22" s="268">
        <v>10</v>
      </c>
      <c r="H22" s="267">
        <v>9.0909090909090917</v>
      </c>
      <c r="I22" s="147">
        <v>7</v>
      </c>
      <c r="J22" s="269" t="s">
        <v>39</v>
      </c>
      <c r="K22" s="18">
        <v>11</v>
      </c>
      <c r="L22" s="18">
        <v>6</v>
      </c>
      <c r="M22" s="5">
        <v>54.54545454545454</v>
      </c>
      <c r="N22" s="18">
        <v>8</v>
      </c>
      <c r="O22" s="18">
        <v>4</v>
      </c>
      <c r="P22" s="5">
        <v>50</v>
      </c>
      <c r="Q22" s="147">
        <v>7</v>
      </c>
      <c r="R22" s="269" t="s">
        <v>39</v>
      </c>
      <c r="S22" s="6">
        <v>179</v>
      </c>
      <c r="T22" s="6">
        <v>150</v>
      </c>
      <c r="U22" s="5">
        <v>83.798882681564251</v>
      </c>
    </row>
    <row r="23" spans="1:21" ht="15.75">
      <c r="A23" s="147">
        <v>8</v>
      </c>
      <c r="B23" s="36" t="s">
        <v>40</v>
      </c>
      <c r="C23" s="266">
        <v>75</v>
      </c>
      <c r="D23" s="266">
        <v>8</v>
      </c>
      <c r="E23" s="267">
        <v>10.666666666666668</v>
      </c>
      <c r="F23" s="268">
        <v>62</v>
      </c>
      <c r="G23" s="268">
        <v>6</v>
      </c>
      <c r="H23" s="267">
        <v>9.67741935483871</v>
      </c>
      <c r="I23" s="147">
        <v>8</v>
      </c>
      <c r="J23" s="269" t="s">
        <v>40</v>
      </c>
      <c r="K23" s="18">
        <v>181</v>
      </c>
      <c r="L23" s="18">
        <v>6</v>
      </c>
      <c r="M23" s="5">
        <v>3.3149171270718232</v>
      </c>
      <c r="N23" s="18">
        <v>0</v>
      </c>
      <c r="O23" s="18">
        <v>0</v>
      </c>
      <c r="P23" s="5"/>
      <c r="Q23" s="147">
        <v>8</v>
      </c>
      <c r="R23" s="269" t="s">
        <v>40</v>
      </c>
      <c r="S23" s="6">
        <v>191</v>
      </c>
      <c r="T23" s="6">
        <v>19</v>
      </c>
      <c r="U23" s="5">
        <v>9.9476439790575917</v>
      </c>
    </row>
    <row r="24" spans="1:21" ht="15.75">
      <c r="A24" s="147">
        <v>9</v>
      </c>
      <c r="B24" s="36" t="s">
        <v>41</v>
      </c>
      <c r="C24" s="266">
        <v>189</v>
      </c>
      <c r="D24" s="266">
        <v>93</v>
      </c>
      <c r="E24" s="267">
        <v>49.206349206349202</v>
      </c>
      <c r="F24" s="268">
        <v>595</v>
      </c>
      <c r="G24" s="268">
        <v>123</v>
      </c>
      <c r="H24" s="267">
        <v>20.672268907563023</v>
      </c>
      <c r="I24" s="147">
        <v>9</v>
      </c>
      <c r="J24" s="269" t="s">
        <v>41</v>
      </c>
      <c r="K24" s="18">
        <v>120</v>
      </c>
      <c r="L24" s="18">
        <v>53</v>
      </c>
      <c r="M24" s="5">
        <v>44.166666666666664</v>
      </c>
      <c r="N24" s="18">
        <v>155</v>
      </c>
      <c r="O24" s="18">
        <v>78</v>
      </c>
      <c r="P24" s="5">
        <v>50.322580645161288</v>
      </c>
      <c r="Q24" s="147">
        <v>9</v>
      </c>
      <c r="R24" s="269" t="s">
        <v>41</v>
      </c>
      <c r="S24" s="6">
        <v>517</v>
      </c>
      <c r="T24" s="6">
        <v>301</v>
      </c>
      <c r="U24" s="5">
        <v>58.220502901353967</v>
      </c>
    </row>
    <row r="25" spans="1:21" ht="15.75">
      <c r="A25" s="147">
        <v>10</v>
      </c>
      <c r="B25" s="36" t="s">
        <v>42</v>
      </c>
      <c r="C25" s="266">
        <v>6</v>
      </c>
      <c r="D25" s="266">
        <v>0.3</v>
      </c>
      <c r="E25" s="267">
        <v>5</v>
      </c>
      <c r="F25" s="268"/>
      <c r="G25" s="268"/>
      <c r="H25" s="267"/>
      <c r="I25" s="147">
        <v>10</v>
      </c>
      <c r="J25" s="269" t="s">
        <v>42</v>
      </c>
      <c r="K25" s="18">
        <v>114</v>
      </c>
      <c r="L25" s="18">
        <v>34.200000000000003</v>
      </c>
      <c r="M25" s="5">
        <v>30.000000000000004</v>
      </c>
      <c r="N25" s="18">
        <v>0</v>
      </c>
      <c r="O25" s="18">
        <v>0</v>
      </c>
      <c r="P25" s="5"/>
      <c r="Q25" s="147">
        <v>10</v>
      </c>
      <c r="R25" s="269" t="s">
        <v>42</v>
      </c>
      <c r="S25" s="6">
        <v>152</v>
      </c>
      <c r="T25" s="6">
        <v>22.8</v>
      </c>
      <c r="U25" s="5">
        <v>15</v>
      </c>
    </row>
    <row r="26" spans="1:21" ht="15.75">
      <c r="A26" s="147">
        <v>11</v>
      </c>
      <c r="B26" s="36" t="s">
        <v>43</v>
      </c>
      <c r="C26" s="266">
        <v>0</v>
      </c>
      <c r="D26" s="266">
        <v>0</v>
      </c>
      <c r="E26" s="267"/>
      <c r="F26" s="268">
        <v>31</v>
      </c>
      <c r="G26" s="268">
        <v>0</v>
      </c>
      <c r="H26" s="267">
        <v>0</v>
      </c>
      <c r="I26" s="147">
        <v>11</v>
      </c>
      <c r="J26" s="269" t="s">
        <v>43</v>
      </c>
      <c r="K26" s="18">
        <v>18</v>
      </c>
      <c r="L26" s="18">
        <v>0</v>
      </c>
      <c r="M26" s="5"/>
      <c r="N26" s="18">
        <v>0</v>
      </c>
      <c r="O26" s="18">
        <v>0</v>
      </c>
      <c r="P26" s="5"/>
      <c r="Q26" s="147">
        <v>11</v>
      </c>
      <c r="R26" s="269" t="s">
        <v>43</v>
      </c>
      <c r="S26" s="6">
        <v>255</v>
      </c>
      <c r="T26" s="6">
        <v>0</v>
      </c>
      <c r="U26" s="5">
        <v>0</v>
      </c>
    </row>
    <row r="27" spans="1:21" ht="15.75">
      <c r="A27" s="147">
        <v>12</v>
      </c>
      <c r="B27" s="36" t="s">
        <v>44</v>
      </c>
      <c r="C27" s="266"/>
      <c r="D27" s="266"/>
      <c r="E27" s="267"/>
      <c r="F27" s="268"/>
      <c r="G27" s="268"/>
      <c r="H27" s="267"/>
      <c r="I27" s="147">
        <v>12</v>
      </c>
      <c r="J27" s="269" t="s">
        <v>44</v>
      </c>
      <c r="K27" s="18">
        <v>0</v>
      </c>
      <c r="L27" s="18">
        <v>0</v>
      </c>
      <c r="M27" s="5"/>
      <c r="N27" s="18">
        <v>0</v>
      </c>
      <c r="O27" s="18">
        <v>0</v>
      </c>
      <c r="P27" s="5"/>
      <c r="Q27" s="147">
        <v>12</v>
      </c>
      <c r="R27" s="269" t="s">
        <v>44</v>
      </c>
      <c r="S27" s="6">
        <v>0</v>
      </c>
      <c r="T27" s="6">
        <v>0</v>
      </c>
      <c r="U27" s="5">
        <v>0</v>
      </c>
    </row>
    <row r="28" spans="1:21" ht="15.75">
      <c r="A28" s="147">
        <v>13</v>
      </c>
      <c r="B28" s="36" t="s">
        <v>218</v>
      </c>
      <c r="C28" s="266"/>
      <c r="D28" s="266"/>
      <c r="E28" s="267"/>
      <c r="F28" s="268"/>
      <c r="G28" s="268"/>
      <c r="H28" s="267"/>
      <c r="I28" s="147">
        <v>13</v>
      </c>
      <c r="J28" s="269" t="s">
        <v>218</v>
      </c>
      <c r="K28" s="18"/>
      <c r="L28" s="18"/>
      <c r="M28" s="5"/>
      <c r="N28" s="18">
        <v>0</v>
      </c>
      <c r="O28" s="18">
        <v>0</v>
      </c>
      <c r="P28" s="5"/>
      <c r="Q28" s="147">
        <v>13</v>
      </c>
      <c r="R28" s="269" t="s">
        <v>218</v>
      </c>
      <c r="S28" s="6"/>
      <c r="T28" s="6"/>
      <c r="U28" s="5"/>
    </row>
    <row r="29" spans="1:21" ht="15.75">
      <c r="A29" s="147">
        <v>14</v>
      </c>
      <c r="B29" s="36" t="s">
        <v>339</v>
      </c>
      <c r="C29" s="266"/>
      <c r="D29" s="266"/>
      <c r="E29" s="267"/>
      <c r="F29" s="268"/>
      <c r="G29" s="268"/>
      <c r="H29" s="267"/>
      <c r="I29" s="147">
        <v>14</v>
      </c>
      <c r="J29" s="269" t="s">
        <v>339</v>
      </c>
      <c r="K29" s="18"/>
      <c r="L29" s="18"/>
      <c r="M29" s="5"/>
      <c r="N29" s="18">
        <v>0</v>
      </c>
      <c r="O29" s="18">
        <v>0</v>
      </c>
      <c r="P29" s="5"/>
      <c r="Q29" s="147">
        <v>14</v>
      </c>
      <c r="R29" s="269" t="s">
        <v>339</v>
      </c>
      <c r="S29" s="6"/>
      <c r="T29" s="6"/>
      <c r="U29" s="5"/>
    </row>
    <row r="30" spans="1:21" ht="15.75">
      <c r="A30" s="147">
        <v>15</v>
      </c>
      <c r="B30" s="36" t="s">
        <v>340</v>
      </c>
      <c r="C30" s="266"/>
      <c r="D30" s="266"/>
      <c r="E30" s="267"/>
      <c r="F30" s="268"/>
      <c r="G30" s="268"/>
      <c r="H30" s="267"/>
      <c r="I30" s="147">
        <v>15</v>
      </c>
      <c r="J30" s="269" t="s">
        <v>340</v>
      </c>
      <c r="K30" s="18"/>
      <c r="L30" s="18"/>
      <c r="M30" s="5"/>
      <c r="N30" s="18">
        <v>0</v>
      </c>
      <c r="O30" s="18">
        <v>0</v>
      </c>
      <c r="P30" s="5"/>
      <c r="Q30" s="147">
        <v>15</v>
      </c>
      <c r="R30" s="269" t="s">
        <v>340</v>
      </c>
      <c r="S30" s="6"/>
      <c r="T30" s="6"/>
      <c r="U30" s="5"/>
    </row>
    <row r="31" spans="1:21" ht="15.75">
      <c r="A31" s="147">
        <v>16</v>
      </c>
      <c r="B31" s="36" t="s">
        <v>48</v>
      </c>
      <c r="C31" s="266">
        <v>15</v>
      </c>
      <c r="D31" s="266">
        <v>0</v>
      </c>
      <c r="E31" s="267">
        <v>0</v>
      </c>
      <c r="F31" s="268">
        <v>18</v>
      </c>
      <c r="G31" s="268">
        <v>0</v>
      </c>
      <c r="H31" s="267">
        <v>0</v>
      </c>
      <c r="I31" s="147">
        <v>16</v>
      </c>
      <c r="J31" s="269" t="s">
        <v>48</v>
      </c>
      <c r="K31" s="18">
        <v>130</v>
      </c>
      <c r="L31" s="18">
        <v>0</v>
      </c>
      <c r="M31" s="5">
        <v>0</v>
      </c>
      <c r="N31" s="18">
        <v>16</v>
      </c>
      <c r="O31" s="18">
        <v>0</v>
      </c>
      <c r="P31" s="5">
        <v>0</v>
      </c>
      <c r="Q31" s="147">
        <v>16</v>
      </c>
      <c r="R31" s="269" t="s">
        <v>48</v>
      </c>
      <c r="S31" s="6">
        <v>10</v>
      </c>
      <c r="T31" s="6">
        <v>0</v>
      </c>
      <c r="U31" s="5">
        <v>0</v>
      </c>
    </row>
    <row r="32" spans="1:21" ht="15.75">
      <c r="A32" s="147">
        <v>17</v>
      </c>
      <c r="B32" s="36" t="s">
        <v>49</v>
      </c>
      <c r="C32" s="266">
        <v>209</v>
      </c>
      <c r="D32" s="266">
        <v>32</v>
      </c>
      <c r="E32" s="267">
        <v>15.311004784688995</v>
      </c>
      <c r="F32" s="268">
        <v>80</v>
      </c>
      <c r="G32" s="268">
        <v>6</v>
      </c>
      <c r="H32" s="267">
        <v>7.5</v>
      </c>
      <c r="I32" s="147">
        <v>17</v>
      </c>
      <c r="J32" s="269" t="s">
        <v>49</v>
      </c>
      <c r="K32" s="18">
        <v>199</v>
      </c>
      <c r="L32" s="18">
        <v>72</v>
      </c>
      <c r="M32" s="5">
        <v>36.180904522613069</v>
      </c>
      <c r="N32" s="18">
        <v>97</v>
      </c>
      <c r="O32" s="18">
        <v>17</v>
      </c>
      <c r="P32" s="5">
        <v>17.525773195876287</v>
      </c>
      <c r="Q32" s="147">
        <v>17</v>
      </c>
      <c r="R32" s="269" t="s">
        <v>49</v>
      </c>
      <c r="S32" s="6">
        <v>868</v>
      </c>
      <c r="T32" s="6">
        <v>683</v>
      </c>
      <c r="U32" s="5">
        <v>78.686635944700456</v>
      </c>
    </row>
    <row r="33" spans="1:21" ht="15.75">
      <c r="A33" s="147">
        <v>18</v>
      </c>
      <c r="B33" s="36" t="s">
        <v>341</v>
      </c>
      <c r="C33" s="266"/>
      <c r="D33" s="266"/>
      <c r="E33" s="267"/>
      <c r="F33" s="268"/>
      <c r="G33" s="268"/>
      <c r="H33" s="267"/>
      <c r="I33" s="147">
        <v>18</v>
      </c>
      <c r="J33" s="269" t="s">
        <v>341</v>
      </c>
      <c r="K33" s="18"/>
      <c r="L33" s="18"/>
      <c r="M33" s="5"/>
      <c r="N33" s="18">
        <v>0</v>
      </c>
      <c r="O33" s="18">
        <v>0</v>
      </c>
      <c r="P33" s="5"/>
      <c r="Q33" s="147">
        <v>18</v>
      </c>
      <c r="R33" s="269" t="s">
        <v>341</v>
      </c>
      <c r="S33" s="6"/>
      <c r="T33" s="6"/>
      <c r="U33" s="5"/>
    </row>
    <row r="34" spans="1:21" ht="15.75">
      <c r="A34" s="147"/>
      <c r="B34" s="36" t="s">
        <v>52</v>
      </c>
      <c r="C34" s="270">
        <v>1191</v>
      </c>
      <c r="D34" s="271">
        <v>370.3</v>
      </c>
      <c r="E34" s="272">
        <v>31.091519731318222</v>
      </c>
      <c r="F34" s="270">
        <v>1185</v>
      </c>
      <c r="G34" s="270">
        <v>166</v>
      </c>
      <c r="H34" s="267">
        <v>14.0084388185654</v>
      </c>
      <c r="I34" s="143"/>
      <c r="J34" s="33" t="s">
        <v>52</v>
      </c>
      <c r="K34" s="14">
        <v>1666</v>
      </c>
      <c r="L34" s="14">
        <v>515.20000000000005</v>
      </c>
      <c r="M34" s="264">
        <v>30.92436974789916</v>
      </c>
      <c r="N34" s="14">
        <v>336</v>
      </c>
      <c r="O34" s="14">
        <v>123</v>
      </c>
      <c r="P34" s="264">
        <v>36.607142857142854</v>
      </c>
      <c r="Q34" s="143"/>
      <c r="R34" s="33" t="s">
        <v>52</v>
      </c>
      <c r="S34" s="8">
        <v>3326</v>
      </c>
      <c r="T34" s="8">
        <v>1593.8</v>
      </c>
      <c r="U34" s="264">
        <v>47.919422730006012</v>
      </c>
    </row>
    <row r="35" spans="1:21" ht="15.75">
      <c r="A35" s="143" t="s">
        <v>55</v>
      </c>
      <c r="B35" s="33" t="s">
        <v>342</v>
      </c>
      <c r="C35" s="266"/>
      <c r="D35" s="5"/>
      <c r="E35" s="262"/>
      <c r="F35" s="261"/>
      <c r="G35" s="261"/>
      <c r="H35" s="262"/>
      <c r="I35" s="147" t="s">
        <v>55</v>
      </c>
      <c r="J35" s="33" t="s">
        <v>342</v>
      </c>
      <c r="K35" s="25"/>
      <c r="L35" s="5"/>
      <c r="M35" s="262"/>
      <c r="N35" s="262"/>
      <c r="O35" s="262"/>
      <c r="P35" s="262"/>
      <c r="Q35" s="143" t="s">
        <v>55</v>
      </c>
      <c r="R35" s="33" t="s">
        <v>342</v>
      </c>
      <c r="S35" s="264"/>
      <c r="T35" s="265"/>
      <c r="U35" s="265"/>
    </row>
    <row r="36" spans="1:21" ht="15.75">
      <c r="A36" s="147">
        <v>1</v>
      </c>
      <c r="B36" s="36" t="s">
        <v>57</v>
      </c>
      <c r="C36" s="266">
        <v>29</v>
      </c>
      <c r="D36" s="266">
        <v>4</v>
      </c>
      <c r="E36" s="267">
        <v>13.793103448275861</v>
      </c>
      <c r="F36" s="266">
        <v>560</v>
      </c>
      <c r="G36" s="266">
        <v>20</v>
      </c>
      <c r="H36" s="267">
        <v>3.5714285714285712</v>
      </c>
      <c r="I36" s="145">
        <v>1</v>
      </c>
      <c r="J36" s="269" t="s">
        <v>57</v>
      </c>
      <c r="K36" s="18">
        <v>789</v>
      </c>
      <c r="L36" s="18">
        <v>50</v>
      </c>
      <c r="M36" s="5">
        <v>6.3371356147021549</v>
      </c>
      <c r="N36" s="18">
        <v>184</v>
      </c>
      <c r="O36" s="18">
        <v>3</v>
      </c>
      <c r="P36" s="5">
        <v>1.6304347826086956</v>
      </c>
      <c r="Q36" s="145">
        <v>1</v>
      </c>
      <c r="R36" s="269" t="s">
        <v>57</v>
      </c>
      <c r="S36" s="6">
        <v>437</v>
      </c>
      <c r="T36" s="6">
        <v>70</v>
      </c>
      <c r="U36" s="5">
        <v>16.018306636155607</v>
      </c>
    </row>
    <row r="37" spans="1:21" ht="15.75">
      <c r="A37" s="147">
        <v>2</v>
      </c>
      <c r="B37" s="36" t="s">
        <v>343</v>
      </c>
      <c r="C37" s="266">
        <v>10</v>
      </c>
      <c r="D37" s="266">
        <v>6</v>
      </c>
      <c r="E37" s="267">
        <v>60</v>
      </c>
      <c r="F37" s="266">
        <v>145</v>
      </c>
      <c r="G37" s="266">
        <v>24</v>
      </c>
      <c r="H37" s="267">
        <v>16.551724137931036</v>
      </c>
      <c r="I37" s="147">
        <v>2</v>
      </c>
      <c r="J37" s="36" t="s">
        <v>343</v>
      </c>
      <c r="K37" s="18">
        <v>84</v>
      </c>
      <c r="L37" s="18">
        <v>49</v>
      </c>
      <c r="M37" s="5">
        <v>58.333333333333336</v>
      </c>
      <c r="N37" s="18">
        <v>10</v>
      </c>
      <c r="O37" s="18">
        <v>2</v>
      </c>
      <c r="P37" s="5">
        <v>20</v>
      </c>
      <c r="Q37" s="147">
        <v>2</v>
      </c>
      <c r="R37" s="36" t="s">
        <v>343</v>
      </c>
      <c r="S37" s="6">
        <v>144</v>
      </c>
      <c r="T37" s="6">
        <v>9</v>
      </c>
      <c r="U37" s="5">
        <v>6.25</v>
      </c>
    </row>
    <row r="38" spans="1:21" ht="15.75">
      <c r="A38" s="147">
        <v>3</v>
      </c>
      <c r="B38" s="36" t="s">
        <v>344</v>
      </c>
      <c r="C38" s="268">
        <v>52.029999999999994</v>
      </c>
      <c r="D38" s="268">
        <v>1.27</v>
      </c>
      <c r="E38" s="267">
        <v>2.4408994810686147</v>
      </c>
      <c r="F38" s="266"/>
      <c r="G38" s="266"/>
      <c r="H38" s="267"/>
      <c r="I38" s="147">
        <v>3</v>
      </c>
      <c r="J38" s="36" t="s">
        <v>344</v>
      </c>
      <c r="K38" s="18">
        <v>45.93</v>
      </c>
      <c r="L38" s="18">
        <v>5.22</v>
      </c>
      <c r="M38" s="5">
        <v>11.365120836054865</v>
      </c>
      <c r="N38" s="18"/>
      <c r="O38" s="18"/>
      <c r="P38" s="5"/>
      <c r="Q38" s="147">
        <v>3</v>
      </c>
      <c r="R38" s="36" t="s">
        <v>344</v>
      </c>
      <c r="S38" s="6">
        <v>188</v>
      </c>
      <c r="T38" s="6">
        <v>43</v>
      </c>
      <c r="U38" s="5">
        <v>22.872340425531913</v>
      </c>
    </row>
    <row r="39" spans="1:21" ht="15.75">
      <c r="A39" s="147"/>
      <c r="B39" s="36" t="s">
        <v>152</v>
      </c>
      <c r="C39" s="271">
        <v>91.03</v>
      </c>
      <c r="D39" s="271">
        <v>11.27</v>
      </c>
      <c r="E39" s="271">
        <v>12.380533889926397</v>
      </c>
      <c r="F39" s="270">
        <v>705</v>
      </c>
      <c r="G39" s="270">
        <v>44</v>
      </c>
      <c r="H39" s="272">
        <v>6.2411347517730498</v>
      </c>
      <c r="I39" s="147"/>
      <c r="J39" s="33" t="s">
        <v>152</v>
      </c>
      <c r="K39" s="14">
        <v>918.93</v>
      </c>
      <c r="L39" s="14">
        <v>104.22</v>
      </c>
      <c r="M39" s="264">
        <v>11.341451470732265</v>
      </c>
      <c r="N39" s="14">
        <v>194</v>
      </c>
      <c r="O39" s="14">
        <v>5</v>
      </c>
      <c r="P39" s="264">
        <v>2.5773195876288657</v>
      </c>
      <c r="Q39" s="143"/>
      <c r="R39" s="33" t="s">
        <v>152</v>
      </c>
      <c r="S39" s="8">
        <v>769</v>
      </c>
      <c r="T39" s="8">
        <v>122</v>
      </c>
      <c r="U39" s="264">
        <v>15.864759427828348</v>
      </c>
    </row>
    <row r="40" spans="1:21" ht="15.75">
      <c r="A40" s="143" t="s">
        <v>75</v>
      </c>
      <c r="B40" s="33" t="s">
        <v>76</v>
      </c>
      <c r="C40" s="266"/>
      <c r="D40" s="5"/>
      <c r="E40" s="262"/>
      <c r="F40" s="261"/>
      <c r="G40" s="261"/>
      <c r="H40" s="262"/>
      <c r="I40" s="147" t="s">
        <v>75</v>
      </c>
      <c r="J40" s="33" t="s">
        <v>76</v>
      </c>
      <c r="K40" s="25"/>
      <c r="L40" s="5"/>
      <c r="M40" s="262"/>
      <c r="N40" s="262"/>
      <c r="O40" s="262"/>
      <c r="P40" s="262"/>
      <c r="Q40" s="143" t="s">
        <v>75</v>
      </c>
      <c r="R40" s="33" t="s">
        <v>76</v>
      </c>
      <c r="S40" s="264"/>
      <c r="T40" s="265"/>
      <c r="U40" s="265"/>
    </row>
    <row r="41" spans="1:21" ht="15.75">
      <c r="A41" s="147">
        <v>1</v>
      </c>
      <c r="B41" s="36" t="s">
        <v>345</v>
      </c>
      <c r="C41" s="266"/>
      <c r="D41" s="266"/>
      <c r="E41" s="267"/>
      <c r="F41" s="266"/>
      <c r="G41" s="266"/>
      <c r="H41" s="267"/>
      <c r="I41" s="145">
        <v>1</v>
      </c>
      <c r="J41" s="269" t="s">
        <v>345</v>
      </c>
      <c r="K41" s="18"/>
      <c r="L41" s="18"/>
      <c r="M41" s="5"/>
      <c r="N41" s="18"/>
      <c r="O41" s="18"/>
      <c r="P41" s="5"/>
      <c r="Q41" s="145">
        <v>1</v>
      </c>
      <c r="R41" s="269" t="s">
        <v>345</v>
      </c>
      <c r="S41" s="5"/>
      <c r="T41" s="5"/>
      <c r="U41" s="5"/>
    </row>
    <row r="42" spans="1:21" ht="15.75">
      <c r="A42" s="147">
        <v>2</v>
      </c>
      <c r="B42" s="36" t="s">
        <v>78</v>
      </c>
      <c r="C42" s="266"/>
      <c r="D42" s="266"/>
      <c r="E42" s="267"/>
      <c r="F42" s="266"/>
      <c r="G42" s="266"/>
      <c r="H42" s="267"/>
      <c r="I42" s="145">
        <v>2</v>
      </c>
      <c r="J42" s="269" t="s">
        <v>346</v>
      </c>
      <c r="K42" s="18"/>
      <c r="L42" s="18"/>
      <c r="M42" s="5"/>
      <c r="N42" s="18"/>
      <c r="O42" s="18"/>
      <c r="P42" s="5"/>
      <c r="Q42" s="145">
        <v>2</v>
      </c>
      <c r="R42" s="269" t="s">
        <v>346</v>
      </c>
      <c r="S42" s="5"/>
      <c r="T42" s="5"/>
      <c r="U42" s="5"/>
    </row>
    <row r="43" spans="1:21" ht="15.75">
      <c r="A43" s="147">
        <v>3</v>
      </c>
      <c r="B43" s="36" t="s">
        <v>79</v>
      </c>
      <c r="C43" s="266">
        <v>293</v>
      </c>
      <c r="D43" s="266">
        <v>12</v>
      </c>
      <c r="E43" s="267">
        <v>4.0955631399317403</v>
      </c>
      <c r="F43" s="266">
        <v>1564</v>
      </c>
      <c r="G43" s="266">
        <v>64</v>
      </c>
      <c r="H43" s="267">
        <v>4.0920716112531972</v>
      </c>
      <c r="I43" s="145">
        <v>3</v>
      </c>
      <c r="J43" s="269" t="s">
        <v>79</v>
      </c>
      <c r="K43" s="18">
        <v>86</v>
      </c>
      <c r="L43" s="18">
        <v>7</v>
      </c>
      <c r="M43" s="5">
        <v>8.1395348837209305</v>
      </c>
      <c r="N43" s="18">
        <v>296</v>
      </c>
      <c r="O43" s="18">
        <v>9</v>
      </c>
      <c r="P43" s="5">
        <v>3.0405405405405408</v>
      </c>
      <c r="Q43" s="145">
        <v>3</v>
      </c>
      <c r="R43" s="269" t="s">
        <v>79</v>
      </c>
      <c r="S43" s="6">
        <v>361</v>
      </c>
      <c r="T43" s="6">
        <v>16</v>
      </c>
      <c r="U43" s="5">
        <v>4.43213296398892</v>
      </c>
    </row>
    <row r="44" spans="1:21" ht="15.75">
      <c r="A44" s="147">
        <v>4</v>
      </c>
      <c r="B44" s="36" t="s">
        <v>80</v>
      </c>
      <c r="C44" s="266">
        <v>674</v>
      </c>
      <c r="D44" s="266">
        <v>36</v>
      </c>
      <c r="E44" s="267">
        <v>5.3412462908011866</v>
      </c>
      <c r="F44" s="266">
        <v>3188</v>
      </c>
      <c r="G44" s="266">
        <v>118</v>
      </c>
      <c r="H44" s="267">
        <v>3.7013801756587204</v>
      </c>
      <c r="I44" s="145">
        <v>4</v>
      </c>
      <c r="J44" s="269" t="s">
        <v>80</v>
      </c>
      <c r="K44" s="18">
        <v>0</v>
      </c>
      <c r="L44" s="18">
        <v>0</v>
      </c>
      <c r="M44" s="5">
        <v>0</v>
      </c>
      <c r="N44" s="18"/>
      <c r="O44" s="18"/>
      <c r="P44" s="5"/>
      <c r="Q44" s="145">
        <v>4</v>
      </c>
      <c r="R44" s="269" t="s">
        <v>80</v>
      </c>
      <c r="S44" s="6"/>
      <c r="T44" s="6"/>
      <c r="U44" s="5"/>
    </row>
    <row r="45" spans="1:21" ht="15.75">
      <c r="A45" s="147">
        <v>5</v>
      </c>
      <c r="B45" s="36" t="s">
        <v>81</v>
      </c>
      <c r="C45" s="266">
        <v>401</v>
      </c>
      <c r="D45" s="266">
        <v>90</v>
      </c>
      <c r="E45" s="267">
        <v>22.443890274314214</v>
      </c>
      <c r="F45" s="266">
        <v>1457</v>
      </c>
      <c r="G45" s="266">
        <v>354</v>
      </c>
      <c r="H45" s="267">
        <v>24.296499656829102</v>
      </c>
      <c r="I45" s="145">
        <v>5</v>
      </c>
      <c r="J45" s="269" t="s">
        <v>81</v>
      </c>
      <c r="K45" s="18"/>
      <c r="L45" s="18"/>
      <c r="M45" s="5"/>
      <c r="N45" s="18"/>
      <c r="O45" s="18"/>
      <c r="P45" s="5"/>
      <c r="Q45" s="145">
        <v>5</v>
      </c>
      <c r="R45" s="269" t="s">
        <v>81</v>
      </c>
      <c r="S45" s="6">
        <v>198</v>
      </c>
      <c r="T45" s="6">
        <v>36</v>
      </c>
      <c r="U45" s="5">
        <v>18.181818181818183</v>
      </c>
    </row>
    <row r="46" spans="1:21" ht="15.75">
      <c r="A46" s="147">
        <v>6</v>
      </c>
      <c r="B46" s="36" t="s">
        <v>82</v>
      </c>
      <c r="C46" s="266">
        <v>18</v>
      </c>
      <c r="D46" s="266">
        <v>1</v>
      </c>
      <c r="E46" s="267">
        <v>5.5555555555555554</v>
      </c>
      <c r="F46" s="266">
        <v>267</v>
      </c>
      <c r="G46" s="266">
        <v>3</v>
      </c>
      <c r="H46" s="267">
        <v>1.1235955056179776</v>
      </c>
      <c r="I46" s="145">
        <v>6</v>
      </c>
      <c r="J46" s="269" t="s">
        <v>82</v>
      </c>
      <c r="K46" s="18"/>
      <c r="L46" s="18"/>
      <c r="M46" s="5"/>
      <c r="N46" s="18"/>
      <c r="O46" s="18"/>
      <c r="P46" s="5"/>
      <c r="Q46" s="145">
        <v>6</v>
      </c>
      <c r="R46" s="269" t="s">
        <v>82</v>
      </c>
      <c r="S46" s="6">
        <v>64</v>
      </c>
      <c r="T46" s="6">
        <v>1</v>
      </c>
      <c r="U46" s="5">
        <v>1.5625</v>
      </c>
    </row>
    <row r="47" spans="1:21" ht="15.75">
      <c r="A47" s="147"/>
      <c r="B47" s="36" t="s">
        <v>83</v>
      </c>
      <c r="C47" s="270">
        <v>1386</v>
      </c>
      <c r="D47" s="270">
        <v>139</v>
      </c>
      <c r="E47" s="272">
        <v>10.028860028860029</v>
      </c>
      <c r="F47" s="270">
        <v>6476</v>
      </c>
      <c r="G47" s="270">
        <v>539</v>
      </c>
      <c r="H47" s="272">
        <v>8.3230389129092028</v>
      </c>
      <c r="I47" s="147"/>
      <c r="J47" s="33" t="s">
        <v>83</v>
      </c>
      <c r="K47" s="14">
        <v>86</v>
      </c>
      <c r="L47" s="14">
        <v>7</v>
      </c>
      <c r="M47" s="264">
        <v>8.1395348837209305</v>
      </c>
      <c r="N47" s="14">
        <v>296</v>
      </c>
      <c r="O47" s="14">
        <v>9</v>
      </c>
      <c r="P47" s="264">
        <v>3.0405405405405408</v>
      </c>
      <c r="Q47" s="147"/>
      <c r="R47" s="36" t="s">
        <v>83</v>
      </c>
      <c r="S47" s="8">
        <v>623</v>
      </c>
      <c r="T47" s="8">
        <v>53</v>
      </c>
      <c r="U47" s="264">
        <v>8.5072231139646881</v>
      </c>
    </row>
    <row r="48" spans="1:21" ht="15.75">
      <c r="A48" s="147" t="s">
        <v>347</v>
      </c>
      <c r="B48" s="36" t="s">
        <v>348</v>
      </c>
      <c r="C48" s="266">
        <v>6284.03</v>
      </c>
      <c r="D48" s="266">
        <v>1727.57</v>
      </c>
      <c r="E48" s="267">
        <v>27.491434636690148</v>
      </c>
      <c r="F48" s="266">
        <v>15168</v>
      </c>
      <c r="G48" s="266">
        <v>2205</v>
      </c>
      <c r="H48" s="267">
        <v>14.537183544303797</v>
      </c>
      <c r="I48" s="147" t="s">
        <v>347</v>
      </c>
      <c r="J48" s="33" t="s">
        <v>348</v>
      </c>
      <c r="K48" s="18">
        <v>10034.93</v>
      </c>
      <c r="L48" s="18">
        <v>2572.4199999999996</v>
      </c>
      <c r="M48" s="5">
        <v>25.634658139120049</v>
      </c>
      <c r="N48" s="18">
        <v>2546</v>
      </c>
      <c r="O48" s="18">
        <v>361</v>
      </c>
      <c r="P48" s="5">
        <v>14.17910447761194</v>
      </c>
      <c r="Q48" s="147" t="s">
        <v>347</v>
      </c>
      <c r="R48" s="36" t="s">
        <v>348</v>
      </c>
      <c r="S48" s="8">
        <v>23411</v>
      </c>
      <c r="T48" s="8">
        <v>4797.8</v>
      </c>
      <c r="U48" s="264">
        <v>20.493784972876</v>
      </c>
    </row>
    <row r="49" spans="1:21" ht="15.75">
      <c r="A49" s="273" t="s">
        <v>349</v>
      </c>
      <c r="B49" s="36" t="s">
        <v>350</v>
      </c>
      <c r="C49" s="266"/>
      <c r="D49" s="5"/>
      <c r="E49" s="262"/>
      <c r="F49" s="261"/>
      <c r="G49" s="261"/>
      <c r="H49" s="262"/>
      <c r="I49" s="273" t="s">
        <v>349</v>
      </c>
      <c r="J49" s="33" t="s">
        <v>350</v>
      </c>
      <c r="K49" s="25"/>
      <c r="L49" s="5"/>
      <c r="M49" s="262"/>
      <c r="N49" s="262"/>
      <c r="O49" s="262"/>
      <c r="P49" s="262"/>
      <c r="Q49" s="273" t="s">
        <v>349</v>
      </c>
      <c r="R49" s="36" t="s">
        <v>350</v>
      </c>
      <c r="S49" s="6"/>
      <c r="T49" s="261"/>
      <c r="U49" s="262"/>
    </row>
    <row r="50" spans="1:21" ht="15.75">
      <c r="A50" s="147">
        <v>1</v>
      </c>
      <c r="B50" s="36" t="s">
        <v>88</v>
      </c>
      <c r="C50" s="266"/>
      <c r="D50" s="266"/>
      <c r="E50" s="267"/>
      <c r="F50" s="266"/>
      <c r="G50" s="266"/>
      <c r="H50" s="267"/>
      <c r="I50" s="145">
        <v>1</v>
      </c>
      <c r="J50" s="269" t="s">
        <v>88</v>
      </c>
      <c r="K50" s="18"/>
      <c r="L50" s="18"/>
      <c r="M50" s="18"/>
      <c r="N50" s="18"/>
      <c r="O50" s="18"/>
      <c r="P50" s="18"/>
      <c r="Q50" s="145">
        <v>1</v>
      </c>
      <c r="R50" s="269" t="s">
        <v>88</v>
      </c>
      <c r="S50" s="6"/>
      <c r="T50" s="6"/>
      <c r="U50" s="5"/>
    </row>
    <row r="51" spans="1:21" ht="15.75">
      <c r="A51" s="147">
        <v>2</v>
      </c>
      <c r="B51" s="36" t="s">
        <v>89</v>
      </c>
      <c r="C51" s="266"/>
      <c r="D51" s="266"/>
      <c r="E51" s="267"/>
      <c r="F51" s="266"/>
      <c r="G51" s="266"/>
      <c r="H51" s="267"/>
      <c r="I51" s="147">
        <v>2</v>
      </c>
      <c r="J51" s="36" t="s">
        <v>89</v>
      </c>
      <c r="K51" s="18"/>
      <c r="L51" s="18"/>
      <c r="M51" s="18"/>
      <c r="N51" s="18"/>
      <c r="O51" s="18"/>
      <c r="P51" s="18"/>
      <c r="Q51" s="147">
        <v>2</v>
      </c>
      <c r="R51" s="36" t="s">
        <v>89</v>
      </c>
      <c r="S51" s="6"/>
      <c r="T51" s="6"/>
      <c r="U51" s="5"/>
    </row>
    <row r="52" spans="1:21" ht="15.75">
      <c r="A52" s="147">
        <v>3</v>
      </c>
      <c r="B52" s="36" t="s">
        <v>351</v>
      </c>
      <c r="C52" s="266"/>
      <c r="D52" s="266"/>
      <c r="E52" s="267"/>
      <c r="F52" s="266"/>
      <c r="G52" s="266"/>
      <c r="H52" s="267"/>
      <c r="I52" s="145">
        <v>3</v>
      </c>
      <c r="J52" s="269" t="s">
        <v>351</v>
      </c>
      <c r="K52" s="18"/>
      <c r="L52" s="18"/>
      <c r="M52" s="18"/>
      <c r="N52" s="18"/>
      <c r="O52" s="18"/>
      <c r="P52" s="18"/>
      <c r="Q52" s="145">
        <v>3</v>
      </c>
      <c r="R52" s="269" t="s">
        <v>351</v>
      </c>
      <c r="S52" s="6"/>
      <c r="T52" s="6"/>
      <c r="U52" s="5"/>
    </row>
    <row r="53" spans="1:21" ht="15.75">
      <c r="A53" s="147">
        <v>4</v>
      </c>
      <c r="B53" s="36" t="s">
        <v>352</v>
      </c>
      <c r="C53" s="266"/>
      <c r="D53" s="266"/>
      <c r="E53" s="267"/>
      <c r="F53" s="266"/>
      <c r="G53" s="266"/>
      <c r="H53" s="267"/>
      <c r="I53" s="147">
        <v>4</v>
      </c>
      <c r="J53" s="36" t="s">
        <v>352</v>
      </c>
      <c r="K53" s="18"/>
      <c r="L53" s="18"/>
      <c r="M53" s="18"/>
      <c r="N53" s="18"/>
      <c r="O53" s="18"/>
      <c r="P53" s="18"/>
      <c r="Q53" s="147">
        <v>4</v>
      </c>
      <c r="R53" s="36" t="s">
        <v>352</v>
      </c>
      <c r="S53" s="6"/>
      <c r="T53" s="6"/>
      <c r="U53" s="5"/>
    </row>
    <row r="54" spans="1:21" ht="15.75">
      <c r="A54" s="147"/>
      <c r="B54" s="36" t="s">
        <v>91</v>
      </c>
      <c r="C54" s="266"/>
      <c r="D54" s="266"/>
      <c r="E54" s="267"/>
      <c r="F54" s="266"/>
      <c r="G54" s="266"/>
      <c r="H54" s="267"/>
      <c r="I54" s="147"/>
      <c r="J54" s="33" t="s">
        <v>91</v>
      </c>
      <c r="K54" s="18"/>
      <c r="L54" s="18"/>
      <c r="M54" s="18"/>
      <c r="N54" s="18"/>
      <c r="O54" s="18"/>
      <c r="P54" s="18"/>
      <c r="Q54" s="147"/>
      <c r="R54" s="36" t="s">
        <v>91</v>
      </c>
      <c r="S54" s="6"/>
      <c r="T54" s="6"/>
      <c r="U54" s="5"/>
    </row>
    <row r="55" spans="1:21" ht="15.75">
      <c r="A55" s="147" t="s">
        <v>353</v>
      </c>
      <c r="B55" s="36" t="s">
        <v>93</v>
      </c>
      <c r="C55" s="266"/>
      <c r="D55" s="266"/>
      <c r="E55" s="267"/>
      <c r="F55" s="266"/>
      <c r="G55" s="266"/>
      <c r="H55" s="267"/>
      <c r="I55" s="145" t="s">
        <v>353</v>
      </c>
      <c r="J55" s="269" t="s">
        <v>93</v>
      </c>
      <c r="K55" s="18"/>
      <c r="L55" s="18"/>
      <c r="M55" s="18"/>
      <c r="N55" s="18"/>
      <c r="O55" s="18"/>
      <c r="P55" s="18"/>
      <c r="Q55" s="145" t="s">
        <v>353</v>
      </c>
      <c r="R55" s="269" t="s">
        <v>93</v>
      </c>
      <c r="S55" s="6"/>
      <c r="T55" s="6"/>
      <c r="U55" s="5"/>
    </row>
    <row r="56" spans="1:21" ht="15.75">
      <c r="A56" s="274"/>
      <c r="B56" s="36" t="s">
        <v>95</v>
      </c>
      <c r="C56" s="266">
        <v>6284.03</v>
      </c>
      <c r="D56" s="266">
        <v>1727.57</v>
      </c>
      <c r="E56" s="267">
        <v>27.491434636690148</v>
      </c>
      <c r="F56" s="266">
        <v>15168</v>
      </c>
      <c r="G56" s="266">
        <v>2205</v>
      </c>
      <c r="H56" s="267">
        <v>14.537183544303797</v>
      </c>
      <c r="I56" s="274"/>
      <c r="J56" s="33" t="s">
        <v>95</v>
      </c>
      <c r="K56" s="18">
        <v>10034.93</v>
      </c>
      <c r="L56" s="18">
        <v>2572.4199999999996</v>
      </c>
      <c r="M56" s="5">
        <v>25.634658139120049</v>
      </c>
      <c r="N56" s="18">
        <v>2546</v>
      </c>
      <c r="O56" s="18">
        <v>361</v>
      </c>
      <c r="P56" s="5">
        <v>14.17910447761194</v>
      </c>
      <c r="Q56" s="274"/>
      <c r="R56" s="36" t="s">
        <v>95</v>
      </c>
      <c r="S56" s="8">
        <v>23411</v>
      </c>
      <c r="T56" s="8">
        <v>4797.8</v>
      </c>
      <c r="U56" s="264">
        <v>20.493784972876</v>
      </c>
    </row>
  </sheetData>
  <mergeCells count="20">
    <mergeCell ref="A1:H1"/>
    <mergeCell ref="I1:P1"/>
    <mergeCell ref="Q1:U1"/>
    <mergeCell ref="A2:H2"/>
    <mergeCell ref="I2:P2"/>
    <mergeCell ref="R2:U2"/>
    <mergeCell ref="N4:P4"/>
    <mergeCell ref="Q4:Q5"/>
    <mergeCell ref="R4:R5"/>
    <mergeCell ref="S4:U4"/>
    <mergeCell ref="A3:A4"/>
    <mergeCell ref="B3:B4"/>
    <mergeCell ref="D3:H3"/>
    <mergeCell ref="I3:P3"/>
    <mergeCell ref="R3:U3"/>
    <mergeCell ref="C4:E4"/>
    <mergeCell ref="F4:H4"/>
    <mergeCell ref="I4:I5"/>
    <mergeCell ref="J4:J5"/>
    <mergeCell ref="K4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topLeftCell="A37" workbookViewId="0">
      <selection activeCell="N58" sqref="N58"/>
    </sheetView>
  </sheetViews>
  <sheetFormatPr defaultRowHeight="12.75"/>
  <cols>
    <col min="1" max="1" width="4.140625" style="110" bestFit="1" customWidth="1"/>
    <col min="2" max="2" width="25" style="110" customWidth="1"/>
    <col min="3" max="3" width="8.5703125" style="110" customWidth="1"/>
    <col min="4" max="4" width="8.42578125" style="110" customWidth="1"/>
    <col min="5" max="5" width="7" style="110" customWidth="1"/>
    <col min="6" max="6" width="7.5703125" style="110" customWidth="1"/>
    <col min="7" max="7" width="8" style="110" customWidth="1"/>
    <col min="8" max="8" width="7.5703125" style="110" customWidth="1"/>
    <col min="9" max="9" width="8.5703125" style="110" customWidth="1"/>
    <col min="10" max="10" width="9" style="110" customWidth="1"/>
    <col min="11" max="11" width="7.42578125" style="110" customWidth="1"/>
    <col min="12" max="12" width="7" style="110" customWidth="1"/>
    <col min="13" max="13" width="9" style="110" customWidth="1"/>
    <col min="14" max="14" width="10.140625" style="110" customWidth="1"/>
    <col min="15" max="256" width="9.140625" style="110"/>
    <col min="257" max="257" width="4.140625" style="110" bestFit="1" customWidth="1"/>
    <col min="258" max="258" width="25" style="110" customWidth="1"/>
    <col min="259" max="259" width="8.5703125" style="110" customWidth="1"/>
    <col min="260" max="260" width="8.42578125" style="110" customWidth="1"/>
    <col min="261" max="261" width="7" style="110" customWidth="1"/>
    <col min="262" max="262" width="7.5703125" style="110" customWidth="1"/>
    <col min="263" max="263" width="8" style="110" customWidth="1"/>
    <col min="264" max="264" width="7.5703125" style="110" customWidth="1"/>
    <col min="265" max="265" width="8.5703125" style="110" customWidth="1"/>
    <col min="266" max="266" width="9" style="110" customWidth="1"/>
    <col min="267" max="267" width="7.42578125" style="110" customWidth="1"/>
    <col min="268" max="268" width="7" style="110" customWidth="1"/>
    <col min="269" max="269" width="9" style="110" customWidth="1"/>
    <col min="270" max="270" width="10.140625" style="110" customWidth="1"/>
    <col min="271" max="512" width="9.140625" style="110"/>
    <col min="513" max="513" width="4.140625" style="110" bestFit="1" customWidth="1"/>
    <col min="514" max="514" width="25" style="110" customWidth="1"/>
    <col min="515" max="515" width="8.5703125" style="110" customWidth="1"/>
    <col min="516" max="516" width="8.42578125" style="110" customWidth="1"/>
    <col min="517" max="517" width="7" style="110" customWidth="1"/>
    <col min="518" max="518" width="7.5703125" style="110" customWidth="1"/>
    <col min="519" max="519" width="8" style="110" customWidth="1"/>
    <col min="520" max="520" width="7.5703125" style="110" customWidth="1"/>
    <col min="521" max="521" width="8.5703125" style="110" customWidth="1"/>
    <col min="522" max="522" width="9" style="110" customWidth="1"/>
    <col min="523" max="523" width="7.42578125" style="110" customWidth="1"/>
    <col min="524" max="524" width="7" style="110" customWidth="1"/>
    <col min="525" max="525" width="9" style="110" customWidth="1"/>
    <col min="526" max="526" width="10.140625" style="110" customWidth="1"/>
    <col min="527" max="768" width="9.140625" style="110"/>
    <col min="769" max="769" width="4.140625" style="110" bestFit="1" customWidth="1"/>
    <col min="770" max="770" width="25" style="110" customWidth="1"/>
    <col min="771" max="771" width="8.5703125" style="110" customWidth="1"/>
    <col min="772" max="772" width="8.42578125" style="110" customWidth="1"/>
    <col min="773" max="773" width="7" style="110" customWidth="1"/>
    <col min="774" max="774" width="7.5703125" style="110" customWidth="1"/>
    <col min="775" max="775" width="8" style="110" customWidth="1"/>
    <col min="776" max="776" width="7.5703125" style="110" customWidth="1"/>
    <col min="777" max="777" width="8.5703125" style="110" customWidth="1"/>
    <col min="778" max="778" width="9" style="110" customWidth="1"/>
    <col min="779" max="779" width="7.42578125" style="110" customWidth="1"/>
    <col min="780" max="780" width="7" style="110" customWidth="1"/>
    <col min="781" max="781" width="9" style="110" customWidth="1"/>
    <col min="782" max="782" width="10.140625" style="110" customWidth="1"/>
    <col min="783" max="1024" width="9.140625" style="110"/>
    <col min="1025" max="1025" width="4.140625" style="110" bestFit="1" customWidth="1"/>
    <col min="1026" max="1026" width="25" style="110" customWidth="1"/>
    <col min="1027" max="1027" width="8.5703125" style="110" customWidth="1"/>
    <col min="1028" max="1028" width="8.42578125" style="110" customWidth="1"/>
    <col min="1029" max="1029" width="7" style="110" customWidth="1"/>
    <col min="1030" max="1030" width="7.5703125" style="110" customWidth="1"/>
    <col min="1031" max="1031" width="8" style="110" customWidth="1"/>
    <col min="1032" max="1032" width="7.5703125" style="110" customWidth="1"/>
    <col min="1033" max="1033" width="8.5703125" style="110" customWidth="1"/>
    <col min="1034" max="1034" width="9" style="110" customWidth="1"/>
    <col min="1035" max="1035" width="7.42578125" style="110" customWidth="1"/>
    <col min="1036" max="1036" width="7" style="110" customWidth="1"/>
    <col min="1037" max="1037" width="9" style="110" customWidth="1"/>
    <col min="1038" max="1038" width="10.140625" style="110" customWidth="1"/>
    <col min="1039" max="1280" width="9.140625" style="110"/>
    <col min="1281" max="1281" width="4.140625" style="110" bestFit="1" customWidth="1"/>
    <col min="1282" max="1282" width="25" style="110" customWidth="1"/>
    <col min="1283" max="1283" width="8.5703125" style="110" customWidth="1"/>
    <col min="1284" max="1284" width="8.42578125" style="110" customWidth="1"/>
    <col min="1285" max="1285" width="7" style="110" customWidth="1"/>
    <col min="1286" max="1286" width="7.5703125" style="110" customWidth="1"/>
    <col min="1287" max="1287" width="8" style="110" customWidth="1"/>
    <col min="1288" max="1288" width="7.5703125" style="110" customWidth="1"/>
    <col min="1289" max="1289" width="8.5703125" style="110" customWidth="1"/>
    <col min="1290" max="1290" width="9" style="110" customWidth="1"/>
    <col min="1291" max="1291" width="7.42578125" style="110" customWidth="1"/>
    <col min="1292" max="1292" width="7" style="110" customWidth="1"/>
    <col min="1293" max="1293" width="9" style="110" customWidth="1"/>
    <col min="1294" max="1294" width="10.140625" style="110" customWidth="1"/>
    <col min="1295" max="1536" width="9.140625" style="110"/>
    <col min="1537" max="1537" width="4.140625" style="110" bestFit="1" customWidth="1"/>
    <col min="1538" max="1538" width="25" style="110" customWidth="1"/>
    <col min="1539" max="1539" width="8.5703125" style="110" customWidth="1"/>
    <col min="1540" max="1540" width="8.42578125" style="110" customWidth="1"/>
    <col min="1541" max="1541" width="7" style="110" customWidth="1"/>
    <col min="1542" max="1542" width="7.5703125" style="110" customWidth="1"/>
    <col min="1543" max="1543" width="8" style="110" customWidth="1"/>
    <col min="1544" max="1544" width="7.5703125" style="110" customWidth="1"/>
    <col min="1545" max="1545" width="8.5703125" style="110" customWidth="1"/>
    <col min="1546" max="1546" width="9" style="110" customWidth="1"/>
    <col min="1547" max="1547" width="7.42578125" style="110" customWidth="1"/>
    <col min="1548" max="1548" width="7" style="110" customWidth="1"/>
    <col min="1549" max="1549" width="9" style="110" customWidth="1"/>
    <col min="1550" max="1550" width="10.140625" style="110" customWidth="1"/>
    <col min="1551" max="1792" width="9.140625" style="110"/>
    <col min="1793" max="1793" width="4.140625" style="110" bestFit="1" customWidth="1"/>
    <col min="1794" max="1794" width="25" style="110" customWidth="1"/>
    <col min="1795" max="1795" width="8.5703125" style="110" customWidth="1"/>
    <col min="1796" max="1796" width="8.42578125" style="110" customWidth="1"/>
    <col min="1797" max="1797" width="7" style="110" customWidth="1"/>
    <col min="1798" max="1798" width="7.5703125" style="110" customWidth="1"/>
    <col min="1799" max="1799" width="8" style="110" customWidth="1"/>
    <col min="1800" max="1800" width="7.5703125" style="110" customWidth="1"/>
    <col min="1801" max="1801" width="8.5703125" style="110" customWidth="1"/>
    <col min="1802" max="1802" width="9" style="110" customWidth="1"/>
    <col min="1803" max="1803" width="7.42578125" style="110" customWidth="1"/>
    <col min="1804" max="1804" width="7" style="110" customWidth="1"/>
    <col min="1805" max="1805" width="9" style="110" customWidth="1"/>
    <col min="1806" max="1806" width="10.140625" style="110" customWidth="1"/>
    <col min="1807" max="2048" width="9.140625" style="110"/>
    <col min="2049" max="2049" width="4.140625" style="110" bestFit="1" customWidth="1"/>
    <col min="2050" max="2050" width="25" style="110" customWidth="1"/>
    <col min="2051" max="2051" width="8.5703125" style="110" customWidth="1"/>
    <col min="2052" max="2052" width="8.42578125" style="110" customWidth="1"/>
    <col min="2053" max="2053" width="7" style="110" customWidth="1"/>
    <col min="2054" max="2054" width="7.5703125" style="110" customWidth="1"/>
    <col min="2055" max="2055" width="8" style="110" customWidth="1"/>
    <col min="2056" max="2056" width="7.5703125" style="110" customWidth="1"/>
    <col min="2057" max="2057" width="8.5703125" style="110" customWidth="1"/>
    <col min="2058" max="2058" width="9" style="110" customWidth="1"/>
    <col min="2059" max="2059" width="7.42578125" style="110" customWidth="1"/>
    <col min="2060" max="2060" width="7" style="110" customWidth="1"/>
    <col min="2061" max="2061" width="9" style="110" customWidth="1"/>
    <col min="2062" max="2062" width="10.140625" style="110" customWidth="1"/>
    <col min="2063" max="2304" width="9.140625" style="110"/>
    <col min="2305" max="2305" width="4.140625" style="110" bestFit="1" customWidth="1"/>
    <col min="2306" max="2306" width="25" style="110" customWidth="1"/>
    <col min="2307" max="2307" width="8.5703125" style="110" customWidth="1"/>
    <col min="2308" max="2308" width="8.42578125" style="110" customWidth="1"/>
    <col min="2309" max="2309" width="7" style="110" customWidth="1"/>
    <col min="2310" max="2310" width="7.5703125" style="110" customWidth="1"/>
    <col min="2311" max="2311" width="8" style="110" customWidth="1"/>
    <col min="2312" max="2312" width="7.5703125" style="110" customWidth="1"/>
    <col min="2313" max="2313" width="8.5703125" style="110" customWidth="1"/>
    <col min="2314" max="2314" width="9" style="110" customWidth="1"/>
    <col min="2315" max="2315" width="7.42578125" style="110" customWidth="1"/>
    <col min="2316" max="2316" width="7" style="110" customWidth="1"/>
    <col min="2317" max="2317" width="9" style="110" customWidth="1"/>
    <col min="2318" max="2318" width="10.140625" style="110" customWidth="1"/>
    <col min="2319" max="2560" width="9.140625" style="110"/>
    <col min="2561" max="2561" width="4.140625" style="110" bestFit="1" customWidth="1"/>
    <col min="2562" max="2562" width="25" style="110" customWidth="1"/>
    <col min="2563" max="2563" width="8.5703125" style="110" customWidth="1"/>
    <col min="2564" max="2564" width="8.42578125" style="110" customWidth="1"/>
    <col min="2565" max="2565" width="7" style="110" customWidth="1"/>
    <col min="2566" max="2566" width="7.5703125" style="110" customWidth="1"/>
    <col min="2567" max="2567" width="8" style="110" customWidth="1"/>
    <col min="2568" max="2568" width="7.5703125" style="110" customWidth="1"/>
    <col min="2569" max="2569" width="8.5703125" style="110" customWidth="1"/>
    <col min="2570" max="2570" width="9" style="110" customWidth="1"/>
    <col min="2571" max="2571" width="7.42578125" style="110" customWidth="1"/>
    <col min="2572" max="2572" width="7" style="110" customWidth="1"/>
    <col min="2573" max="2573" width="9" style="110" customWidth="1"/>
    <col min="2574" max="2574" width="10.140625" style="110" customWidth="1"/>
    <col min="2575" max="2816" width="9.140625" style="110"/>
    <col min="2817" max="2817" width="4.140625" style="110" bestFit="1" customWidth="1"/>
    <col min="2818" max="2818" width="25" style="110" customWidth="1"/>
    <col min="2819" max="2819" width="8.5703125" style="110" customWidth="1"/>
    <col min="2820" max="2820" width="8.42578125" style="110" customWidth="1"/>
    <col min="2821" max="2821" width="7" style="110" customWidth="1"/>
    <col min="2822" max="2822" width="7.5703125" style="110" customWidth="1"/>
    <col min="2823" max="2823" width="8" style="110" customWidth="1"/>
    <col min="2824" max="2824" width="7.5703125" style="110" customWidth="1"/>
    <col min="2825" max="2825" width="8.5703125" style="110" customWidth="1"/>
    <col min="2826" max="2826" width="9" style="110" customWidth="1"/>
    <col min="2827" max="2827" width="7.42578125" style="110" customWidth="1"/>
    <col min="2828" max="2828" width="7" style="110" customWidth="1"/>
    <col min="2829" max="2829" width="9" style="110" customWidth="1"/>
    <col min="2830" max="2830" width="10.140625" style="110" customWidth="1"/>
    <col min="2831" max="3072" width="9.140625" style="110"/>
    <col min="3073" max="3073" width="4.140625" style="110" bestFit="1" customWidth="1"/>
    <col min="3074" max="3074" width="25" style="110" customWidth="1"/>
    <col min="3075" max="3075" width="8.5703125" style="110" customWidth="1"/>
    <col min="3076" max="3076" width="8.42578125" style="110" customWidth="1"/>
    <col min="3077" max="3077" width="7" style="110" customWidth="1"/>
    <col min="3078" max="3078" width="7.5703125" style="110" customWidth="1"/>
    <col min="3079" max="3079" width="8" style="110" customWidth="1"/>
    <col min="3080" max="3080" width="7.5703125" style="110" customWidth="1"/>
    <col min="3081" max="3081" width="8.5703125" style="110" customWidth="1"/>
    <col min="3082" max="3082" width="9" style="110" customWidth="1"/>
    <col min="3083" max="3083" width="7.42578125" style="110" customWidth="1"/>
    <col min="3084" max="3084" width="7" style="110" customWidth="1"/>
    <col min="3085" max="3085" width="9" style="110" customWidth="1"/>
    <col min="3086" max="3086" width="10.140625" style="110" customWidth="1"/>
    <col min="3087" max="3328" width="9.140625" style="110"/>
    <col min="3329" max="3329" width="4.140625" style="110" bestFit="1" customWidth="1"/>
    <col min="3330" max="3330" width="25" style="110" customWidth="1"/>
    <col min="3331" max="3331" width="8.5703125" style="110" customWidth="1"/>
    <col min="3332" max="3332" width="8.42578125" style="110" customWidth="1"/>
    <col min="3333" max="3333" width="7" style="110" customWidth="1"/>
    <col min="3334" max="3334" width="7.5703125" style="110" customWidth="1"/>
    <col min="3335" max="3335" width="8" style="110" customWidth="1"/>
    <col min="3336" max="3336" width="7.5703125" style="110" customWidth="1"/>
    <col min="3337" max="3337" width="8.5703125" style="110" customWidth="1"/>
    <col min="3338" max="3338" width="9" style="110" customWidth="1"/>
    <col min="3339" max="3339" width="7.42578125" style="110" customWidth="1"/>
    <col min="3340" max="3340" width="7" style="110" customWidth="1"/>
    <col min="3341" max="3341" width="9" style="110" customWidth="1"/>
    <col min="3342" max="3342" width="10.140625" style="110" customWidth="1"/>
    <col min="3343" max="3584" width="9.140625" style="110"/>
    <col min="3585" max="3585" width="4.140625" style="110" bestFit="1" customWidth="1"/>
    <col min="3586" max="3586" width="25" style="110" customWidth="1"/>
    <col min="3587" max="3587" width="8.5703125" style="110" customWidth="1"/>
    <col min="3588" max="3588" width="8.42578125" style="110" customWidth="1"/>
    <col min="3589" max="3589" width="7" style="110" customWidth="1"/>
    <col min="3590" max="3590" width="7.5703125" style="110" customWidth="1"/>
    <col min="3591" max="3591" width="8" style="110" customWidth="1"/>
    <col min="3592" max="3592" width="7.5703125" style="110" customWidth="1"/>
    <col min="3593" max="3593" width="8.5703125" style="110" customWidth="1"/>
    <col min="3594" max="3594" width="9" style="110" customWidth="1"/>
    <col min="3595" max="3595" width="7.42578125" style="110" customWidth="1"/>
    <col min="3596" max="3596" width="7" style="110" customWidth="1"/>
    <col min="3597" max="3597" width="9" style="110" customWidth="1"/>
    <col min="3598" max="3598" width="10.140625" style="110" customWidth="1"/>
    <col min="3599" max="3840" width="9.140625" style="110"/>
    <col min="3841" max="3841" width="4.140625" style="110" bestFit="1" customWidth="1"/>
    <col min="3842" max="3842" width="25" style="110" customWidth="1"/>
    <col min="3843" max="3843" width="8.5703125" style="110" customWidth="1"/>
    <col min="3844" max="3844" width="8.42578125" style="110" customWidth="1"/>
    <col min="3845" max="3845" width="7" style="110" customWidth="1"/>
    <col min="3846" max="3846" width="7.5703125" style="110" customWidth="1"/>
    <col min="3847" max="3847" width="8" style="110" customWidth="1"/>
    <col min="3848" max="3848" width="7.5703125" style="110" customWidth="1"/>
    <col min="3849" max="3849" width="8.5703125" style="110" customWidth="1"/>
    <col min="3850" max="3850" width="9" style="110" customWidth="1"/>
    <col min="3851" max="3851" width="7.42578125" style="110" customWidth="1"/>
    <col min="3852" max="3852" width="7" style="110" customWidth="1"/>
    <col min="3853" max="3853" width="9" style="110" customWidth="1"/>
    <col min="3854" max="3854" width="10.140625" style="110" customWidth="1"/>
    <col min="3855" max="4096" width="9.140625" style="110"/>
    <col min="4097" max="4097" width="4.140625" style="110" bestFit="1" customWidth="1"/>
    <col min="4098" max="4098" width="25" style="110" customWidth="1"/>
    <col min="4099" max="4099" width="8.5703125" style="110" customWidth="1"/>
    <col min="4100" max="4100" width="8.42578125" style="110" customWidth="1"/>
    <col min="4101" max="4101" width="7" style="110" customWidth="1"/>
    <col min="4102" max="4102" width="7.5703125" style="110" customWidth="1"/>
    <col min="4103" max="4103" width="8" style="110" customWidth="1"/>
    <col min="4104" max="4104" width="7.5703125" style="110" customWidth="1"/>
    <col min="4105" max="4105" width="8.5703125" style="110" customWidth="1"/>
    <col min="4106" max="4106" width="9" style="110" customWidth="1"/>
    <col min="4107" max="4107" width="7.42578125" style="110" customWidth="1"/>
    <col min="4108" max="4108" width="7" style="110" customWidth="1"/>
    <col min="4109" max="4109" width="9" style="110" customWidth="1"/>
    <col min="4110" max="4110" width="10.140625" style="110" customWidth="1"/>
    <col min="4111" max="4352" width="9.140625" style="110"/>
    <col min="4353" max="4353" width="4.140625" style="110" bestFit="1" customWidth="1"/>
    <col min="4354" max="4354" width="25" style="110" customWidth="1"/>
    <col min="4355" max="4355" width="8.5703125" style="110" customWidth="1"/>
    <col min="4356" max="4356" width="8.42578125" style="110" customWidth="1"/>
    <col min="4357" max="4357" width="7" style="110" customWidth="1"/>
    <col min="4358" max="4358" width="7.5703125" style="110" customWidth="1"/>
    <col min="4359" max="4359" width="8" style="110" customWidth="1"/>
    <col min="4360" max="4360" width="7.5703125" style="110" customWidth="1"/>
    <col min="4361" max="4361" width="8.5703125" style="110" customWidth="1"/>
    <col min="4362" max="4362" width="9" style="110" customWidth="1"/>
    <col min="4363" max="4363" width="7.42578125" style="110" customWidth="1"/>
    <col min="4364" max="4364" width="7" style="110" customWidth="1"/>
    <col min="4365" max="4365" width="9" style="110" customWidth="1"/>
    <col min="4366" max="4366" width="10.140625" style="110" customWidth="1"/>
    <col min="4367" max="4608" width="9.140625" style="110"/>
    <col min="4609" max="4609" width="4.140625" style="110" bestFit="1" customWidth="1"/>
    <col min="4610" max="4610" width="25" style="110" customWidth="1"/>
    <col min="4611" max="4611" width="8.5703125" style="110" customWidth="1"/>
    <col min="4612" max="4612" width="8.42578125" style="110" customWidth="1"/>
    <col min="4613" max="4613" width="7" style="110" customWidth="1"/>
    <col min="4614" max="4614" width="7.5703125" style="110" customWidth="1"/>
    <col min="4615" max="4615" width="8" style="110" customWidth="1"/>
    <col min="4616" max="4616" width="7.5703125" style="110" customWidth="1"/>
    <col min="4617" max="4617" width="8.5703125" style="110" customWidth="1"/>
    <col min="4618" max="4618" width="9" style="110" customWidth="1"/>
    <col min="4619" max="4619" width="7.42578125" style="110" customWidth="1"/>
    <col min="4620" max="4620" width="7" style="110" customWidth="1"/>
    <col min="4621" max="4621" width="9" style="110" customWidth="1"/>
    <col min="4622" max="4622" width="10.140625" style="110" customWidth="1"/>
    <col min="4623" max="4864" width="9.140625" style="110"/>
    <col min="4865" max="4865" width="4.140625" style="110" bestFit="1" customWidth="1"/>
    <col min="4866" max="4866" width="25" style="110" customWidth="1"/>
    <col min="4867" max="4867" width="8.5703125" style="110" customWidth="1"/>
    <col min="4868" max="4868" width="8.42578125" style="110" customWidth="1"/>
    <col min="4869" max="4869" width="7" style="110" customWidth="1"/>
    <col min="4870" max="4870" width="7.5703125" style="110" customWidth="1"/>
    <col min="4871" max="4871" width="8" style="110" customWidth="1"/>
    <col min="4872" max="4872" width="7.5703125" style="110" customWidth="1"/>
    <col min="4873" max="4873" width="8.5703125" style="110" customWidth="1"/>
    <col min="4874" max="4874" width="9" style="110" customWidth="1"/>
    <col min="4875" max="4875" width="7.42578125" style="110" customWidth="1"/>
    <col min="4876" max="4876" width="7" style="110" customWidth="1"/>
    <col min="4877" max="4877" width="9" style="110" customWidth="1"/>
    <col min="4878" max="4878" width="10.140625" style="110" customWidth="1"/>
    <col min="4879" max="5120" width="9.140625" style="110"/>
    <col min="5121" max="5121" width="4.140625" style="110" bestFit="1" customWidth="1"/>
    <col min="5122" max="5122" width="25" style="110" customWidth="1"/>
    <col min="5123" max="5123" width="8.5703125" style="110" customWidth="1"/>
    <col min="5124" max="5124" width="8.42578125" style="110" customWidth="1"/>
    <col min="5125" max="5125" width="7" style="110" customWidth="1"/>
    <col min="5126" max="5126" width="7.5703125" style="110" customWidth="1"/>
    <col min="5127" max="5127" width="8" style="110" customWidth="1"/>
    <col min="5128" max="5128" width="7.5703125" style="110" customWidth="1"/>
    <col min="5129" max="5129" width="8.5703125" style="110" customWidth="1"/>
    <col min="5130" max="5130" width="9" style="110" customWidth="1"/>
    <col min="5131" max="5131" width="7.42578125" style="110" customWidth="1"/>
    <col min="5132" max="5132" width="7" style="110" customWidth="1"/>
    <col min="5133" max="5133" width="9" style="110" customWidth="1"/>
    <col min="5134" max="5134" width="10.140625" style="110" customWidth="1"/>
    <col min="5135" max="5376" width="9.140625" style="110"/>
    <col min="5377" max="5377" width="4.140625" style="110" bestFit="1" customWidth="1"/>
    <col min="5378" max="5378" width="25" style="110" customWidth="1"/>
    <col min="5379" max="5379" width="8.5703125" style="110" customWidth="1"/>
    <col min="5380" max="5380" width="8.42578125" style="110" customWidth="1"/>
    <col min="5381" max="5381" width="7" style="110" customWidth="1"/>
    <col min="5382" max="5382" width="7.5703125" style="110" customWidth="1"/>
    <col min="5383" max="5383" width="8" style="110" customWidth="1"/>
    <col min="5384" max="5384" width="7.5703125" style="110" customWidth="1"/>
    <col min="5385" max="5385" width="8.5703125" style="110" customWidth="1"/>
    <col min="5386" max="5386" width="9" style="110" customWidth="1"/>
    <col min="5387" max="5387" width="7.42578125" style="110" customWidth="1"/>
    <col min="5388" max="5388" width="7" style="110" customWidth="1"/>
    <col min="5389" max="5389" width="9" style="110" customWidth="1"/>
    <col min="5390" max="5390" width="10.140625" style="110" customWidth="1"/>
    <col min="5391" max="5632" width="9.140625" style="110"/>
    <col min="5633" max="5633" width="4.140625" style="110" bestFit="1" customWidth="1"/>
    <col min="5634" max="5634" width="25" style="110" customWidth="1"/>
    <col min="5635" max="5635" width="8.5703125" style="110" customWidth="1"/>
    <col min="5636" max="5636" width="8.42578125" style="110" customWidth="1"/>
    <col min="5637" max="5637" width="7" style="110" customWidth="1"/>
    <col min="5638" max="5638" width="7.5703125" style="110" customWidth="1"/>
    <col min="5639" max="5639" width="8" style="110" customWidth="1"/>
    <col min="5640" max="5640" width="7.5703125" style="110" customWidth="1"/>
    <col min="5641" max="5641" width="8.5703125" style="110" customWidth="1"/>
    <col min="5642" max="5642" width="9" style="110" customWidth="1"/>
    <col min="5643" max="5643" width="7.42578125" style="110" customWidth="1"/>
    <col min="5644" max="5644" width="7" style="110" customWidth="1"/>
    <col min="5645" max="5645" width="9" style="110" customWidth="1"/>
    <col min="5646" max="5646" width="10.140625" style="110" customWidth="1"/>
    <col min="5647" max="5888" width="9.140625" style="110"/>
    <col min="5889" max="5889" width="4.140625" style="110" bestFit="1" customWidth="1"/>
    <col min="5890" max="5890" width="25" style="110" customWidth="1"/>
    <col min="5891" max="5891" width="8.5703125" style="110" customWidth="1"/>
    <col min="5892" max="5892" width="8.42578125" style="110" customWidth="1"/>
    <col min="5893" max="5893" width="7" style="110" customWidth="1"/>
    <col min="5894" max="5894" width="7.5703125" style="110" customWidth="1"/>
    <col min="5895" max="5895" width="8" style="110" customWidth="1"/>
    <col min="5896" max="5896" width="7.5703125" style="110" customWidth="1"/>
    <col min="5897" max="5897" width="8.5703125" style="110" customWidth="1"/>
    <col min="5898" max="5898" width="9" style="110" customWidth="1"/>
    <col min="5899" max="5899" width="7.42578125" style="110" customWidth="1"/>
    <col min="5900" max="5900" width="7" style="110" customWidth="1"/>
    <col min="5901" max="5901" width="9" style="110" customWidth="1"/>
    <col min="5902" max="5902" width="10.140625" style="110" customWidth="1"/>
    <col min="5903" max="6144" width="9.140625" style="110"/>
    <col min="6145" max="6145" width="4.140625" style="110" bestFit="1" customWidth="1"/>
    <col min="6146" max="6146" width="25" style="110" customWidth="1"/>
    <col min="6147" max="6147" width="8.5703125" style="110" customWidth="1"/>
    <col min="6148" max="6148" width="8.42578125" style="110" customWidth="1"/>
    <col min="6149" max="6149" width="7" style="110" customWidth="1"/>
    <col min="6150" max="6150" width="7.5703125" style="110" customWidth="1"/>
    <col min="6151" max="6151" width="8" style="110" customWidth="1"/>
    <col min="6152" max="6152" width="7.5703125" style="110" customWidth="1"/>
    <col min="6153" max="6153" width="8.5703125" style="110" customWidth="1"/>
    <col min="6154" max="6154" width="9" style="110" customWidth="1"/>
    <col min="6155" max="6155" width="7.42578125" style="110" customWidth="1"/>
    <col min="6156" max="6156" width="7" style="110" customWidth="1"/>
    <col min="6157" max="6157" width="9" style="110" customWidth="1"/>
    <col min="6158" max="6158" width="10.140625" style="110" customWidth="1"/>
    <col min="6159" max="6400" width="9.140625" style="110"/>
    <col min="6401" max="6401" width="4.140625" style="110" bestFit="1" customWidth="1"/>
    <col min="6402" max="6402" width="25" style="110" customWidth="1"/>
    <col min="6403" max="6403" width="8.5703125" style="110" customWidth="1"/>
    <col min="6404" max="6404" width="8.42578125" style="110" customWidth="1"/>
    <col min="6405" max="6405" width="7" style="110" customWidth="1"/>
    <col min="6406" max="6406" width="7.5703125" style="110" customWidth="1"/>
    <col min="6407" max="6407" width="8" style="110" customWidth="1"/>
    <col min="6408" max="6408" width="7.5703125" style="110" customWidth="1"/>
    <col min="6409" max="6409" width="8.5703125" style="110" customWidth="1"/>
    <col min="6410" max="6410" width="9" style="110" customWidth="1"/>
    <col min="6411" max="6411" width="7.42578125" style="110" customWidth="1"/>
    <col min="6412" max="6412" width="7" style="110" customWidth="1"/>
    <col min="6413" max="6413" width="9" style="110" customWidth="1"/>
    <col min="6414" max="6414" width="10.140625" style="110" customWidth="1"/>
    <col min="6415" max="6656" width="9.140625" style="110"/>
    <col min="6657" max="6657" width="4.140625" style="110" bestFit="1" customWidth="1"/>
    <col min="6658" max="6658" width="25" style="110" customWidth="1"/>
    <col min="6659" max="6659" width="8.5703125" style="110" customWidth="1"/>
    <col min="6660" max="6660" width="8.42578125" style="110" customWidth="1"/>
    <col min="6661" max="6661" width="7" style="110" customWidth="1"/>
    <col min="6662" max="6662" width="7.5703125" style="110" customWidth="1"/>
    <col min="6663" max="6663" width="8" style="110" customWidth="1"/>
    <col min="6664" max="6664" width="7.5703125" style="110" customWidth="1"/>
    <col min="6665" max="6665" width="8.5703125" style="110" customWidth="1"/>
    <col min="6666" max="6666" width="9" style="110" customWidth="1"/>
    <col min="6667" max="6667" width="7.42578125" style="110" customWidth="1"/>
    <col min="6668" max="6668" width="7" style="110" customWidth="1"/>
    <col min="6669" max="6669" width="9" style="110" customWidth="1"/>
    <col min="6670" max="6670" width="10.140625" style="110" customWidth="1"/>
    <col min="6671" max="6912" width="9.140625" style="110"/>
    <col min="6913" max="6913" width="4.140625" style="110" bestFit="1" customWidth="1"/>
    <col min="6914" max="6914" width="25" style="110" customWidth="1"/>
    <col min="6915" max="6915" width="8.5703125" style="110" customWidth="1"/>
    <col min="6916" max="6916" width="8.42578125" style="110" customWidth="1"/>
    <col min="6917" max="6917" width="7" style="110" customWidth="1"/>
    <col min="6918" max="6918" width="7.5703125" style="110" customWidth="1"/>
    <col min="6919" max="6919" width="8" style="110" customWidth="1"/>
    <col min="6920" max="6920" width="7.5703125" style="110" customWidth="1"/>
    <col min="6921" max="6921" width="8.5703125" style="110" customWidth="1"/>
    <col min="6922" max="6922" width="9" style="110" customWidth="1"/>
    <col min="6923" max="6923" width="7.42578125" style="110" customWidth="1"/>
    <col min="6924" max="6924" width="7" style="110" customWidth="1"/>
    <col min="6925" max="6925" width="9" style="110" customWidth="1"/>
    <col min="6926" max="6926" width="10.140625" style="110" customWidth="1"/>
    <col min="6927" max="7168" width="9.140625" style="110"/>
    <col min="7169" max="7169" width="4.140625" style="110" bestFit="1" customWidth="1"/>
    <col min="7170" max="7170" width="25" style="110" customWidth="1"/>
    <col min="7171" max="7171" width="8.5703125" style="110" customWidth="1"/>
    <col min="7172" max="7172" width="8.42578125" style="110" customWidth="1"/>
    <col min="7173" max="7173" width="7" style="110" customWidth="1"/>
    <col min="7174" max="7174" width="7.5703125" style="110" customWidth="1"/>
    <col min="7175" max="7175" width="8" style="110" customWidth="1"/>
    <col min="7176" max="7176" width="7.5703125" style="110" customWidth="1"/>
    <col min="7177" max="7177" width="8.5703125" style="110" customWidth="1"/>
    <col min="7178" max="7178" width="9" style="110" customWidth="1"/>
    <col min="7179" max="7179" width="7.42578125" style="110" customWidth="1"/>
    <col min="7180" max="7180" width="7" style="110" customWidth="1"/>
    <col min="7181" max="7181" width="9" style="110" customWidth="1"/>
    <col min="7182" max="7182" width="10.140625" style="110" customWidth="1"/>
    <col min="7183" max="7424" width="9.140625" style="110"/>
    <col min="7425" max="7425" width="4.140625" style="110" bestFit="1" customWidth="1"/>
    <col min="7426" max="7426" width="25" style="110" customWidth="1"/>
    <col min="7427" max="7427" width="8.5703125" style="110" customWidth="1"/>
    <col min="7428" max="7428" width="8.42578125" style="110" customWidth="1"/>
    <col min="7429" max="7429" width="7" style="110" customWidth="1"/>
    <col min="7430" max="7430" width="7.5703125" style="110" customWidth="1"/>
    <col min="7431" max="7431" width="8" style="110" customWidth="1"/>
    <col min="7432" max="7432" width="7.5703125" style="110" customWidth="1"/>
    <col min="7433" max="7433" width="8.5703125" style="110" customWidth="1"/>
    <col min="7434" max="7434" width="9" style="110" customWidth="1"/>
    <col min="7435" max="7435" width="7.42578125" style="110" customWidth="1"/>
    <col min="7436" max="7436" width="7" style="110" customWidth="1"/>
    <col min="7437" max="7437" width="9" style="110" customWidth="1"/>
    <col min="7438" max="7438" width="10.140625" style="110" customWidth="1"/>
    <col min="7439" max="7680" width="9.140625" style="110"/>
    <col min="7681" max="7681" width="4.140625" style="110" bestFit="1" customWidth="1"/>
    <col min="7682" max="7682" width="25" style="110" customWidth="1"/>
    <col min="7683" max="7683" width="8.5703125" style="110" customWidth="1"/>
    <col min="7684" max="7684" width="8.42578125" style="110" customWidth="1"/>
    <col min="7685" max="7685" width="7" style="110" customWidth="1"/>
    <col min="7686" max="7686" width="7.5703125" style="110" customWidth="1"/>
    <col min="7687" max="7687" width="8" style="110" customWidth="1"/>
    <col min="7688" max="7688" width="7.5703125" style="110" customWidth="1"/>
    <col min="7689" max="7689" width="8.5703125" style="110" customWidth="1"/>
    <col min="7690" max="7690" width="9" style="110" customWidth="1"/>
    <col min="7691" max="7691" width="7.42578125" style="110" customWidth="1"/>
    <col min="7692" max="7692" width="7" style="110" customWidth="1"/>
    <col min="7693" max="7693" width="9" style="110" customWidth="1"/>
    <col min="7694" max="7694" width="10.140625" style="110" customWidth="1"/>
    <col min="7695" max="7936" width="9.140625" style="110"/>
    <col min="7937" max="7937" width="4.140625" style="110" bestFit="1" customWidth="1"/>
    <col min="7938" max="7938" width="25" style="110" customWidth="1"/>
    <col min="7939" max="7939" width="8.5703125" style="110" customWidth="1"/>
    <col min="7940" max="7940" width="8.42578125" style="110" customWidth="1"/>
    <col min="7941" max="7941" width="7" style="110" customWidth="1"/>
    <col min="7942" max="7942" width="7.5703125" style="110" customWidth="1"/>
    <col min="7943" max="7943" width="8" style="110" customWidth="1"/>
    <col min="7944" max="7944" width="7.5703125" style="110" customWidth="1"/>
    <col min="7945" max="7945" width="8.5703125" style="110" customWidth="1"/>
    <col min="7946" max="7946" width="9" style="110" customWidth="1"/>
    <col min="7947" max="7947" width="7.42578125" style="110" customWidth="1"/>
    <col min="7948" max="7948" width="7" style="110" customWidth="1"/>
    <col min="7949" max="7949" width="9" style="110" customWidth="1"/>
    <col min="7950" max="7950" width="10.140625" style="110" customWidth="1"/>
    <col min="7951" max="8192" width="9.140625" style="110"/>
    <col min="8193" max="8193" width="4.140625" style="110" bestFit="1" customWidth="1"/>
    <col min="8194" max="8194" width="25" style="110" customWidth="1"/>
    <col min="8195" max="8195" width="8.5703125" style="110" customWidth="1"/>
    <col min="8196" max="8196" width="8.42578125" style="110" customWidth="1"/>
    <col min="8197" max="8197" width="7" style="110" customWidth="1"/>
    <col min="8198" max="8198" width="7.5703125" style="110" customWidth="1"/>
    <col min="8199" max="8199" width="8" style="110" customWidth="1"/>
    <col min="8200" max="8200" width="7.5703125" style="110" customWidth="1"/>
    <col min="8201" max="8201" width="8.5703125" style="110" customWidth="1"/>
    <col min="8202" max="8202" width="9" style="110" customWidth="1"/>
    <col min="8203" max="8203" width="7.42578125" style="110" customWidth="1"/>
    <col min="8204" max="8204" width="7" style="110" customWidth="1"/>
    <col min="8205" max="8205" width="9" style="110" customWidth="1"/>
    <col min="8206" max="8206" width="10.140625" style="110" customWidth="1"/>
    <col min="8207" max="8448" width="9.140625" style="110"/>
    <col min="8449" max="8449" width="4.140625" style="110" bestFit="1" customWidth="1"/>
    <col min="8450" max="8450" width="25" style="110" customWidth="1"/>
    <col min="8451" max="8451" width="8.5703125" style="110" customWidth="1"/>
    <col min="8452" max="8452" width="8.42578125" style="110" customWidth="1"/>
    <col min="8453" max="8453" width="7" style="110" customWidth="1"/>
    <col min="8454" max="8454" width="7.5703125" style="110" customWidth="1"/>
    <col min="8455" max="8455" width="8" style="110" customWidth="1"/>
    <col min="8456" max="8456" width="7.5703125" style="110" customWidth="1"/>
    <col min="8457" max="8457" width="8.5703125" style="110" customWidth="1"/>
    <col min="8458" max="8458" width="9" style="110" customWidth="1"/>
    <col min="8459" max="8459" width="7.42578125" style="110" customWidth="1"/>
    <col min="8460" max="8460" width="7" style="110" customWidth="1"/>
    <col min="8461" max="8461" width="9" style="110" customWidth="1"/>
    <col min="8462" max="8462" width="10.140625" style="110" customWidth="1"/>
    <col min="8463" max="8704" width="9.140625" style="110"/>
    <col min="8705" max="8705" width="4.140625" style="110" bestFit="1" customWidth="1"/>
    <col min="8706" max="8706" width="25" style="110" customWidth="1"/>
    <col min="8707" max="8707" width="8.5703125" style="110" customWidth="1"/>
    <col min="8708" max="8708" width="8.42578125" style="110" customWidth="1"/>
    <col min="8709" max="8709" width="7" style="110" customWidth="1"/>
    <col min="8710" max="8710" width="7.5703125" style="110" customWidth="1"/>
    <col min="8711" max="8711" width="8" style="110" customWidth="1"/>
    <col min="8712" max="8712" width="7.5703125" style="110" customWidth="1"/>
    <col min="8713" max="8713" width="8.5703125" style="110" customWidth="1"/>
    <col min="8714" max="8714" width="9" style="110" customWidth="1"/>
    <col min="8715" max="8715" width="7.42578125" style="110" customWidth="1"/>
    <col min="8716" max="8716" width="7" style="110" customWidth="1"/>
    <col min="8717" max="8717" width="9" style="110" customWidth="1"/>
    <col min="8718" max="8718" width="10.140625" style="110" customWidth="1"/>
    <col min="8719" max="8960" width="9.140625" style="110"/>
    <col min="8961" max="8961" width="4.140625" style="110" bestFit="1" customWidth="1"/>
    <col min="8962" max="8962" width="25" style="110" customWidth="1"/>
    <col min="8963" max="8963" width="8.5703125" style="110" customWidth="1"/>
    <col min="8964" max="8964" width="8.42578125" style="110" customWidth="1"/>
    <col min="8965" max="8965" width="7" style="110" customWidth="1"/>
    <col min="8966" max="8966" width="7.5703125" style="110" customWidth="1"/>
    <col min="8967" max="8967" width="8" style="110" customWidth="1"/>
    <col min="8968" max="8968" width="7.5703125" style="110" customWidth="1"/>
    <col min="8969" max="8969" width="8.5703125" style="110" customWidth="1"/>
    <col min="8970" max="8970" width="9" style="110" customWidth="1"/>
    <col min="8971" max="8971" width="7.42578125" style="110" customWidth="1"/>
    <col min="8972" max="8972" width="7" style="110" customWidth="1"/>
    <col min="8973" max="8973" width="9" style="110" customWidth="1"/>
    <col min="8974" max="8974" width="10.140625" style="110" customWidth="1"/>
    <col min="8975" max="9216" width="9.140625" style="110"/>
    <col min="9217" max="9217" width="4.140625" style="110" bestFit="1" customWidth="1"/>
    <col min="9218" max="9218" width="25" style="110" customWidth="1"/>
    <col min="9219" max="9219" width="8.5703125" style="110" customWidth="1"/>
    <col min="9220" max="9220" width="8.42578125" style="110" customWidth="1"/>
    <col min="9221" max="9221" width="7" style="110" customWidth="1"/>
    <col min="9222" max="9222" width="7.5703125" style="110" customWidth="1"/>
    <col min="9223" max="9223" width="8" style="110" customWidth="1"/>
    <col min="9224" max="9224" width="7.5703125" style="110" customWidth="1"/>
    <col min="9225" max="9225" width="8.5703125" style="110" customWidth="1"/>
    <col min="9226" max="9226" width="9" style="110" customWidth="1"/>
    <col min="9227" max="9227" width="7.42578125" style="110" customWidth="1"/>
    <col min="9228" max="9228" width="7" style="110" customWidth="1"/>
    <col min="9229" max="9229" width="9" style="110" customWidth="1"/>
    <col min="9230" max="9230" width="10.140625" style="110" customWidth="1"/>
    <col min="9231" max="9472" width="9.140625" style="110"/>
    <col min="9473" max="9473" width="4.140625" style="110" bestFit="1" customWidth="1"/>
    <col min="9474" max="9474" width="25" style="110" customWidth="1"/>
    <col min="9475" max="9475" width="8.5703125" style="110" customWidth="1"/>
    <col min="9476" max="9476" width="8.42578125" style="110" customWidth="1"/>
    <col min="9477" max="9477" width="7" style="110" customWidth="1"/>
    <col min="9478" max="9478" width="7.5703125" style="110" customWidth="1"/>
    <col min="9479" max="9479" width="8" style="110" customWidth="1"/>
    <col min="9480" max="9480" width="7.5703125" style="110" customWidth="1"/>
    <col min="9481" max="9481" width="8.5703125" style="110" customWidth="1"/>
    <col min="9482" max="9482" width="9" style="110" customWidth="1"/>
    <col min="9483" max="9483" width="7.42578125" style="110" customWidth="1"/>
    <col min="9484" max="9484" width="7" style="110" customWidth="1"/>
    <col min="9485" max="9485" width="9" style="110" customWidth="1"/>
    <col min="9486" max="9486" width="10.140625" style="110" customWidth="1"/>
    <col min="9487" max="9728" width="9.140625" style="110"/>
    <col min="9729" max="9729" width="4.140625" style="110" bestFit="1" customWidth="1"/>
    <col min="9730" max="9730" width="25" style="110" customWidth="1"/>
    <col min="9731" max="9731" width="8.5703125" style="110" customWidth="1"/>
    <col min="9732" max="9732" width="8.42578125" style="110" customWidth="1"/>
    <col min="9733" max="9733" width="7" style="110" customWidth="1"/>
    <col min="9734" max="9734" width="7.5703125" style="110" customWidth="1"/>
    <col min="9735" max="9735" width="8" style="110" customWidth="1"/>
    <col min="9736" max="9736" width="7.5703125" style="110" customWidth="1"/>
    <col min="9737" max="9737" width="8.5703125" style="110" customWidth="1"/>
    <col min="9738" max="9738" width="9" style="110" customWidth="1"/>
    <col min="9739" max="9739" width="7.42578125" style="110" customWidth="1"/>
    <col min="9740" max="9740" width="7" style="110" customWidth="1"/>
    <col min="9741" max="9741" width="9" style="110" customWidth="1"/>
    <col min="9742" max="9742" width="10.140625" style="110" customWidth="1"/>
    <col min="9743" max="9984" width="9.140625" style="110"/>
    <col min="9985" max="9985" width="4.140625" style="110" bestFit="1" customWidth="1"/>
    <col min="9986" max="9986" width="25" style="110" customWidth="1"/>
    <col min="9987" max="9987" width="8.5703125" style="110" customWidth="1"/>
    <col min="9988" max="9988" width="8.42578125" style="110" customWidth="1"/>
    <col min="9989" max="9989" width="7" style="110" customWidth="1"/>
    <col min="9990" max="9990" width="7.5703125" style="110" customWidth="1"/>
    <col min="9991" max="9991" width="8" style="110" customWidth="1"/>
    <col min="9992" max="9992" width="7.5703125" style="110" customWidth="1"/>
    <col min="9993" max="9993" width="8.5703125" style="110" customWidth="1"/>
    <col min="9994" max="9994" width="9" style="110" customWidth="1"/>
    <col min="9995" max="9995" width="7.42578125" style="110" customWidth="1"/>
    <col min="9996" max="9996" width="7" style="110" customWidth="1"/>
    <col min="9997" max="9997" width="9" style="110" customWidth="1"/>
    <col min="9998" max="9998" width="10.140625" style="110" customWidth="1"/>
    <col min="9999" max="10240" width="9.140625" style="110"/>
    <col min="10241" max="10241" width="4.140625" style="110" bestFit="1" customWidth="1"/>
    <col min="10242" max="10242" width="25" style="110" customWidth="1"/>
    <col min="10243" max="10243" width="8.5703125" style="110" customWidth="1"/>
    <col min="10244" max="10244" width="8.42578125" style="110" customWidth="1"/>
    <col min="10245" max="10245" width="7" style="110" customWidth="1"/>
    <col min="10246" max="10246" width="7.5703125" style="110" customWidth="1"/>
    <col min="10247" max="10247" width="8" style="110" customWidth="1"/>
    <col min="10248" max="10248" width="7.5703125" style="110" customWidth="1"/>
    <col min="10249" max="10249" width="8.5703125" style="110" customWidth="1"/>
    <col min="10250" max="10250" width="9" style="110" customWidth="1"/>
    <col min="10251" max="10251" width="7.42578125" style="110" customWidth="1"/>
    <col min="10252" max="10252" width="7" style="110" customWidth="1"/>
    <col min="10253" max="10253" width="9" style="110" customWidth="1"/>
    <col min="10254" max="10254" width="10.140625" style="110" customWidth="1"/>
    <col min="10255" max="10496" width="9.140625" style="110"/>
    <col min="10497" max="10497" width="4.140625" style="110" bestFit="1" customWidth="1"/>
    <col min="10498" max="10498" width="25" style="110" customWidth="1"/>
    <col min="10499" max="10499" width="8.5703125" style="110" customWidth="1"/>
    <col min="10500" max="10500" width="8.42578125" style="110" customWidth="1"/>
    <col min="10501" max="10501" width="7" style="110" customWidth="1"/>
    <col min="10502" max="10502" width="7.5703125" style="110" customWidth="1"/>
    <col min="10503" max="10503" width="8" style="110" customWidth="1"/>
    <col min="10504" max="10504" width="7.5703125" style="110" customWidth="1"/>
    <col min="10505" max="10505" width="8.5703125" style="110" customWidth="1"/>
    <col min="10506" max="10506" width="9" style="110" customWidth="1"/>
    <col min="10507" max="10507" width="7.42578125" style="110" customWidth="1"/>
    <col min="10508" max="10508" width="7" style="110" customWidth="1"/>
    <col min="10509" max="10509" width="9" style="110" customWidth="1"/>
    <col min="10510" max="10510" width="10.140625" style="110" customWidth="1"/>
    <col min="10511" max="10752" width="9.140625" style="110"/>
    <col min="10753" max="10753" width="4.140625" style="110" bestFit="1" customWidth="1"/>
    <col min="10754" max="10754" width="25" style="110" customWidth="1"/>
    <col min="10755" max="10755" width="8.5703125" style="110" customWidth="1"/>
    <col min="10756" max="10756" width="8.42578125" style="110" customWidth="1"/>
    <col min="10757" max="10757" width="7" style="110" customWidth="1"/>
    <col min="10758" max="10758" width="7.5703125" style="110" customWidth="1"/>
    <col min="10759" max="10759" width="8" style="110" customWidth="1"/>
    <col min="10760" max="10760" width="7.5703125" style="110" customWidth="1"/>
    <col min="10761" max="10761" width="8.5703125" style="110" customWidth="1"/>
    <col min="10762" max="10762" width="9" style="110" customWidth="1"/>
    <col min="10763" max="10763" width="7.42578125" style="110" customWidth="1"/>
    <col min="10764" max="10764" width="7" style="110" customWidth="1"/>
    <col min="10765" max="10765" width="9" style="110" customWidth="1"/>
    <col min="10766" max="10766" width="10.140625" style="110" customWidth="1"/>
    <col min="10767" max="11008" width="9.140625" style="110"/>
    <col min="11009" max="11009" width="4.140625" style="110" bestFit="1" customWidth="1"/>
    <col min="11010" max="11010" width="25" style="110" customWidth="1"/>
    <col min="11011" max="11011" width="8.5703125" style="110" customWidth="1"/>
    <col min="11012" max="11012" width="8.42578125" style="110" customWidth="1"/>
    <col min="11013" max="11013" width="7" style="110" customWidth="1"/>
    <col min="11014" max="11014" width="7.5703125" style="110" customWidth="1"/>
    <col min="11015" max="11015" width="8" style="110" customWidth="1"/>
    <col min="11016" max="11016" width="7.5703125" style="110" customWidth="1"/>
    <col min="11017" max="11017" width="8.5703125" style="110" customWidth="1"/>
    <col min="11018" max="11018" width="9" style="110" customWidth="1"/>
    <col min="11019" max="11019" width="7.42578125" style="110" customWidth="1"/>
    <col min="11020" max="11020" width="7" style="110" customWidth="1"/>
    <col min="11021" max="11021" width="9" style="110" customWidth="1"/>
    <col min="11022" max="11022" width="10.140625" style="110" customWidth="1"/>
    <col min="11023" max="11264" width="9.140625" style="110"/>
    <col min="11265" max="11265" width="4.140625" style="110" bestFit="1" customWidth="1"/>
    <col min="11266" max="11266" width="25" style="110" customWidth="1"/>
    <col min="11267" max="11267" width="8.5703125" style="110" customWidth="1"/>
    <col min="11268" max="11268" width="8.42578125" style="110" customWidth="1"/>
    <col min="11269" max="11269" width="7" style="110" customWidth="1"/>
    <col min="11270" max="11270" width="7.5703125" style="110" customWidth="1"/>
    <col min="11271" max="11271" width="8" style="110" customWidth="1"/>
    <col min="11272" max="11272" width="7.5703125" style="110" customWidth="1"/>
    <col min="11273" max="11273" width="8.5703125" style="110" customWidth="1"/>
    <col min="11274" max="11274" width="9" style="110" customWidth="1"/>
    <col min="11275" max="11275" width="7.42578125" style="110" customWidth="1"/>
    <col min="11276" max="11276" width="7" style="110" customWidth="1"/>
    <col min="11277" max="11277" width="9" style="110" customWidth="1"/>
    <col min="11278" max="11278" width="10.140625" style="110" customWidth="1"/>
    <col min="11279" max="11520" width="9.140625" style="110"/>
    <col min="11521" max="11521" width="4.140625" style="110" bestFit="1" customWidth="1"/>
    <col min="11522" max="11522" width="25" style="110" customWidth="1"/>
    <col min="11523" max="11523" width="8.5703125" style="110" customWidth="1"/>
    <col min="11524" max="11524" width="8.42578125" style="110" customWidth="1"/>
    <col min="11525" max="11525" width="7" style="110" customWidth="1"/>
    <col min="11526" max="11526" width="7.5703125" style="110" customWidth="1"/>
    <col min="11527" max="11527" width="8" style="110" customWidth="1"/>
    <col min="11528" max="11528" width="7.5703125" style="110" customWidth="1"/>
    <col min="11529" max="11529" width="8.5703125" style="110" customWidth="1"/>
    <col min="11530" max="11530" width="9" style="110" customWidth="1"/>
    <col min="11531" max="11531" width="7.42578125" style="110" customWidth="1"/>
    <col min="11532" max="11532" width="7" style="110" customWidth="1"/>
    <col min="11533" max="11533" width="9" style="110" customWidth="1"/>
    <col min="11534" max="11534" width="10.140625" style="110" customWidth="1"/>
    <col min="11535" max="11776" width="9.140625" style="110"/>
    <col min="11777" max="11777" width="4.140625" style="110" bestFit="1" customWidth="1"/>
    <col min="11778" max="11778" width="25" style="110" customWidth="1"/>
    <col min="11779" max="11779" width="8.5703125" style="110" customWidth="1"/>
    <col min="11780" max="11780" width="8.42578125" style="110" customWidth="1"/>
    <col min="11781" max="11781" width="7" style="110" customWidth="1"/>
    <col min="11782" max="11782" width="7.5703125" style="110" customWidth="1"/>
    <col min="11783" max="11783" width="8" style="110" customWidth="1"/>
    <col min="11784" max="11784" width="7.5703125" style="110" customWidth="1"/>
    <col min="11785" max="11785" width="8.5703125" style="110" customWidth="1"/>
    <col min="11786" max="11786" width="9" style="110" customWidth="1"/>
    <col min="11787" max="11787" width="7.42578125" style="110" customWidth="1"/>
    <col min="11788" max="11788" width="7" style="110" customWidth="1"/>
    <col min="11789" max="11789" width="9" style="110" customWidth="1"/>
    <col min="11790" max="11790" width="10.140625" style="110" customWidth="1"/>
    <col min="11791" max="12032" width="9.140625" style="110"/>
    <col min="12033" max="12033" width="4.140625" style="110" bestFit="1" customWidth="1"/>
    <col min="12034" max="12034" width="25" style="110" customWidth="1"/>
    <col min="12035" max="12035" width="8.5703125" style="110" customWidth="1"/>
    <col min="12036" max="12036" width="8.42578125" style="110" customWidth="1"/>
    <col min="12037" max="12037" width="7" style="110" customWidth="1"/>
    <col min="12038" max="12038" width="7.5703125" style="110" customWidth="1"/>
    <col min="12039" max="12039" width="8" style="110" customWidth="1"/>
    <col min="12040" max="12040" width="7.5703125" style="110" customWidth="1"/>
    <col min="12041" max="12041" width="8.5703125" style="110" customWidth="1"/>
    <col min="12042" max="12042" width="9" style="110" customWidth="1"/>
    <col min="12043" max="12043" width="7.42578125" style="110" customWidth="1"/>
    <col min="12044" max="12044" width="7" style="110" customWidth="1"/>
    <col min="12045" max="12045" width="9" style="110" customWidth="1"/>
    <col min="12046" max="12046" width="10.140625" style="110" customWidth="1"/>
    <col min="12047" max="12288" width="9.140625" style="110"/>
    <col min="12289" max="12289" width="4.140625" style="110" bestFit="1" customWidth="1"/>
    <col min="12290" max="12290" width="25" style="110" customWidth="1"/>
    <col min="12291" max="12291" width="8.5703125" style="110" customWidth="1"/>
    <col min="12292" max="12292" width="8.42578125" style="110" customWidth="1"/>
    <col min="12293" max="12293" width="7" style="110" customWidth="1"/>
    <col min="12294" max="12294" width="7.5703125" style="110" customWidth="1"/>
    <col min="12295" max="12295" width="8" style="110" customWidth="1"/>
    <col min="12296" max="12296" width="7.5703125" style="110" customWidth="1"/>
    <col min="12297" max="12297" width="8.5703125" style="110" customWidth="1"/>
    <col min="12298" max="12298" width="9" style="110" customWidth="1"/>
    <col min="12299" max="12299" width="7.42578125" style="110" customWidth="1"/>
    <col min="12300" max="12300" width="7" style="110" customWidth="1"/>
    <col min="12301" max="12301" width="9" style="110" customWidth="1"/>
    <col min="12302" max="12302" width="10.140625" style="110" customWidth="1"/>
    <col min="12303" max="12544" width="9.140625" style="110"/>
    <col min="12545" max="12545" width="4.140625" style="110" bestFit="1" customWidth="1"/>
    <col min="12546" max="12546" width="25" style="110" customWidth="1"/>
    <col min="12547" max="12547" width="8.5703125" style="110" customWidth="1"/>
    <col min="12548" max="12548" width="8.42578125" style="110" customWidth="1"/>
    <col min="12549" max="12549" width="7" style="110" customWidth="1"/>
    <col min="12550" max="12550" width="7.5703125" style="110" customWidth="1"/>
    <col min="12551" max="12551" width="8" style="110" customWidth="1"/>
    <col min="12552" max="12552" width="7.5703125" style="110" customWidth="1"/>
    <col min="12553" max="12553" width="8.5703125" style="110" customWidth="1"/>
    <col min="12554" max="12554" width="9" style="110" customWidth="1"/>
    <col min="12555" max="12555" width="7.42578125" style="110" customWidth="1"/>
    <col min="12556" max="12556" width="7" style="110" customWidth="1"/>
    <col min="12557" max="12557" width="9" style="110" customWidth="1"/>
    <col min="12558" max="12558" width="10.140625" style="110" customWidth="1"/>
    <col min="12559" max="12800" width="9.140625" style="110"/>
    <col min="12801" max="12801" width="4.140625" style="110" bestFit="1" customWidth="1"/>
    <col min="12802" max="12802" width="25" style="110" customWidth="1"/>
    <col min="12803" max="12803" width="8.5703125" style="110" customWidth="1"/>
    <col min="12804" max="12804" width="8.42578125" style="110" customWidth="1"/>
    <col min="12805" max="12805" width="7" style="110" customWidth="1"/>
    <col min="12806" max="12806" width="7.5703125" style="110" customWidth="1"/>
    <col min="12807" max="12807" width="8" style="110" customWidth="1"/>
    <col min="12808" max="12808" width="7.5703125" style="110" customWidth="1"/>
    <col min="12809" max="12809" width="8.5703125" style="110" customWidth="1"/>
    <col min="12810" max="12810" width="9" style="110" customWidth="1"/>
    <col min="12811" max="12811" width="7.42578125" style="110" customWidth="1"/>
    <col min="12812" max="12812" width="7" style="110" customWidth="1"/>
    <col min="12813" max="12813" width="9" style="110" customWidth="1"/>
    <col min="12814" max="12814" width="10.140625" style="110" customWidth="1"/>
    <col min="12815" max="13056" width="9.140625" style="110"/>
    <col min="13057" max="13057" width="4.140625" style="110" bestFit="1" customWidth="1"/>
    <col min="13058" max="13058" width="25" style="110" customWidth="1"/>
    <col min="13059" max="13059" width="8.5703125" style="110" customWidth="1"/>
    <col min="13060" max="13060" width="8.42578125" style="110" customWidth="1"/>
    <col min="13061" max="13061" width="7" style="110" customWidth="1"/>
    <col min="13062" max="13062" width="7.5703125" style="110" customWidth="1"/>
    <col min="13063" max="13063" width="8" style="110" customWidth="1"/>
    <col min="13064" max="13064" width="7.5703125" style="110" customWidth="1"/>
    <col min="13065" max="13065" width="8.5703125" style="110" customWidth="1"/>
    <col min="13066" max="13066" width="9" style="110" customWidth="1"/>
    <col min="13067" max="13067" width="7.42578125" style="110" customWidth="1"/>
    <col min="13068" max="13068" width="7" style="110" customWidth="1"/>
    <col min="13069" max="13069" width="9" style="110" customWidth="1"/>
    <col min="13070" max="13070" width="10.140625" style="110" customWidth="1"/>
    <col min="13071" max="13312" width="9.140625" style="110"/>
    <col min="13313" max="13313" width="4.140625" style="110" bestFit="1" customWidth="1"/>
    <col min="13314" max="13314" width="25" style="110" customWidth="1"/>
    <col min="13315" max="13315" width="8.5703125" style="110" customWidth="1"/>
    <col min="13316" max="13316" width="8.42578125" style="110" customWidth="1"/>
    <col min="13317" max="13317" width="7" style="110" customWidth="1"/>
    <col min="13318" max="13318" width="7.5703125" style="110" customWidth="1"/>
    <col min="13319" max="13319" width="8" style="110" customWidth="1"/>
    <col min="13320" max="13320" width="7.5703125" style="110" customWidth="1"/>
    <col min="13321" max="13321" width="8.5703125" style="110" customWidth="1"/>
    <col min="13322" max="13322" width="9" style="110" customWidth="1"/>
    <col min="13323" max="13323" width="7.42578125" style="110" customWidth="1"/>
    <col min="13324" max="13324" width="7" style="110" customWidth="1"/>
    <col min="13325" max="13325" width="9" style="110" customWidth="1"/>
    <col min="13326" max="13326" width="10.140625" style="110" customWidth="1"/>
    <col min="13327" max="13568" width="9.140625" style="110"/>
    <col min="13569" max="13569" width="4.140625" style="110" bestFit="1" customWidth="1"/>
    <col min="13570" max="13570" width="25" style="110" customWidth="1"/>
    <col min="13571" max="13571" width="8.5703125" style="110" customWidth="1"/>
    <col min="13572" max="13572" width="8.42578125" style="110" customWidth="1"/>
    <col min="13573" max="13573" width="7" style="110" customWidth="1"/>
    <col min="13574" max="13574" width="7.5703125" style="110" customWidth="1"/>
    <col min="13575" max="13575" width="8" style="110" customWidth="1"/>
    <col min="13576" max="13576" width="7.5703125" style="110" customWidth="1"/>
    <col min="13577" max="13577" width="8.5703125" style="110" customWidth="1"/>
    <col min="13578" max="13578" width="9" style="110" customWidth="1"/>
    <col min="13579" max="13579" width="7.42578125" style="110" customWidth="1"/>
    <col min="13580" max="13580" width="7" style="110" customWidth="1"/>
    <col min="13581" max="13581" width="9" style="110" customWidth="1"/>
    <col min="13582" max="13582" width="10.140625" style="110" customWidth="1"/>
    <col min="13583" max="13824" width="9.140625" style="110"/>
    <col min="13825" max="13825" width="4.140625" style="110" bestFit="1" customWidth="1"/>
    <col min="13826" max="13826" width="25" style="110" customWidth="1"/>
    <col min="13827" max="13827" width="8.5703125" style="110" customWidth="1"/>
    <col min="13828" max="13828" width="8.42578125" style="110" customWidth="1"/>
    <col min="13829" max="13829" width="7" style="110" customWidth="1"/>
    <col min="13830" max="13830" width="7.5703125" style="110" customWidth="1"/>
    <col min="13831" max="13831" width="8" style="110" customWidth="1"/>
    <col min="13832" max="13832" width="7.5703125" style="110" customWidth="1"/>
    <col min="13833" max="13833" width="8.5703125" style="110" customWidth="1"/>
    <col min="13834" max="13834" width="9" style="110" customWidth="1"/>
    <col min="13835" max="13835" width="7.42578125" style="110" customWidth="1"/>
    <col min="13836" max="13836" width="7" style="110" customWidth="1"/>
    <col min="13837" max="13837" width="9" style="110" customWidth="1"/>
    <col min="13838" max="13838" width="10.140625" style="110" customWidth="1"/>
    <col min="13839" max="14080" width="9.140625" style="110"/>
    <col min="14081" max="14081" width="4.140625" style="110" bestFit="1" customWidth="1"/>
    <col min="14082" max="14082" width="25" style="110" customWidth="1"/>
    <col min="14083" max="14083" width="8.5703125" style="110" customWidth="1"/>
    <col min="14084" max="14084" width="8.42578125" style="110" customWidth="1"/>
    <col min="14085" max="14085" width="7" style="110" customWidth="1"/>
    <col min="14086" max="14086" width="7.5703125" style="110" customWidth="1"/>
    <col min="14087" max="14087" width="8" style="110" customWidth="1"/>
    <col min="14088" max="14088" width="7.5703125" style="110" customWidth="1"/>
    <col min="14089" max="14089" width="8.5703125" style="110" customWidth="1"/>
    <col min="14090" max="14090" width="9" style="110" customWidth="1"/>
    <col min="14091" max="14091" width="7.42578125" style="110" customWidth="1"/>
    <col min="14092" max="14092" width="7" style="110" customWidth="1"/>
    <col min="14093" max="14093" width="9" style="110" customWidth="1"/>
    <col min="14094" max="14094" width="10.140625" style="110" customWidth="1"/>
    <col min="14095" max="14336" width="9.140625" style="110"/>
    <col min="14337" max="14337" width="4.140625" style="110" bestFit="1" customWidth="1"/>
    <col min="14338" max="14338" width="25" style="110" customWidth="1"/>
    <col min="14339" max="14339" width="8.5703125" style="110" customWidth="1"/>
    <col min="14340" max="14340" width="8.42578125" style="110" customWidth="1"/>
    <col min="14341" max="14341" width="7" style="110" customWidth="1"/>
    <col min="14342" max="14342" width="7.5703125" style="110" customWidth="1"/>
    <col min="14343" max="14343" width="8" style="110" customWidth="1"/>
    <col min="14344" max="14344" width="7.5703125" style="110" customWidth="1"/>
    <col min="14345" max="14345" width="8.5703125" style="110" customWidth="1"/>
    <col min="14346" max="14346" width="9" style="110" customWidth="1"/>
    <col min="14347" max="14347" width="7.42578125" style="110" customWidth="1"/>
    <col min="14348" max="14348" width="7" style="110" customWidth="1"/>
    <col min="14349" max="14349" width="9" style="110" customWidth="1"/>
    <col min="14350" max="14350" width="10.140625" style="110" customWidth="1"/>
    <col min="14351" max="14592" width="9.140625" style="110"/>
    <col min="14593" max="14593" width="4.140625" style="110" bestFit="1" customWidth="1"/>
    <col min="14594" max="14594" width="25" style="110" customWidth="1"/>
    <col min="14595" max="14595" width="8.5703125" style="110" customWidth="1"/>
    <col min="14596" max="14596" width="8.42578125" style="110" customWidth="1"/>
    <col min="14597" max="14597" width="7" style="110" customWidth="1"/>
    <col min="14598" max="14598" width="7.5703125" style="110" customWidth="1"/>
    <col min="14599" max="14599" width="8" style="110" customWidth="1"/>
    <col min="14600" max="14600" width="7.5703125" style="110" customWidth="1"/>
    <col min="14601" max="14601" width="8.5703125" style="110" customWidth="1"/>
    <col min="14602" max="14602" width="9" style="110" customWidth="1"/>
    <col min="14603" max="14603" width="7.42578125" style="110" customWidth="1"/>
    <col min="14604" max="14604" width="7" style="110" customWidth="1"/>
    <col min="14605" max="14605" width="9" style="110" customWidth="1"/>
    <col min="14606" max="14606" width="10.140625" style="110" customWidth="1"/>
    <col min="14607" max="14848" width="9.140625" style="110"/>
    <col min="14849" max="14849" width="4.140625" style="110" bestFit="1" customWidth="1"/>
    <col min="14850" max="14850" width="25" style="110" customWidth="1"/>
    <col min="14851" max="14851" width="8.5703125" style="110" customWidth="1"/>
    <col min="14852" max="14852" width="8.42578125" style="110" customWidth="1"/>
    <col min="14853" max="14853" width="7" style="110" customWidth="1"/>
    <col min="14854" max="14854" width="7.5703125" style="110" customWidth="1"/>
    <col min="14855" max="14855" width="8" style="110" customWidth="1"/>
    <col min="14856" max="14856" width="7.5703125" style="110" customWidth="1"/>
    <col min="14857" max="14857" width="8.5703125" style="110" customWidth="1"/>
    <col min="14858" max="14858" width="9" style="110" customWidth="1"/>
    <col min="14859" max="14859" width="7.42578125" style="110" customWidth="1"/>
    <col min="14860" max="14860" width="7" style="110" customWidth="1"/>
    <col min="14861" max="14861" width="9" style="110" customWidth="1"/>
    <col min="14862" max="14862" width="10.140625" style="110" customWidth="1"/>
    <col min="14863" max="15104" width="9.140625" style="110"/>
    <col min="15105" max="15105" width="4.140625" style="110" bestFit="1" customWidth="1"/>
    <col min="15106" max="15106" width="25" style="110" customWidth="1"/>
    <col min="15107" max="15107" width="8.5703125" style="110" customWidth="1"/>
    <col min="15108" max="15108" width="8.42578125" style="110" customWidth="1"/>
    <col min="15109" max="15109" width="7" style="110" customWidth="1"/>
    <col min="15110" max="15110" width="7.5703125" style="110" customWidth="1"/>
    <col min="15111" max="15111" width="8" style="110" customWidth="1"/>
    <col min="15112" max="15112" width="7.5703125" style="110" customWidth="1"/>
    <col min="15113" max="15113" width="8.5703125" style="110" customWidth="1"/>
    <col min="15114" max="15114" width="9" style="110" customWidth="1"/>
    <col min="15115" max="15115" width="7.42578125" style="110" customWidth="1"/>
    <col min="15116" max="15116" width="7" style="110" customWidth="1"/>
    <col min="15117" max="15117" width="9" style="110" customWidth="1"/>
    <col min="15118" max="15118" width="10.140625" style="110" customWidth="1"/>
    <col min="15119" max="15360" width="9.140625" style="110"/>
    <col min="15361" max="15361" width="4.140625" style="110" bestFit="1" customWidth="1"/>
    <col min="15362" max="15362" width="25" style="110" customWidth="1"/>
    <col min="15363" max="15363" width="8.5703125" style="110" customWidth="1"/>
    <col min="15364" max="15364" width="8.42578125" style="110" customWidth="1"/>
    <col min="15365" max="15365" width="7" style="110" customWidth="1"/>
    <col min="15366" max="15366" width="7.5703125" style="110" customWidth="1"/>
    <col min="15367" max="15367" width="8" style="110" customWidth="1"/>
    <col min="15368" max="15368" width="7.5703125" style="110" customWidth="1"/>
    <col min="15369" max="15369" width="8.5703125" style="110" customWidth="1"/>
    <col min="15370" max="15370" width="9" style="110" customWidth="1"/>
    <col min="15371" max="15371" width="7.42578125" style="110" customWidth="1"/>
    <col min="15372" max="15372" width="7" style="110" customWidth="1"/>
    <col min="15373" max="15373" width="9" style="110" customWidth="1"/>
    <col min="15374" max="15374" width="10.140625" style="110" customWidth="1"/>
    <col min="15375" max="15616" width="9.140625" style="110"/>
    <col min="15617" max="15617" width="4.140625" style="110" bestFit="1" customWidth="1"/>
    <col min="15618" max="15618" width="25" style="110" customWidth="1"/>
    <col min="15619" max="15619" width="8.5703125" style="110" customWidth="1"/>
    <col min="15620" max="15620" width="8.42578125" style="110" customWidth="1"/>
    <col min="15621" max="15621" width="7" style="110" customWidth="1"/>
    <col min="15622" max="15622" width="7.5703125" style="110" customWidth="1"/>
    <col min="15623" max="15623" width="8" style="110" customWidth="1"/>
    <col min="15624" max="15624" width="7.5703125" style="110" customWidth="1"/>
    <col min="15625" max="15625" width="8.5703125" style="110" customWidth="1"/>
    <col min="15626" max="15626" width="9" style="110" customWidth="1"/>
    <col min="15627" max="15627" width="7.42578125" style="110" customWidth="1"/>
    <col min="15628" max="15628" width="7" style="110" customWidth="1"/>
    <col min="15629" max="15629" width="9" style="110" customWidth="1"/>
    <col min="15630" max="15630" width="10.140625" style="110" customWidth="1"/>
    <col min="15631" max="15872" width="9.140625" style="110"/>
    <col min="15873" max="15873" width="4.140625" style="110" bestFit="1" customWidth="1"/>
    <col min="15874" max="15874" width="25" style="110" customWidth="1"/>
    <col min="15875" max="15875" width="8.5703125" style="110" customWidth="1"/>
    <col min="15876" max="15876" width="8.42578125" style="110" customWidth="1"/>
    <col min="15877" max="15877" width="7" style="110" customWidth="1"/>
    <col min="15878" max="15878" width="7.5703125" style="110" customWidth="1"/>
    <col min="15879" max="15879" width="8" style="110" customWidth="1"/>
    <col min="15880" max="15880" width="7.5703125" style="110" customWidth="1"/>
    <col min="15881" max="15881" width="8.5703125" style="110" customWidth="1"/>
    <col min="15882" max="15882" width="9" style="110" customWidth="1"/>
    <col min="15883" max="15883" width="7.42578125" style="110" customWidth="1"/>
    <col min="15884" max="15884" width="7" style="110" customWidth="1"/>
    <col min="15885" max="15885" width="9" style="110" customWidth="1"/>
    <col min="15886" max="15886" width="10.140625" style="110" customWidth="1"/>
    <col min="15887" max="16128" width="9.140625" style="110"/>
    <col min="16129" max="16129" width="4.140625" style="110" bestFit="1" customWidth="1"/>
    <col min="16130" max="16130" width="25" style="110" customWidth="1"/>
    <col min="16131" max="16131" width="8.5703125" style="110" customWidth="1"/>
    <col min="16132" max="16132" width="8.42578125" style="110" customWidth="1"/>
    <col min="16133" max="16133" width="7" style="110" customWidth="1"/>
    <col min="16134" max="16134" width="7.5703125" style="110" customWidth="1"/>
    <col min="16135" max="16135" width="8" style="110" customWidth="1"/>
    <col min="16136" max="16136" width="7.5703125" style="110" customWidth="1"/>
    <col min="16137" max="16137" width="8.5703125" style="110" customWidth="1"/>
    <col min="16138" max="16138" width="9" style="110" customWidth="1"/>
    <col min="16139" max="16139" width="7.42578125" style="110" customWidth="1"/>
    <col min="16140" max="16140" width="7" style="110" customWidth="1"/>
    <col min="16141" max="16141" width="9" style="110" customWidth="1"/>
    <col min="16142" max="16142" width="10.140625" style="110" customWidth="1"/>
    <col min="16143" max="16384" width="9.140625" style="110"/>
  </cols>
  <sheetData>
    <row r="1" spans="1:14" ht="14.25">
      <c r="A1" s="443" t="s">
        <v>354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ht="14.25">
      <c r="A2" s="443" t="s">
        <v>355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ht="18" customHeight="1">
      <c r="A3" s="408" t="s">
        <v>356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ht="12.75" customHeight="1">
      <c r="A4" s="444" t="s">
        <v>357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</row>
    <row r="5" spans="1:14" ht="54" customHeight="1">
      <c r="A5" s="445" t="s">
        <v>321</v>
      </c>
      <c r="B5" s="447" t="s">
        <v>6</v>
      </c>
      <c r="C5" s="439" t="s">
        <v>358</v>
      </c>
      <c r="D5" s="440"/>
      <c r="E5" s="449" t="s">
        <v>359</v>
      </c>
      <c r="F5" s="450"/>
      <c r="G5" s="439" t="s">
        <v>360</v>
      </c>
      <c r="H5" s="440"/>
      <c r="I5" s="439" t="s">
        <v>361</v>
      </c>
      <c r="J5" s="440"/>
      <c r="K5" s="439" t="s">
        <v>362</v>
      </c>
      <c r="L5" s="440"/>
      <c r="M5" s="439" t="s">
        <v>363</v>
      </c>
      <c r="N5" s="440"/>
    </row>
    <row r="6" spans="1:14">
      <c r="A6" s="446"/>
      <c r="B6" s="448"/>
      <c r="C6" s="290" t="s">
        <v>217</v>
      </c>
      <c r="D6" s="290" t="s">
        <v>364</v>
      </c>
      <c r="E6" s="290" t="s">
        <v>217</v>
      </c>
      <c r="F6" s="290" t="s">
        <v>364</v>
      </c>
      <c r="G6" s="290" t="s">
        <v>217</v>
      </c>
      <c r="H6" s="290" t="s">
        <v>364</v>
      </c>
      <c r="I6" s="290" t="s">
        <v>217</v>
      </c>
      <c r="J6" s="290" t="s">
        <v>364</v>
      </c>
      <c r="K6" s="290" t="s">
        <v>217</v>
      </c>
      <c r="L6" s="290" t="s">
        <v>364</v>
      </c>
      <c r="M6" s="290" t="s">
        <v>217</v>
      </c>
      <c r="N6" s="290" t="s">
        <v>364</v>
      </c>
    </row>
    <row r="7" spans="1:14">
      <c r="A7" s="136" t="s">
        <v>18</v>
      </c>
      <c r="B7" s="277" t="s">
        <v>365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>
      <c r="A8" s="141">
        <v>1</v>
      </c>
      <c r="B8" s="279" t="s">
        <v>24</v>
      </c>
      <c r="C8" s="278">
        <v>124747</v>
      </c>
      <c r="D8" s="278">
        <v>237617</v>
      </c>
      <c r="E8" s="278">
        <v>48225</v>
      </c>
      <c r="F8" s="278">
        <v>48205</v>
      </c>
      <c r="G8" s="278">
        <v>25836</v>
      </c>
      <c r="H8" s="278">
        <v>46661</v>
      </c>
      <c r="I8" s="278">
        <v>13346</v>
      </c>
      <c r="J8" s="278">
        <v>1536</v>
      </c>
      <c r="K8" s="278">
        <v>26001</v>
      </c>
      <c r="L8" s="278">
        <v>125368</v>
      </c>
      <c r="M8" s="278">
        <v>963788</v>
      </c>
      <c r="N8" s="278">
        <v>3287600</v>
      </c>
    </row>
    <row r="9" spans="1:14">
      <c r="A9" s="141">
        <v>2</v>
      </c>
      <c r="B9" s="279" t="s">
        <v>25</v>
      </c>
      <c r="C9" s="278">
        <v>34322</v>
      </c>
      <c r="D9" s="278">
        <v>61541</v>
      </c>
      <c r="E9" s="278">
        <v>15048</v>
      </c>
      <c r="F9" s="278">
        <v>11979</v>
      </c>
      <c r="G9" s="278">
        <v>4865</v>
      </c>
      <c r="H9" s="278">
        <v>7215</v>
      </c>
      <c r="I9" s="278">
        <v>8499</v>
      </c>
      <c r="J9" s="278">
        <v>7967</v>
      </c>
      <c r="K9" s="278">
        <v>6629</v>
      </c>
      <c r="L9" s="278">
        <v>25490</v>
      </c>
      <c r="M9" s="278">
        <v>222182</v>
      </c>
      <c r="N9" s="278">
        <v>1612760</v>
      </c>
    </row>
    <row r="10" spans="1:14">
      <c r="A10" s="141">
        <v>3</v>
      </c>
      <c r="B10" s="279" t="s">
        <v>26</v>
      </c>
      <c r="C10" s="278">
        <v>98624</v>
      </c>
      <c r="D10" s="278">
        <v>105856</v>
      </c>
      <c r="E10" s="278">
        <v>18791</v>
      </c>
      <c r="F10" s="278">
        <v>15484</v>
      </c>
      <c r="G10" s="278">
        <v>20266</v>
      </c>
      <c r="H10" s="278">
        <v>22061</v>
      </c>
      <c r="I10" s="278">
        <v>22948</v>
      </c>
      <c r="J10" s="278">
        <v>23042</v>
      </c>
      <c r="K10" s="278">
        <v>40965</v>
      </c>
      <c r="L10" s="278">
        <v>41458</v>
      </c>
      <c r="M10" s="278">
        <v>756815</v>
      </c>
      <c r="N10" s="278">
        <v>1972003</v>
      </c>
    </row>
    <row r="11" spans="1:14">
      <c r="A11" s="141">
        <v>4</v>
      </c>
      <c r="B11" s="279" t="s">
        <v>27</v>
      </c>
      <c r="C11" s="278">
        <v>16979</v>
      </c>
      <c r="D11" s="278">
        <v>19216</v>
      </c>
      <c r="E11" s="278">
        <v>5118</v>
      </c>
      <c r="F11" s="278">
        <v>3071</v>
      </c>
      <c r="G11" s="278">
        <v>7926</v>
      </c>
      <c r="H11" s="278">
        <v>3459</v>
      </c>
      <c r="I11" s="278">
        <v>3142</v>
      </c>
      <c r="J11" s="278">
        <v>2345</v>
      </c>
      <c r="K11" s="278">
        <v>2454</v>
      </c>
      <c r="L11" s="278">
        <v>10868</v>
      </c>
      <c r="M11" s="278">
        <v>195323</v>
      </c>
      <c r="N11" s="278">
        <v>595839</v>
      </c>
    </row>
    <row r="12" spans="1:14" s="282" customFormat="1">
      <c r="A12" s="280">
        <v>5</v>
      </c>
      <c r="B12" s="281" t="s">
        <v>28</v>
      </c>
      <c r="C12" s="278">
        <v>90894</v>
      </c>
      <c r="D12" s="278">
        <v>185440</v>
      </c>
      <c r="E12" s="278">
        <v>66934</v>
      </c>
      <c r="F12" s="278">
        <v>74812</v>
      </c>
      <c r="G12" s="278">
        <v>10733</v>
      </c>
      <c r="H12" s="278">
        <v>25266</v>
      </c>
      <c r="I12" s="278">
        <v>173</v>
      </c>
      <c r="J12" s="278">
        <v>1955</v>
      </c>
      <c r="K12" s="278">
        <v>5932</v>
      </c>
      <c r="L12" s="278">
        <v>58023</v>
      </c>
      <c r="M12" s="278">
        <v>752222</v>
      </c>
      <c r="N12" s="278">
        <v>4236386</v>
      </c>
    </row>
    <row r="13" spans="1:14">
      <c r="A13" s="141">
        <v>6</v>
      </c>
      <c r="B13" s="279" t="s">
        <v>29</v>
      </c>
      <c r="C13" s="278">
        <v>90036</v>
      </c>
      <c r="D13" s="278">
        <v>188603</v>
      </c>
      <c r="E13" s="278">
        <v>45211</v>
      </c>
      <c r="F13" s="278">
        <v>62211</v>
      </c>
      <c r="G13" s="278">
        <v>27573</v>
      </c>
      <c r="H13" s="278">
        <v>36461</v>
      </c>
      <c r="I13" s="278">
        <v>6626</v>
      </c>
      <c r="J13" s="278">
        <v>9867</v>
      </c>
      <c r="K13" s="278">
        <v>3973</v>
      </c>
      <c r="L13" s="278">
        <v>67098</v>
      </c>
      <c r="M13" s="278">
        <v>666602</v>
      </c>
      <c r="N13" s="278">
        <v>1996999</v>
      </c>
    </row>
    <row r="14" spans="1:14">
      <c r="A14" s="141">
        <v>7</v>
      </c>
      <c r="B14" s="279" t="s">
        <v>30</v>
      </c>
      <c r="C14" s="278">
        <v>54466</v>
      </c>
      <c r="D14" s="278">
        <v>59833</v>
      </c>
      <c r="E14" s="278">
        <v>33891</v>
      </c>
      <c r="F14" s="278">
        <v>32658</v>
      </c>
      <c r="G14" s="278">
        <v>7502</v>
      </c>
      <c r="H14" s="278">
        <v>9568</v>
      </c>
      <c r="I14" s="278">
        <v>10970</v>
      </c>
      <c r="J14" s="278">
        <v>2582</v>
      </c>
      <c r="K14" s="278">
        <v>2103</v>
      </c>
      <c r="L14" s="278">
        <v>3265</v>
      </c>
      <c r="M14" s="278">
        <v>376731</v>
      </c>
      <c r="N14" s="278">
        <v>1295862</v>
      </c>
    </row>
    <row r="15" spans="1:14">
      <c r="A15" s="62"/>
      <c r="B15" s="277" t="s">
        <v>336</v>
      </c>
      <c r="C15" s="283">
        <v>510068</v>
      </c>
      <c r="D15" s="283">
        <v>858106</v>
      </c>
      <c r="E15" s="283">
        <v>233218</v>
      </c>
      <c r="F15" s="283">
        <v>248420</v>
      </c>
      <c r="G15" s="283">
        <v>104701</v>
      </c>
      <c r="H15" s="283">
        <v>150691</v>
      </c>
      <c r="I15" s="283">
        <v>65704</v>
      </c>
      <c r="J15" s="283">
        <v>49294</v>
      </c>
      <c r="K15" s="283">
        <v>88057</v>
      </c>
      <c r="L15" s="283">
        <v>331570</v>
      </c>
      <c r="M15" s="283">
        <v>3933663</v>
      </c>
      <c r="N15" s="283">
        <v>14997449</v>
      </c>
    </row>
    <row r="16" spans="1:14">
      <c r="A16" s="136" t="s">
        <v>337</v>
      </c>
      <c r="B16" s="277" t="s">
        <v>338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84"/>
    </row>
    <row r="17" spans="1:14" ht="15.75">
      <c r="A17" s="147">
        <v>1</v>
      </c>
      <c r="B17" s="36" t="s">
        <v>33</v>
      </c>
      <c r="C17" s="278">
        <v>705</v>
      </c>
      <c r="D17" s="278">
        <v>19000</v>
      </c>
      <c r="E17" s="278">
        <v>142</v>
      </c>
      <c r="F17" s="278">
        <v>319</v>
      </c>
      <c r="G17" s="278">
        <v>245</v>
      </c>
      <c r="H17" s="278">
        <v>760</v>
      </c>
      <c r="I17" s="278">
        <v>85</v>
      </c>
      <c r="J17" s="278">
        <v>400</v>
      </c>
      <c r="K17" s="278">
        <v>125</v>
      </c>
      <c r="L17" s="278">
        <v>17500</v>
      </c>
      <c r="M17" s="278">
        <v>20238</v>
      </c>
      <c r="N17" s="278">
        <v>221208</v>
      </c>
    </row>
    <row r="18" spans="1:14" ht="15.75">
      <c r="A18" s="147">
        <v>2</v>
      </c>
      <c r="B18" s="36" t="s">
        <v>34</v>
      </c>
      <c r="C18" s="278">
        <v>4281</v>
      </c>
      <c r="D18" s="278">
        <v>15345</v>
      </c>
      <c r="E18" s="278">
        <v>521</v>
      </c>
      <c r="F18" s="278">
        <v>485</v>
      </c>
      <c r="G18" s="278">
        <v>1584</v>
      </c>
      <c r="H18" s="278">
        <v>3605</v>
      </c>
      <c r="I18" s="278">
        <v>690</v>
      </c>
      <c r="J18" s="278">
        <v>250</v>
      </c>
      <c r="K18" s="278">
        <v>598</v>
      </c>
      <c r="L18" s="278">
        <v>9646</v>
      </c>
      <c r="M18" s="278">
        <v>18600</v>
      </c>
      <c r="N18" s="278">
        <v>353998</v>
      </c>
    </row>
    <row r="19" spans="1:14" ht="15.75">
      <c r="A19" s="147">
        <v>3</v>
      </c>
      <c r="B19" s="36" t="s">
        <v>35</v>
      </c>
      <c r="C19" s="278">
        <v>5263</v>
      </c>
      <c r="D19" s="278">
        <v>7833</v>
      </c>
      <c r="E19" s="278">
        <v>2787</v>
      </c>
      <c r="F19" s="278">
        <v>3409</v>
      </c>
      <c r="G19" s="278">
        <v>1110</v>
      </c>
      <c r="H19" s="278">
        <v>1468</v>
      </c>
      <c r="I19" s="278">
        <v>4451</v>
      </c>
      <c r="J19" s="278">
        <v>6106</v>
      </c>
      <c r="K19" s="278">
        <v>812</v>
      </c>
      <c r="L19" s="278">
        <v>1727</v>
      </c>
      <c r="M19" s="278">
        <v>40329</v>
      </c>
      <c r="N19" s="278">
        <v>397951</v>
      </c>
    </row>
    <row r="20" spans="1:14" ht="15.75">
      <c r="A20" s="147">
        <v>4</v>
      </c>
      <c r="B20" s="269" t="s">
        <v>36</v>
      </c>
      <c r="C20" s="278">
        <v>11205</v>
      </c>
      <c r="D20" s="278">
        <v>44825</v>
      </c>
      <c r="E20" s="278">
        <v>5123</v>
      </c>
      <c r="F20" s="278">
        <v>5820</v>
      </c>
      <c r="G20" s="278">
        <v>2612</v>
      </c>
      <c r="H20" s="278">
        <v>8930</v>
      </c>
      <c r="I20" s="278">
        <v>1313</v>
      </c>
      <c r="J20" s="278">
        <v>1980</v>
      </c>
      <c r="K20" s="278">
        <v>1092</v>
      </c>
      <c r="L20" s="278">
        <v>23550</v>
      </c>
      <c r="M20" s="278">
        <v>61950</v>
      </c>
      <c r="N20" s="278">
        <v>652040</v>
      </c>
    </row>
    <row r="21" spans="1:14" ht="15.75">
      <c r="A21" s="147">
        <v>5</v>
      </c>
      <c r="B21" s="269" t="s">
        <v>37</v>
      </c>
      <c r="C21" s="278">
        <v>4656</v>
      </c>
      <c r="D21" s="278">
        <v>6149</v>
      </c>
      <c r="E21" s="278">
        <v>214</v>
      </c>
      <c r="F21" s="278">
        <v>1065</v>
      </c>
      <c r="G21" s="278">
        <v>185</v>
      </c>
      <c r="H21" s="278">
        <v>135</v>
      </c>
      <c r="I21" s="278">
        <v>1122</v>
      </c>
      <c r="J21" s="278">
        <v>696</v>
      </c>
      <c r="K21" s="278">
        <v>1012</v>
      </c>
      <c r="L21" s="278">
        <v>242</v>
      </c>
      <c r="M21" s="278">
        <v>24095</v>
      </c>
      <c r="N21" s="278">
        <v>277647</v>
      </c>
    </row>
    <row r="22" spans="1:14" ht="15.75">
      <c r="A22" s="147">
        <v>6</v>
      </c>
      <c r="B22" s="36" t="s">
        <v>38</v>
      </c>
      <c r="C22" s="278">
        <v>4667</v>
      </c>
      <c r="D22" s="278">
        <v>4797</v>
      </c>
      <c r="E22" s="278">
        <v>506</v>
      </c>
      <c r="F22" s="278">
        <v>681</v>
      </c>
      <c r="G22" s="278">
        <v>2096</v>
      </c>
      <c r="H22" s="278">
        <v>1311</v>
      </c>
      <c r="I22" s="278">
        <v>1657</v>
      </c>
      <c r="J22" s="278">
        <v>583</v>
      </c>
      <c r="K22" s="278">
        <v>1471</v>
      </c>
      <c r="L22" s="278">
        <v>702</v>
      </c>
      <c r="M22" s="278">
        <v>39225</v>
      </c>
      <c r="N22" s="278">
        <v>319102</v>
      </c>
    </row>
    <row r="23" spans="1:14" ht="15.75">
      <c r="A23" s="147">
        <v>7</v>
      </c>
      <c r="B23" s="269" t="s">
        <v>39</v>
      </c>
      <c r="C23" s="278">
        <v>1481</v>
      </c>
      <c r="D23" s="278">
        <v>2107</v>
      </c>
      <c r="E23" s="278">
        <v>253</v>
      </c>
      <c r="F23" s="278">
        <v>130</v>
      </c>
      <c r="G23" s="278">
        <v>308</v>
      </c>
      <c r="H23" s="278">
        <v>678</v>
      </c>
      <c r="I23" s="278">
        <v>0</v>
      </c>
      <c r="J23" s="278">
        <v>0</v>
      </c>
      <c r="K23" s="278">
        <v>397</v>
      </c>
      <c r="L23" s="278">
        <v>783</v>
      </c>
      <c r="M23" s="278">
        <v>8213</v>
      </c>
      <c r="N23" s="278">
        <v>105144</v>
      </c>
    </row>
    <row r="24" spans="1:14" ht="15.75">
      <c r="A24" s="147">
        <v>8</v>
      </c>
      <c r="B24" s="269" t="s">
        <v>40</v>
      </c>
      <c r="C24" s="278">
        <v>3734</v>
      </c>
      <c r="D24" s="278">
        <v>12553</v>
      </c>
      <c r="E24" s="278">
        <v>1586</v>
      </c>
      <c r="F24" s="278">
        <v>3228</v>
      </c>
      <c r="G24" s="278">
        <v>842</v>
      </c>
      <c r="H24" s="278">
        <v>2808</v>
      </c>
      <c r="I24" s="278">
        <v>751</v>
      </c>
      <c r="J24" s="278">
        <v>144</v>
      </c>
      <c r="K24" s="278">
        <v>411</v>
      </c>
      <c r="L24" s="278">
        <v>5871</v>
      </c>
      <c r="M24" s="278">
        <v>56980</v>
      </c>
      <c r="N24" s="278">
        <v>342772</v>
      </c>
    </row>
    <row r="25" spans="1:14" ht="15.75">
      <c r="A25" s="147">
        <v>9</v>
      </c>
      <c r="B25" s="269" t="s">
        <v>41</v>
      </c>
      <c r="C25" s="278">
        <v>8228</v>
      </c>
      <c r="D25" s="278">
        <v>14539</v>
      </c>
      <c r="E25" s="278">
        <v>3708</v>
      </c>
      <c r="F25" s="278">
        <v>3715</v>
      </c>
      <c r="G25" s="278">
        <v>1546</v>
      </c>
      <c r="H25" s="278">
        <v>3165</v>
      </c>
      <c r="I25" s="278">
        <v>2152</v>
      </c>
      <c r="J25" s="278">
        <v>2734</v>
      </c>
      <c r="K25" s="278">
        <v>933</v>
      </c>
      <c r="L25" s="278">
        <v>6194</v>
      </c>
      <c r="M25" s="278">
        <v>73301</v>
      </c>
      <c r="N25" s="278">
        <v>445437</v>
      </c>
    </row>
    <row r="26" spans="1:14" ht="15.75">
      <c r="A26" s="147">
        <v>10</v>
      </c>
      <c r="B26" s="269" t="s">
        <v>42</v>
      </c>
      <c r="C26" s="278">
        <v>1360</v>
      </c>
      <c r="D26" s="278">
        <v>9123</v>
      </c>
      <c r="E26" s="278">
        <v>427</v>
      </c>
      <c r="F26" s="278">
        <v>1235</v>
      </c>
      <c r="G26" s="278">
        <v>452</v>
      </c>
      <c r="H26" s="278">
        <v>2123</v>
      </c>
      <c r="I26" s="278">
        <v>0</v>
      </c>
      <c r="J26" s="278">
        <v>0</v>
      </c>
      <c r="K26" s="278">
        <v>186</v>
      </c>
      <c r="L26" s="278">
        <v>4444</v>
      </c>
      <c r="M26" s="278">
        <v>11751</v>
      </c>
      <c r="N26" s="278">
        <v>187814</v>
      </c>
    </row>
    <row r="27" spans="1:14" ht="15.75">
      <c r="A27" s="147">
        <v>11</v>
      </c>
      <c r="B27" s="269" t="s">
        <v>366</v>
      </c>
      <c r="C27" s="278">
        <v>2033</v>
      </c>
      <c r="D27" s="278">
        <v>73763</v>
      </c>
      <c r="E27" s="278">
        <v>351</v>
      </c>
      <c r="F27" s="278">
        <v>331</v>
      </c>
      <c r="G27" s="278">
        <v>766</v>
      </c>
      <c r="H27" s="278">
        <v>711</v>
      </c>
      <c r="I27" s="278">
        <v>1000</v>
      </c>
      <c r="J27" s="278">
        <v>5411</v>
      </c>
      <c r="K27" s="278">
        <v>205</v>
      </c>
      <c r="L27" s="278">
        <v>51889</v>
      </c>
      <c r="M27" s="278">
        <v>33558</v>
      </c>
      <c r="N27" s="278">
        <v>901940</v>
      </c>
    </row>
    <row r="28" spans="1:14" ht="15.75">
      <c r="A28" s="147">
        <v>12</v>
      </c>
      <c r="B28" s="269" t="s">
        <v>44</v>
      </c>
      <c r="C28" s="278">
        <v>277</v>
      </c>
      <c r="D28" s="278">
        <v>8</v>
      </c>
      <c r="E28" s="278">
        <v>21</v>
      </c>
      <c r="F28" s="278">
        <v>0</v>
      </c>
      <c r="G28" s="278">
        <v>137</v>
      </c>
      <c r="H28" s="278">
        <v>3</v>
      </c>
      <c r="I28" s="278">
        <v>157</v>
      </c>
      <c r="J28" s="278">
        <v>3</v>
      </c>
      <c r="K28" s="278">
        <v>121</v>
      </c>
      <c r="L28" s="278">
        <v>4</v>
      </c>
      <c r="M28" s="278">
        <v>1977</v>
      </c>
      <c r="N28" s="278">
        <v>91775</v>
      </c>
    </row>
    <row r="29" spans="1:14" ht="15.75">
      <c r="A29" s="147">
        <v>13</v>
      </c>
      <c r="B29" s="269" t="s">
        <v>45</v>
      </c>
      <c r="C29" s="278">
        <v>131</v>
      </c>
      <c r="D29" s="278">
        <v>576</v>
      </c>
      <c r="E29" s="278">
        <v>0</v>
      </c>
      <c r="F29" s="278">
        <v>0</v>
      </c>
      <c r="G29" s="278">
        <v>4</v>
      </c>
      <c r="H29" s="278">
        <v>65</v>
      </c>
      <c r="I29" s="278">
        <v>3</v>
      </c>
      <c r="J29" s="278">
        <v>32</v>
      </c>
      <c r="K29" s="278">
        <v>45</v>
      </c>
      <c r="L29" s="278">
        <v>89</v>
      </c>
      <c r="M29" s="278">
        <v>1832</v>
      </c>
      <c r="N29" s="278">
        <v>49946</v>
      </c>
    </row>
    <row r="30" spans="1:14" ht="15.75">
      <c r="A30" s="147">
        <v>14</v>
      </c>
      <c r="B30" s="269" t="s">
        <v>46</v>
      </c>
      <c r="C30" s="278">
        <v>109</v>
      </c>
      <c r="D30" s="278">
        <v>3105</v>
      </c>
      <c r="E30" s="278">
        <v>0</v>
      </c>
      <c r="F30" s="278">
        <v>0</v>
      </c>
      <c r="G30" s="278">
        <v>5</v>
      </c>
      <c r="H30" s="278">
        <v>2613</v>
      </c>
      <c r="I30" s="278">
        <v>45</v>
      </c>
      <c r="J30" s="278">
        <v>68</v>
      </c>
      <c r="K30" s="278">
        <v>0</v>
      </c>
      <c r="L30" s="278">
        <v>0</v>
      </c>
      <c r="M30" s="278">
        <v>2225</v>
      </c>
      <c r="N30" s="278">
        <v>52688</v>
      </c>
    </row>
    <row r="31" spans="1:14" ht="15.75">
      <c r="A31" s="147">
        <v>15</v>
      </c>
      <c r="B31" s="269" t="s">
        <v>47</v>
      </c>
      <c r="C31" s="278">
        <v>445</v>
      </c>
      <c r="D31" s="278">
        <v>5873</v>
      </c>
      <c r="E31" s="278">
        <v>18</v>
      </c>
      <c r="F31" s="278">
        <v>48</v>
      </c>
      <c r="G31" s="278">
        <v>41</v>
      </c>
      <c r="H31" s="278">
        <v>671</v>
      </c>
      <c r="I31" s="278">
        <v>14</v>
      </c>
      <c r="J31" s="278">
        <v>458</v>
      </c>
      <c r="K31" s="278">
        <v>267</v>
      </c>
      <c r="L31" s="278">
        <v>2919</v>
      </c>
      <c r="M31" s="278">
        <v>10250</v>
      </c>
      <c r="N31" s="278">
        <v>349794</v>
      </c>
    </row>
    <row r="32" spans="1:14" ht="15.75">
      <c r="A32" s="147">
        <v>16</v>
      </c>
      <c r="B32" s="269" t="s">
        <v>48</v>
      </c>
      <c r="C32" s="278">
        <v>1686</v>
      </c>
      <c r="D32" s="278">
        <v>51326</v>
      </c>
      <c r="E32" s="278">
        <v>145</v>
      </c>
      <c r="F32" s="278">
        <v>804</v>
      </c>
      <c r="G32" s="278">
        <v>312</v>
      </c>
      <c r="H32" s="278">
        <v>1070</v>
      </c>
      <c r="I32" s="278">
        <v>148</v>
      </c>
      <c r="J32" s="278">
        <v>2448</v>
      </c>
      <c r="K32" s="278">
        <v>584</v>
      </c>
      <c r="L32" s="278">
        <v>43983</v>
      </c>
      <c r="M32" s="278">
        <v>21001</v>
      </c>
      <c r="N32" s="278">
        <v>320552</v>
      </c>
    </row>
    <row r="33" spans="1:14" ht="15.75">
      <c r="A33" s="147">
        <v>17</v>
      </c>
      <c r="B33" s="269" t="s">
        <v>49</v>
      </c>
      <c r="C33" s="278">
        <v>19201</v>
      </c>
      <c r="D33" s="278">
        <v>44621</v>
      </c>
      <c r="E33" s="278">
        <v>10037</v>
      </c>
      <c r="F33" s="278">
        <v>15283</v>
      </c>
      <c r="G33" s="278">
        <v>5154</v>
      </c>
      <c r="H33" s="278">
        <v>5084</v>
      </c>
      <c r="I33" s="278">
        <v>18210</v>
      </c>
      <c r="J33" s="278">
        <v>24741</v>
      </c>
      <c r="K33" s="278">
        <v>991</v>
      </c>
      <c r="L33" s="278">
        <v>19880</v>
      </c>
      <c r="M33" s="278">
        <v>93805</v>
      </c>
      <c r="N33" s="278">
        <v>537528</v>
      </c>
    </row>
    <row r="34" spans="1:14" ht="15.75">
      <c r="A34" s="147">
        <v>18</v>
      </c>
      <c r="B34" s="269" t="s">
        <v>50</v>
      </c>
      <c r="C34" s="278">
        <v>103</v>
      </c>
      <c r="D34" s="278">
        <v>37823</v>
      </c>
      <c r="E34" s="278">
        <v>0</v>
      </c>
      <c r="F34" s="278">
        <v>0</v>
      </c>
      <c r="G34" s="278">
        <v>5</v>
      </c>
      <c r="H34" s="278">
        <v>2</v>
      </c>
      <c r="I34" s="278">
        <v>7</v>
      </c>
      <c r="J34" s="278">
        <v>52</v>
      </c>
      <c r="K34" s="278">
        <v>35</v>
      </c>
      <c r="L34" s="278">
        <v>36908</v>
      </c>
      <c r="M34" s="278">
        <v>2245</v>
      </c>
      <c r="N34" s="278">
        <v>177663</v>
      </c>
    </row>
    <row r="35" spans="1:14" ht="15.75">
      <c r="A35" s="147"/>
      <c r="B35" s="285" t="s">
        <v>52</v>
      </c>
      <c r="C35" s="283">
        <v>69565</v>
      </c>
      <c r="D35" s="283">
        <v>353366</v>
      </c>
      <c r="E35" s="283">
        <v>25839</v>
      </c>
      <c r="F35" s="283">
        <v>36553</v>
      </c>
      <c r="G35" s="283">
        <v>17404</v>
      </c>
      <c r="H35" s="283">
        <v>35202</v>
      </c>
      <c r="I35" s="283">
        <v>31805</v>
      </c>
      <c r="J35" s="286">
        <v>46106</v>
      </c>
      <c r="K35" s="283">
        <v>9285</v>
      </c>
      <c r="L35" s="283">
        <v>226331</v>
      </c>
      <c r="M35" s="283">
        <v>521575</v>
      </c>
      <c r="N35" s="286">
        <v>5784999</v>
      </c>
    </row>
    <row r="36" spans="1:14">
      <c r="A36" s="136" t="s">
        <v>55</v>
      </c>
      <c r="B36" s="277" t="s">
        <v>342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</row>
    <row r="37" spans="1:14">
      <c r="A37" s="141">
        <v>1</v>
      </c>
      <c r="B37" s="279" t="s">
        <v>57</v>
      </c>
      <c r="C37" s="278">
        <v>6483</v>
      </c>
      <c r="D37" s="278">
        <v>14961</v>
      </c>
      <c r="E37" s="278">
        <v>3109</v>
      </c>
      <c r="F37" s="278">
        <v>4461</v>
      </c>
      <c r="G37" s="278">
        <v>1885</v>
      </c>
      <c r="H37" s="278">
        <v>3309</v>
      </c>
      <c r="I37" s="278">
        <v>10</v>
      </c>
      <c r="J37" s="278">
        <v>3</v>
      </c>
      <c r="K37" s="278">
        <v>1109</v>
      </c>
      <c r="L37" s="278">
        <v>6060</v>
      </c>
      <c r="M37" s="278">
        <v>231568</v>
      </c>
      <c r="N37" s="278">
        <v>776248</v>
      </c>
    </row>
    <row r="38" spans="1:14">
      <c r="A38" s="141">
        <v>2</v>
      </c>
      <c r="B38" s="279" t="s">
        <v>343</v>
      </c>
      <c r="C38" s="278">
        <v>3717</v>
      </c>
      <c r="D38" s="278">
        <v>6120</v>
      </c>
      <c r="E38" s="278">
        <v>2285</v>
      </c>
      <c r="F38" s="278">
        <v>1312</v>
      </c>
      <c r="G38" s="278">
        <v>7</v>
      </c>
      <c r="H38" s="278">
        <v>2</v>
      </c>
      <c r="I38" s="278">
        <v>1172</v>
      </c>
      <c r="J38" s="278">
        <v>446</v>
      </c>
      <c r="K38" s="278">
        <v>154</v>
      </c>
      <c r="L38" s="278">
        <v>3332</v>
      </c>
      <c r="M38" s="278">
        <v>28489</v>
      </c>
      <c r="N38" s="278">
        <v>359795</v>
      </c>
    </row>
    <row r="39" spans="1:14">
      <c r="A39" s="141">
        <v>3</v>
      </c>
      <c r="B39" s="279" t="s">
        <v>367</v>
      </c>
      <c r="C39" s="278">
        <v>13573</v>
      </c>
      <c r="D39" s="278">
        <v>102178</v>
      </c>
      <c r="E39" s="278">
        <v>3732</v>
      </c>
      <c r="F39" s="278">
        <v>19699</v>
      </c>
      <c r="G39" s="278">
        <v>785</v>
      </c>
      <c r="H39" s="284">
        <v>15497</v>
      </c>
      <c r="I39" s="284">
        <v>1470</v>
      </c>
      <c r="J39" s="284">
        <v>11627</v>
      </c>
      <c r="K39" s="278">
        <v>6689</v>
      </c>
      <c r="L39" s="284">
        <v>52146</v>
      </c>
      <c r="M39" s="278">
        <v>665653</v>
      </c>
      <c r="N39" s="278">
        <v>4847361</v>
      </c>
    </row>
    <row r="40" spans="1:14">
      <c r="A40" s="287"/>
      <c r="B40" s="277" t="s">
        <v>152</v>
      </c>
      <c r="C40" s="283">
        <v>23773</v>
      </c>
      <c r="D40" s="283">
        <v>123259</v>
      </c>
      <c r="E40" s="283">
        <v>9126</v>
      </c>
      <c r="F40" s="283">
        <v>25472</v>
      </c>
      <c r="G40" s="283">
        <v>2677</v>
      </c>
      <c r="H40" s="283">
        <v>18808</v>
      </c>
      <c r="I40" s="283">
        <v>2652</v>
      </c>
      <c r="J40" s="286">
        <v>12076</v>
      </c>
      <c r="K40" s="283">
        <v>7952</v>
      </c>
      <c r="L40" s="283">
        <v>61538</v>
      </c>
      <c r="M40" s="283">
        <v>925710</v>
      </c>
      <c r="N40" s="283">
        <v>5983404</v>
      </c>
    </row>
    <row r="41" spans="1:14">
      <c r="A41" s="136" t="s">
        <v>75</v>
      </c>
      <c r="B41" s="277" t="s">
        <v>76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</row>
    <row r="42" spans="1:14" ht="15.75">
      <c r="A42" s="141"/>
      <c r="B42" s="25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</row>
    <row r="43" spans="1:14">
      <c r="A43" s="141">
        <v>1</v>
      </c>
      <c r="B43" s="279" t="s">
        <v>368</v>
      </c>
      <c r="C43" s="278">
        <v>9716</v>
      </c>
      <c r="D43" s="278">
        <v>5595</v>
      </c>
      <c r="E43" s="278">
        <v>3164</v>
      </c>
      <c r="F43" s="278">
        <v>1529</v>
      </c>
      <c r="G43" s="278">
        <v>586</v>
      </c>
      <c r="H43" s="278">
        <v>484</v>
      </c>
      <c r="I43" s="278">
        <v>3448</v>
      </c>
      <c r="J43" s="278">
        <v>1538</v>
      </c>
      <c r="K43" s="278">
        <v>1961</v>
      </c>
      <c r="L43" s="278">
        <v>878</v>
      </c>
      <c r="M43" s="278">
        <v>323689</v>
      </c>
      <c r="N43" s="278">
        <v>209574</v>
      </c>
    </row>
    <row r="44" spans="1:14">
      <c r="A44" s="141">
        <v>2</v>
      </c>
      <c r="B44" s="279" t="s">
        <v>78</v>
      </c>
      <c r="C44" s="278">
        <v>4075</v>
      </c>
      <c r="D44" s="278">
        <v>2770</v>
      </c>
      <c r="E44" s="278">
        <v>1289</v>
      </c>
      <c r="F44" s="278">
        <v>1267</v>
      </c>
      <c r="G44" s="278">
        <v>145</v>
      </c>
      <c r="H44" s="278">
        <v>598</v>
      </c>
      <c r="I44" s="278">
        <v>1831</v>
      </c>
      <c r="J44" s="278">
        <v>292</v>
      </c>
      <c r="K44" s="278">
        <v>363</v>
      </c>
      <c r="L44" s="278">
        <v>308</v>
      </c>
      <c r="M44" s="278">
        <v>34609</v>
      </c>
      <c r="N44" s="278">
        <v>28706</v>
      </c>
    </row>
    <row r="45" spans="1:14">
      <c r="A45" s="141">
        <v>3</v>
      </c>
      <c r="B45" s="279" t="s">
        <v>79</v>
      </c>
      <c r="C45" s="278">
        <v>2236</v>
      </c>
      <c r="D45" s="278">
        <v>2151</v>
      </c>
      <c r="E45" s="278">
        <v>615</v>
      </c>
      <c r="F45" s="278">
        <v>542</v>
      </c>
      <c r="G45" s="278">
        <v>146</v>
      </c>
      <c r="H45" s="278">
        <v>407</v>
      </c>
      <c r="I45" s="278">
        <v>788</v>
      </c>
      <c r="J45" s="278">
        <v>499</v>
      </c>
      <c r="K45" s="278">
        <v>268</v>
      </c>
      <c r="L45" s="278">
        <v>289</v>
      </c>
      <c r="M45" s="278">
        <v>323045</v>
      </c>
      <c r="N45" s="278">
        <v>128483</v>
      </c>
    </row>
    <row r="46" spans="1:14">
      <c r="A46" s="141">
        <v>4</v>
      </c>
      <c r="B46" s="279" t="s">
        <v>369</v>
      </c>
      <c r="C46" s="278">
        <v>15377</v>
      </c>
      <c r="D46" s="278">
        <v>8395</v>
      </c>
      <c r="E46" s="278">
        <v>4741</v>
      </c>
      <c r="F46" s="278">
        <v>1644</v>
      </c>
      <c r="G46" s="278">
        <v>8118</v>
      </c>
      <c r="H46" s="278">
        <v>2855</v>
      </c>
      <c r="I46" s="278">
        <v>428</v>
      </c>
      <c r="J46" s="278">
        <v>119</v>
      </c>
      <c r="K46" s="278">
        <v>1885</v>
      </c>
      <c r="L46" s="278">
        <v>3361</v>
      </c>
      <c r="M46" s="278">
        <v>556896</v>
      </c>
      <c r="N46" s="278">
        <v>460343</v>
      </c>
    </row>
    <row r="47" spans="1:14">
      <c r="A47" s="141">
        <v>5</v>
      </c>
      <c r="B47" s="279" t="s">
        <v>81</v>
      </c>
      <c r="C47" s="278">
        <v>83317</v>
      </c>
      <c r="D47" s="278">
        <v>44634</v>
      </c>
      <c r="E47" s="278">
        <v>42829</v>
      </c>
      <c r="F47" s="278">
        <v>22736</v>
      </c>
      <c r="G47" s="278">
        <v>20435</v>
      </c>
      <c r="H47" s="278">
        <v>7482</v>
      </c>
      <c r="I47" s="278">
        <v>12919</v>
      </c>
      <c r="J47" s="278">
        <v>1985</v>
      </c>
      <c r="K47" s="278">
        <v>4420</v>
      </c>
      <c r="L47" s="278">
        <v>7611</v>
      </c>
      <c r="M47" s="278">
        <v>544276</v>
      </c>
      <c r="N47" s="278">
        <v>461815</v>
      </c>
    </row>
    <row r="48" spans="1:14">
      <c r="A48" s="141">
        <v>6</v>
      </c>
      <c r="B48" s="279" t="s">
        <v>82</v>
      </c>
      <c r="C48" s="278">
        <v>1967</v>
      </c>
      <c r="D48" s="278">
        <v>869</v>
      </c>
      <c r="E48" s="278">
        <v>1519</v>
      </c>
      <c r="F48" s="278">
        <v>674</v>
      </c>
      <c r="G48" s="278">
        <v>153</v>
      </c>
      <c r="H48" s="278">
        <v>68</v>
      </c>
      <c r="I48" s="278">
        <v>51</v>
      </c>
      <c r="J48" s="278">
        <v>21</v>
      </c>
      <c r="K48" s="278">
        <v>193</v>
      </c>
      <c r="L48" s="284">
        <v>78</v>
      </c>
      <c r="M48" s="278">
        <v>45572</v>
      </c>
      <c r="N48" s="278">
        <v>20609</v>
      </c>
    </row>
    <row r="49" spans="1:14">
      <c r="A49" s="62"/>
      <c r="B49" s="277" t="s">
        <v>83</v>
      </c>
      <c r="C49" s="283">
        <v>116688</v>
      </c>
      <c r="D49" s="283">
        <v>64414</v>
      </c>
      <c r="E49" s="283">
        <v>54157</v>
      </c>
      <c r="F49" s="283">
        <v>28392</v>
      </c>
      <c r="G49" s="283">
        <v>29583</v>
      </c>
      <c r="H49" s="283">
        <v>11894</v>
      </c>
      <c r="I49" s="283">
        <v>19465</v>
      </c>
      <c r="J49" s="286">
        <v>4454</v>
      </c>
      <c r="K49" s="283">
        <v>9090</v>
      </c>
      <c r="L49" s="286">
        <v>12525</v>
      </c>
      <c r="M49" s="283">
        <v>1828087</v>
      </c>
      <c r="N49" s="283">
        <v>1309530</v>
      </c>
    </row>
    <row r="50" spans="1:14">
      <c r="A50" s="441" t="s">
        <v>370</v>
      </c>
      <c r="B50" s="442"/>
      <c r="C50" s="283">
        <v>720094</v>
      </c>
      <c r="D50" s="283">
        <v>1399145</v>
      </c>
      <c r="E50" s="283">
        <v>322340</v>
      </c>
      <c r="F50" s="283">
        <v>338837</v>
      </c>
      <c r="G50" s="283">
        <v>154365</v>
      </c>
      <c r="H50" s="283">
        <v>216595</v>
      </c>
      <c r="I50" s="283">
        <v>119626</v>
      </c>
      <c r="J50" s="286">
        <v>111930</v>
      </c>
      <c r="K50" s="283">
        <v>114384</v>
      </c>
      <c r="L50" s="286">
        <v>631964</v>
      </c>
      <c r="M50" s="283">
        <v>7209035</v>
      </c>
      <c r="N50" s="283">
        <v>28075382</v>
      </c>
    </row>
    <row r="51" spans="1:14">
      <c r="A51" s="62" t="s">
        <v>86</v>
      </c>
      <c r="B51" s="277" t="s">
        <v>350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84"/>
    </row>
    <row r="52" spans="1:14">
      <c r="A52" s="141">
        <v>1</v>
      </c>
      <c r="B52" s="279" t="s">
        <v>88</v>
      </c>
      <c r="C52" s="278">
        <v>177</v>
      </c>
      <c r="D52" s="278">
        <v>33069</v>
      </c>
      <c r="E52" s="278">
        <v>177</v>
      </c>
      <c r="F52" s="278">
        <v>33069</v>
      </c>
      <c r="G52" s="278">
        <v>0</v>
      </c>
      <c r="H52" s="278">
        <v>0</v>
      </c>
      <c r="I52" s="278"/>
      <c r="J52" s="278"/>
      <c r="K52" s="278">
        <v>0</v>
      </c>
      <c r="L52" s="278">
        <v>0</v>
      </c>
      <c r="M52" s="278">
        <v>1687145</v>
      </c>
      <c r="N52" s="278">
        <v>12572</v>
      </c>
    </row>
    <row r="53" spans="1:14">
      <c r="A53" s="141">
        <v>2</v>
      </c>
      <c r="B53" s="279" t="s">
        <v>89</v>
      </c>
      <c r="C53" s="278">
        <v>54289</v>
      </c>
      <c r="D53" s="278">
        <v>76620</v>
      </c>
      <c r="E53" s="278">
        <v>9045</v>
      </c>
      <c r="F53" s="278">
        <v>3831</v>
      </c>
      <c r="G53" s="278">
        <v>0</v>
      </c>
      <c r="H53" s="278">
        <v>0</v>
      </c>
      <c r="I53" s="278">
        <v>7425</v>
      </c>
      <c r="J53" s="278">
        <v>2857</v>
      </c>
      <c r="K53" s="278">
        <v>21849</v>
      </c>
      <c r="L53" s="278">
        <v>58858</v>
      </c>
      <c r="M53" s="278">
        <v>1748623</v>
      </c>
      <c r="N53" s="278">
        <v>1618969</v>
      </c>
    </row>
    <row r="54" spans="1:14" ht="15.75">
      <c r="A54" s="62">
        <v>3</v>
      </c>
      <c r="B54" s="36" t="s">
        <v>352</v>
      </c>
      <c r="C54" s="278">
        <v>6596</v>
      </c>
      <c r="D54" s="278">
        <v>1880</v>
      </c>
      <c r="E54" s="278">
        <v>0</v>
      </c>
      <c r="F54" s="278">
        <v>0</v>
      </c>
      <c r="G54" s="278">
        <v>0</v>
      </c>
      <c r="H54" s="278">
        <v>300</v>
      </c>
      <c r="I54" s="278">
        <v>0</v>
      </c>
      <c r="J54" s="278">
        <v>1052</v>
      </c>
      <c r="K54" s="278">
        <v>0</v>
      </c>
      <c r="L54" s="278">
        <v>829</v>
      </c>
      <c r="M54" s="278">
        <v>18567</v>
      </c>
      <c r="N54" s="278">
        <v>16814</v>
      </c>
    </row>
    <row r="55" spans="1:14" ht="15.75">
      <c r="A55" s="62"/>
      <c r="B55" s="285" t="s">
        <v>91</v>
      </c>
      <c r="C55" s="283">
        <v>61062</v>
      </c>
      <c r="D55" s="283">
        <v>111569</v>
      </c>
      <c r="E55" s="283">
        <v>9222</v>
      </c>
      <c r="F55" s="283">
        <v>36900</v>
      </c>
      <c r="G55" s="283">
        <v>0</v>
      </c>
      <c r="H55" s="283">
        <v>300</v>
      </c>
      <c r="I55" s="283">
        <v>7425</v>
      </c>
      <c r="J55" s="283">
        <v>3909</v>
      </c>
      <c r="K55" s="283">
        <v>21849</v>
      </c>
      <c r="L55" s="283">
        <v>59687</v>
      </c>
      <c r="M55" s="283">
        <v>3454335</v>
      </c>
      <c r="N55" s="283">
        <v>1648355</v>
      </c>
    </row>
    <row r="56" spans="1:14">
      <c r="A56" s="62"/>
      <c r="B56" s="277" t="s">
        <v>367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84"/>
    </row>
    <row r="57" spans="1:14" ht="15.75">
      <c r="A57" s="136" t="s">
        <v>92</v>
      </c>
      <c r="B57" s="288" t="s">
        <v>93</v>
      </c>
      <c r="C57" s="283">
        <v>5729</v>
      </c>
      <c r="D57" s="283">
        <v>36630</v>
      </c>
      <c r="E57" s="283">
        <v>0</v>
      </c>
      <c r="F57" s="283">
        <v>0</v>
      </c>
      <c r="G57" s="283">
        <v>5598</v>
      </c>
      <c r="H57" s="283">
        <v>33622</v>
      </c>
      <c r="I57" s="283">
        <v>0</v>
      </c>
      <c r="J57" s="283">
        <v>0</v>
      </c>
      <c r="K57" s="283">
        <v>131</v>
      </c>
      <c r="L57" s="283">
        <v>3008</v>
      </c>
      <c r="M57" s="283">
        <v>12051</v>
      </c>
      <c r="N57" s="283">
        <v>172025</v>
      </c>
    </row>
    <row r="58" spans="1:14">
      <c r="A58" s="141"/>
      <c r="B58" s="277" t="s">
        <v>125</v>
      </c>
      <c r="C58" s="283">
        <v>786885</v>
      </c>
      <c r="D58" s="283">
        <v>1547344</v>
      </c>
      <c r="E58" s="283">
        <v>331562</v>
      </c>
      <c r="F58" s="283">
        <v>375737</v>
      </c>
      <c r="G58" s="283">
        <v>159963</v>
      </c>
      <c r="H58" s="283">
        <v>250517</v>
      </c>
      <c r="I58" s="283">
        <v>127051</v>
      </c>
      <c r="J58" s="283">
        <v>115839</v>
      </c>
      <c r="K58" s="283">
        <v>136364</v>
      </c>
      <c r="L58" s="283">
        <v>694659</v>
      </c>
      <c r="M58" s="283">
        <v>10675421</v>
      </c>
      <c r="N58" s="286">
        <v>29895762</v>
      </c>
    </row>
    <row r="59" spans="1:14">
      <c r="A59" s="141"/>
      <c r="B59" s="279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89"/>
      <c r="N59" s="284"/>
    </row>
  </sheetData>
  <mergeCells count="13">
    <mergeCell ref="K5:L5"/>
    <mergeCell ref="M5:N5"/>
    <mergeCell ref="A50:B50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2"/>
  <sheetViews>
    <sheetView topLeftCell="A34" workbookViewId="0">
      <selection activeCell="J56" sqref="J56"/>
    </sheetView>
  </sheetViews>
  <sheetFormatPr defaultRowHeight="12.75"/>
  <cols>
    <col min="1" max="1" width="4" style="110" bestFit="1" customWidth="1"/>
    <col min="2" max="2" width="26" style="110" customWidth="1"/>
    <col min="3" max="3" width="9.7109375" style="110" customWidth="1"/>
    <col min="4" max="4" width="10.5703125" style="110" customWidth="1"/>
    <col min="5" max="5" width="7.140625" style="110" customWidth="1"/>
    <col min="6" max="6" width="11.140625" style="110" customWidth="1"/>
    <col min="7" max="7" width="7.140625" style="110" customWidth="1"/>
    <col min="8" max="8" width="12.7109375" style="110" customWidth="1"/>
    <col min="9" max="9" width="8.42578125" style="110" customWidth="1"/>
    <col min="10" max="10" width="12.5703125" style="110" customWidth="1"/>
    <col min="11" max="256" width="9.140625" style="110"/>
    <col min="257" max="257" width="4" style="110" bestFit="1" customWidth="1"/>
    <col min="258" max="258" width="26" style="110" customWidth="1"/>
    <col min="259" max="259" width="9.7109375" style="110" customWidth="1"/>
    <col min="260" max="260" width="10.5703125" style="110" customWidth="1"/>
    <col min="261" max="261" width="7.140625" style="110" customWidth="1"/>
    <col min="262" max="262" width="11.140625" style="110" customWidth="1"/>
    <col min="263" max="263" width="7.140625" style="110" customWidth="1"/>
    <col min="264" max="264" width="12.7109375" style="110" customWidth="1"/>
    <col min="265" max="265" width="8.42578125" style="110" customWidth="1"/>
    <col min="266" max="266" width="12.5703125" style="110" customWidth="1"/>
    <col min="267" max="512" width="9.140625" style="110"/>
    <col min="513" max="513" width="4" style="110" bestFit="1" customWidth="1"/>
    <col min="514" max="514" width="26" style="110" customWidth="1"/>
    <col min="515" max="515" width="9.7109375" style="110" customWidth="1"/>
    <col min="516" max="516" width="10.5703125" style="110" customWidth="1"/>
    <col min="517" max="517" width="7.140625" style="110" customWidth="1"/>
    <col min="518" max="518" width="11.140625" style="110" customWidth="1"/>
    <col min="519" max="519" width="7.140625" style="110" customWidth="1"/>
    <col min="520" max="520" width="12.7109375" style="110" customWidth="1"/>
    <col min="521" max="521" width="8.42578125" style="110" customWidth="1"/>
    <col min="522" max="522" width="12.5703125" style="110" customWidth="1"/>
    <col min="523" max="768" width="9.140625" style="110"/>
    <col min="769" max="769" width="4" style="110" bestFit="1" customWidth="1"/>
    <col min="770" max="770" width="26" style="110" customWidth="1"/>
    <col min="771" max="771" width="9.7109375" style="110" customWidth="1"/>
    <col min="772" max="772" width="10.5703125" style="110" customWidth="1"/>
    <col min="773" max="773" width="7.140625" style="110" customWidth="1"/>
    <col min="774" max="774" width="11.140625" style="110" customWidth="1"/>
    <col min="775" max="775" width="7.140625" style="110" customWidth="1"/>
    <col min="776" max="776" width="12.7109375" style="110" customWidth="1"/>
    <col min="777" max="777" width="8.42578125" style="110" customWidth="1"/>
    <col min="778" max="778" width="12.5703125" style="110" customWidth="1"/>
    <col min="779" max="1024" width="9.140625" style="110"/>
    <col min="1025" max="1025" width="4" style="110" bestFit="1" customWidth="1"/>
    <col min="1026" max="1026" width="26" style="110" customWidth="1"/>
    <col min="1027" max="1027" width="9.7109375" style="110" customWidth="1"/>
    <col min="1028" max="1028" width="10.5703125" style="110" customWidth="1"/>
    <col min="1029" max="1029" width="7.140625" style="110" customWidth="1"/>
    <col min="1030" max="1030" width="11.140625" style="110" customWidth="1"/>
    <col min="1031" max="1031" width="7.140625" style="110" customWidth="1"/>
    <col min="1032" max="1032" width="12.7109375" style="110" customWidth="1"/>
    <col min="1033" max="1033" width="8.42578125" style="110" customWidth="1"/>
    <col min="1034" max="1034" width="12.5703125" style="110" customWidth="1"/>
    <col min="1035" max="1280" width="9.140625" style="110"/>
    <col min="1281" max="1281" width="4" style="110" bestFit="1" customWidth="1"/>
    <col min="1282" max="1282" width="26" style="110" customWidth="1"/>
    <col min="1283" max="1283" width="9.7109375" style="110" customWidth="1"/>
    <col min="1284" max="1284" width="10.5703125" style="110" customWidth="1"/>
    <col min="1285" max="1285" width="7.140625" style="110" customWidth="1"/>
    <col min="1286" max="1286" width="11.140625" style="110" customWidth="1"/>
    <col min="1287" max="1287" width="7.140625" style="110" customWidth="1"/>
    <col min="1288" max="1288" width="12.7109375" style="110" customWidth="1"/>
    <col min="1289" max="1289" width="8.42578125" style="110" customWidth="1"/>
    <col min="1290" max="1290" width="12.5703125" style="110" customWidth="1"/>
    <col min="1291" max="1536" width="9.140625" style="110"/>
    <col min="1537" max="1537" width="4" style="110" bestFit="1" customWidth="1"/>
    <col min="1538" max="1538" width="26" style="110" customWidth="1"/>
    <col min="1539" max="1539" width="9.7109375" style="110" customWidth="1"/>
    <col min="1540" max="1540" width="10.5703125" style="110" customWidth="1"/>
    <col min="1541" max="1541" width="7.140625" style="110" customWidth="1"/>
    <col min="1542" max="1542" width="11.140625" style="110" customWidth="1"/>
    <col min="1543" max="1543" width="7.140625" style="110" customWidth="1"/>
    <col min="1544" max="1544" width="12.7109375" style="110" customWidth="1"/>
    <col min="1545" max="1545" width="8.42578125" style="110" customWidth="1"/>
    <col min="1546" max="1546" width="12.5703125" style="110" customWidth="1"/>
    <col min="1547" max="1792" width="9.140625" style="110"/>
    <col min="1793" max="1793" width="4" style="110" bestFit="1" customWidth="1"/>
    <col min="1794" max="1794" width="26" style="110" customWidth="1"/>
    <col min="1795" max="1795" width="9.7109375" style="110" customWidth="1"/>
    <col min="1796" max="1796" width="10.5703125" style="110" customWidth="1"/>
    <col min="1797" max="1797" width="7.140625" style="110" customWidth="1"/>
    <col min="1798" max="1798" width="11.140625" style="110" customWidth="1"/>
    <col min="1799" max="1799" width="7.140625" style="110" customWidth="1"/>
    <col min="1800" max="1800" width="12.7109375" style="110" customWidth="1"/>
    <col min="1801" max="1801" width="8.42578125" style="110" customWidth="1"/>
    <col min="1802" max="1802" width="12.5703125" style="110" customWidth="1"/>
    <col min="1803" max="2048" width="9.140625" style="110"/>
    <col min="2049" max="2049" width="4" style="110" bestFit="1" customWidth="1"/>
    <col min="2050" max="2050" width="26" style="110" customWidth="1"/>
    <col min="2051" max="2051" width="9.7109375" style="110" customWidth="1"/>
    <col min="2052" max="2052" width="10.5703125" style="110" customWidth="1"/>
    <col min="2053" max="2053" width="7.140625" style="110" customWidth="1"/>
    <col min="2054" max="2054" width="11.140625" style="110" customWidth="1"/>
    <col min="2055" max="2055" width="7.140625" style="110" customWidth="1"/>
    <col min="2056" max="2056" width="12.7109375" style="110" customWidth="1"/>
    <col min="2057" max="2057" width="8.42578125" style="110" customWidth="1"/>
    <col min="2058" max="2058" width="12.5703125" style="110" customWidth="1"/>
    <col min="2059" max="2304" width="9.140625" style="110"/>
    <col min="2305" max="2305" width="4" style="110" bestFit="1" customWidth="1"/>
    <col min="2306" max="2306" width="26" style="110" customWidth="1"/>
    <col min="2307" max="2307" width="9.7109375" style="110" customWidth="1"/>
    <col min="2308" max="2308" width="10.5703125" style="110" customWidth="1"/>
    <col min="2309" max="2309" width="7.140625" style="110" customWidth="1"/>
    <col min="2310" max="2310" width="11.140625" style="110" customWidth="1"/>
    <col min="2311" max="2311" width="7.140625" style="110" customWidth="1"/>
    <col min="2312" max="2312" width="12.7109375" style="110" customWidth="1"/>
    <col min="2313" max="2313" width="8.42578125" style="110" customWidth="1"/>
    <col min="2314" max="2314" width="12.5703125" style="110" customWidth="1"/>
    <col min="2315" max="2560" width="9.140625" style="110"/>
    <col min="2561" max="2561" width="4" style="110" bestFit="1" customWidth="1"/>
    <col min="2562" max="2562" width="26" style="110" customWidth="1"/>
    <col min="2563" max="2563" width="9.7109375" style="110" customWidth="1"/>
    <col min="2564" max="2564" width="10.5703125" style="110" customWidth="1"/>
    <col min="2565" max="2565" width="7.140625" style="110" customWidth="1"/>
    <col min="2566" max="2566" width="11.140625" style="110" customWidth="1"/>
    <col min="2567" max="2567" width="7.140625" style="110" customWidth="1"/>
    <col min="2568" max="2568" width="12.7109375" style="110" customWidth="1"/>
    <col min="2569" max="2569" width="8.42578125" style="110" customWidth="1"/>
    <col min="2570" max="2570" width="12.5703125" style="110" customWidth="1"/>
    <col min="2571" max="2816" width="9.140625" style="110"/>
    <col min="2817" max="2817" width="4" style="110" bestFit="1" customWidth="1"/>
    <col min="2818" max="2818" width="26" style="110" customWidth="1"/>
    <col min="2819" max="2819" width="9.7109375" style="110" customWidth="1"/>
    <col min="2820" max="2820" width="10.5703125" style="110" customWidth="1"/>
    <col min="2821" max="2821" width="7.140625" style="110" customWidth="1"/>
    <col min="2822" max="2822" width="11.140625" style="110" customWidth="1"/>
    <col min="2823" max="2823" width="7.140625" style="110" customWidth="1"/>
    <col min="2824" max="2824" width="12.7109375" style="110" customWidth="1"/>
    <col min="2825" max="2825" width="8.42578125" style="110" customWidth="1"/>
    <col min="2826" max="2826" width="12.5703125" style="110" customWidth="1"/>
    <col min="2827" max="3072" width="9.140625" style="110"/>
    <col min="3073" max="3073" width="4" style="110" bestFit="1" customWidth="1"/>
    <col min="3074" max="3074" width="26" style="110" customWidth="1"/>
    <col min="3075" max="3075" width="9.7109375" style="110" customWidth="1"/>
    <col min="3076" max="3076" width="10.5703125" style="110" customWidth="1"/>
    <col min="3077" max="3077" width="7.140625" style="110" customWidth="1"/>
    <col min="3078" max="3078" width="11.140625" style="110" customWidth="1"/>
    <col min="3079" max="3079" width="7.140625" style="110" customWidth="1"/>
    <col min="3080" max="3080" width="12.7109375" style="110" customWidth="1"/>
    <col min="3081" max="3081" width="8.42578125" style="110" customWidth="1"/>
    <col min="3082" max="3082" width="12.5703125" style="110" customWidth="1"/>
    <col min="3083" max="3328" width="9.140625" style="110"/>
    <col min="3329" max="3329" width="4" style="110" bestFit="1" customWidth="1"/>
    <col min="3330" max="3330" width="26" style="110" customWidth="1"/>
    <col min="3331" max="3331" width="9.7109375" style="110" customWidth="1"/>
    <col min="3332" max="3332" width="10.5703125" style="110" customWidth="1"/>
    <col min="3333" max="3333" width="7.140625" style="110" customWidth="1"/>
    <col min="3334" max="3334" width="11.140625" style="110" customWidth="1"/>
    <col min="3335" max="3335" width="7.140625" style="110" customWidth="1"/>
    <col min="3336" max="3336" width="12.7109375" style="110" customWidth="1"/>
    <col min="3337" max="3337" width="8.42578125" style="110" customWidth="1"/>
    <col min="3338" max="3338" width="12.5703125" style="110" customWidth="1"/>
    <col min="3339" max="3584" width="9.140625" style="110"/>
    <col min="3585" max="3585" width="4" style="110" bestFit="1" customWidth="1"/>
    <col min="3586" max="3586" width="26" style="110" customWidth="1"/>
    <col min="3587" max="3587" width="9.7109375" style="110" customWidth="1"/>
    <col min="3588" max="3588" width="10.5703125" style="110" customWidth="1"/>
    <col min="3589" max="3589" width="7.140625" style="110" customWidth="1"/>
    <col min="3590" max="3590" width="11.140625" style="110" customWidth="1"/>
    <col min="3591" max="3591" width="7.140625" style="110" customWidth="1"/>
    <col min="3592" max="3592" width="12.7109375" style="110" customWidth="1"/>
    <col min="3593" max="3593" width="8.42578125" style="110" customWidth="1"/>
    <col min="3594" max="3594" width="12.5703125" style="110" customWidth="1"/>
    <col min="3595" max="3840" width="9.140625" style="110"/>
    <col min="3841" max="3841" width="4" style="110" bestFit="1" customWidth="1"/>
    <col min="3842" max="3842" width="26" style="110" customWidth="1"/>
    <col min="3843" max="3843" width="9.7109375" style="110" customWidth="1"/>
    <col min="3844" max="3844" width="10.5703125" style="110" customWidth="1"/>
    <col min="3845" max="3845" width="7.140625" style="110" customWidth="1"/>
    <col min="3846" max="3846" width="11.140625" style="110" customWidth="1"/>
    <col min="3847" max="3847" width="7.140625" style="110" customWidth="1"/>
    <col min="3848" max="3848" width="12.7109375" style="110" customWidth="1"/>
    <col min="3849" max="3849" width="8.42578125" style="110" customWidth="1"/>
    <col min="3850" max="3850" width="12.5703125" style="110" customWidth="1"/>
    <col min="3851" max="4096" width="9.140625" style="110"/>
    <col min="4097" max="4097" width="4" style="110" bestFit="1" customWidth="1"/>
    <col min="4098" max="4098" width="26" style="110" customWidth="1"/>
    <col min="4099" max="4099" width="9.7109375" style="110" customWidth="1"/>
    <col min="4100" max="4100" width="10.5703125" style="110" customWidth="1"/>
    <col min="4101" max="4101" width="7.140625" style="110" customWidth="1"/>
    <col min="4102" max="4102" width="11.140625" style="110" customWidth="1"/>
    <col min="4103" max="4103" width="7.140625" style="110" customWidth="1"/>
    <col min="4104" max="4104" width="12.7109375" style="110" customWidth="1"/>
    <col min="4105" max="4105" width="8.42578125" style="110" customWidth="1"/>
    <col min="4106" max="4106" width="12.5703125" style="110" customWidth="1"/>
    <col min="4107" max="4352" width="9.140625" style="110"/>
    <col min="4353" max="4353" width="4" style="110" bestFit="1" customWidth="1"/>
    <col min="4354" max="4354" width="26" style="110" customWidth="1"/>
    <col min="4355" max="4355" width="9.7109375" style="110" customWidth="1"/>
    <col min="4356" max="4356" width="10.5703125" style="110" customWidth="1"/>
    <col min="4357" max="4357" width="7.140625" style="110" customWidth="1"/>
    <col min="4358" max="4358" width="11.140625" style="110" customWidth="1"/>
    <col min="4359" max="4359" width="7.140625" style="110" customWidth="1"/>
    <col min="4360" max="4360" width="12.7109375" style="110" customWidth="1"/>
    <col min="4361" max="4361" width="8.42578125" style="110" customWidth="1"/>
    <col min="4362" max="4362" width="12.5703125" style="110" customWidth="1"/>
    <col min="4363" max="4608" width="9.140625" style="110"/>
    <col min="4609" max="4609" width="4" style="110" bestFit="1" customWidth="1"/>
    <col min="4610" max="4610" width="26" style="110" customWidth="1"/>
    <col min="4611" max="4611" width="9.7109375" style="110" customWidth="1"/>
    <col min="4612" max="4612" width="10.5703125" style="110" customWidth="1"/>
    <col min="4613" max="4613" width="7.140625" style="110" customWidth="1"/>
    <col min="4614" max="4614" width="11.140625" style="110" customWidth="1"/>
    <col min="4615" max="4615" width="7.140625" style="110" customWidth="1"/>
    <col min="4616" max="4616" width="12.7109375" style="110" customWidth="1"/>
    <col min="4617" max="4617" width="8.42578125" style="110" customWidth="1"/>
    <col min="4618" max="4618" width="12.5703125" style="110" customWidth="1"/>
    <col min="4619" max="4864" width="9.140625" style="110"/>
    <col min="4865" max="4865" width="4" style="110" bestFit="1" customWidth="1"/>
    <col min="4866" max="4866" width="26" style="110" customWidth="1"/>
    <col min="4867" max="4867" width="9.7109375" style="110" customWidth="1"/>
    <col min="4868" max="4868" width="10.5703125" style="110" customWidth="1"/>
    <col min="4869" max="4869" width="7.140625" style="110" customWidth="1"/>
    <col min="4870" max="4870" width="11.140625" style="110" customWidth="1"/>
    <col min="4871" max="4871" width="7.140625" style="110" customWidth="1"/>
    <col min="4872" max="4872" width="12.7109375" style="110" customWidth="1"/>
    <col min="4873" max="4873" width="8.42578125" style="110" customWidth="1"/>
    <col min="4874" max="4874" width="12.5703125" style="110" customWidth="1"/>
    <col min="4875" max="5120" width="9.140625" style="110"/>
    <col min="5121" max="5121" width="4" style="110" bestFit="1" customWidth="1"/>
    <col min="5122" max="5122" width="26" style="110" customWidth="1"/>
    <col min="5123" max="5123" width="9.7109375" style="110" customWidth="1"/>
    <col min="5124" max="5124" width="10.5703125" style="110" customWidth="1"/>
    <col min="5125" max="5125" width="7.140625" style="110" customWidth="1"/>
    <col min="5126" max="5126" width="11.140625" style="110" customWidth="1"/>
    <col min="5127" max="5127" width="7.140625" style="110" customWidth="1"/>
    <col min="5128" max="5128" width="12.7109375" style="110" customWidth="1"/>
    <col min="5129" max="5129" width="8.42578125" style="110" customWidth="1"/>
    <col min="5130" max="5130" width="12.5703125" style="110" customWidth="1"/>
    <col min="5131" max="5376" width="9.140625" style="110"/>
    <col min="5377" max="5377" width="4" style="110" bestFit="1" customWidth="1"/>
    <col min="5378" max="5378" width="26" style="110" customWidth="1"/>
    <col min="5379" max="5379" width="9.7109375" style="110" customWidth="1"/>
    <col min="5380" max="5380" width="10.5703125" style="110" customWidth="1"/>
    <col min="5381" max="5381" width="7.140625" style="110" customWidth="1"/>
    <col min="5382" max="5382" width="11.140625" style="110" customWidth="1"/>
    <col min="5383" max="5383" width="7.140625" style="110" customWidth="1"/>
    <col min="5384" max="5384" width="12.7109375" style="110" customWidth="1"/>
    <col min="5385" max="5385" width="8.42578125" style="110" customWidth="1"/>
    <col min="5386" max="5386" width="12.5703125" style="110" customWidth="1"/>
    <col min="5387" max="5632" width="9.140625" style="110"/>
    <col min="5633" max="5633" width="4" style="110" bestFit="1" customWidth="1"/>
    <col min="5634" max="5634" width="26" style="110" customWidth="1"/>
    <col min="5635" max="5635" width="9.7109375" style="110" customWidth="1"/>
    <col min="5636" max="5636" width="10.5703125" style="110" customWidth="1"/>
    <col min="5637" max="5637" width="7.140625" style="110" customWidth="1"/>
    <col min="5638" max="5638" width="11.140625" style="110" customWidth="1"/>
    <col min="5639" max="5639" width="7.140625" style="110" customWidth="1"/>
    <col min="5640" max="5640" width="12.7109375" style="110" customWidth="1"/>
    <col min="5641" max="5641" width="8.42578125" style="110" customWidth="1"/>
    <col min="5642" max="5642" width="12.5703125" style="110" customWidth="1"/>
    <col min="5643" max="5888" width="9.140625" style="110"/>
    <col min="5889" max="5889" width="4" style="110" bestFit="1" customWidth="1"/>
    <col min="5890" max="5890" width="26" style="110" customWidth="1"/>
    <col min="5891" max="5891" width="9.7109375" style="110" customWidth="1"/>
    <col min="5892" max="5892" width="10.5703125" style="110" customWidth="1"/>
    <col min="5893" max="5893" width="7.140625" style="110" customWidth="1"/>
    <col min="5894" max="5894" width="11.140625" style="110" customWidth="1"/>
    <col min="5895" max="5895" width="7.140625" style="110" customWidth="1"/>
    <col min="5896" max="5896" width="12.7109375" style="110" customWidth="1"/>
    <col min="5897" max="5897" width="8.42578125" style="110" customWidth="1"/>
    <col min="5898" max="5898" width="12.5703125" style="110" customWidth="1"/>
    <col min="5899" max="6144" width="9.140625" style="110"/>
    <col min="6145" max="6145" width="4" style="110" bestFit="1" customWidth="1"/>
    <col min="6146" max="6146" width="26" style="110" customWidth="1"/>
    <col min="6147" max="6147" width="9.7109375" style="110" customWidth="1"/>
    <col min="6148" max="6148" width="10.5703125" style="110" customWidth="1"/>
    <col min="6149" max="6149" width="7.140625" style="110" customWidth="1"/>
    <col min="6150" max="6150" width="11.140625" style="110" customWidth="1"/>
    <col min="6151" max="6151" width="7.140625" style="110" customWidth="1"/>
    <col min="6152" max="6152" width="12.7109375" style="110" customWidth="1"/>
    <col min="6153" max="6153" width="8.42578125" style="110" customWidth="1"/>
    <col min="6154" max="6154" width="12.5703125" style="110" customWidth="1"/>
    <col min="6155" max="6400" width="9.140625" style="110"/>
    <col min="6401" max="6401" width="4" style="110" bestFit="1" customWidth="1"/>
    <col min="6402" max="6402" width="26" style="110" customWidth="1"/>
    <col min="6403" max="6403" width="9.7109375" style="110" customWidth="1"/>
    <col min="6404" max="6404" width="10.5703125" style="110" customWidth="1"/>
    <col min="6405" max="6405" width="7.140625" style="110" customWidth="1"/>
    <col min="6406" max="6406" width="11.140625" style="110" customWidth="1"/>
    <col min="6407" max="6407" width="7.140625" style="110" customWidth="1"/>
    <col min="6408" max="6408" width="12.7109375" style="110" customWidth="1"/>
    <col min="6409" max="6409" width="8.42578125" style="110" customWidth="1"/>
    <col min="6410" max="6410" width="12.5703125" style="110" customWidth="1"/>
    <col min="6411" max="6656" width="9.140625" style="110"/>
    <col min="6657" max="6657" width="4" style="110" bestFit="1" customWidth="1"/>
    <col min="6658" max="6658" width="26" style="110" customWidth="1"/>
    <col min="6659" max="6659" width="9.7109375" style="110" customWidth="1"/>
    <col min="6660" max="6660" width="10.5703125" style="110" customWidth="1"/>
    <col min="6661" max="6661" width="7.140625" style="110" customWidth="1"/>
    <col min="6662" max="6662" width="11.140625" style="110" customWidth="1"/>
    <col min="6663" max="6663" width="7.140625" style="110" customWidth="1"/>
    <col min="6664" max="6664" width="12.7109375" style="110" customWidth="1"/>
    <col min="6665" max="6665" width="8.42578125" style="110" customWidth="1"/>
    <col min="6666" max="6666" width="12.5703125" style="110" customWidth="1"/>
    <col min="6667" max="6912" width="9.140625" style="110"/>
    <col min="6913" max="6913" width="4" style="110" bestFit="1" customWidth="1"/>
    <col min="6914" max="6914" width="26" style="110" customWidth="1"/>
    <col min="6915" max="6915" width="9.7109375" style="110" customWidth="1"/>
    <col min="6916" max="6916" width="10.5703125" style="110" customWidth="1"/>
    <col min="6917" max="6917" width="7.140625" style="110" customWidth="1"/>
    <col min="6918" max="6918" width="11.140625" style="110" customWidth="1"/>
    <col min="6919" max="6919" width="7.140625" style="110" customWidth="1"/>
    <col min="6920" max="6920" width="12.7109375" style="110" customWidth="1"/>
    <col min="6921" max="6921" width="8.42578125" style="110" customWidth="1"/>
    <col min="6922" max="6922" width="12.5703125" style="110" customWidth="1"/>
    <col min="6923" max="7168" width="9.140625" style="110"/>
    <col min="7169" max="7169" width="4" style="110" bestFit="1" customWidth="1"/>
    <col min="7170" max="7170" width="26" style="110" customWidth="1"/>
    <col min="7171" max="7171" width="9.7109375" style="110" customWidth="1"/>
    <col min="7172" max="7172" width="10.5703125" style="110" customWidth="1"/>
    <col min="7173" max="7173" width="7.140625" style="110" customWidth="1"/>
    <col min="7174" max="7174" width="11.140625" style="110" customWidth="1"/>
    <col min="7175" max="7175" width="7.140625" style="110" customWidth="1"/>
    <col min="7176" max="7176" width="12.7109375" style="110" customWidth="1"/>
    <col min="7177" max="7177" width="8.42578125" style="110" customWidth="1"/>
    <col min="7178" max="7178" width="12.5703125" style="110" customWidth="1"/>
    <col min="7179" max="7424" width="9.140625" style="110"/>
    <col min="7425" max="7425" width="4" style="110" bestFit="1" customWidth="1"/>
    <col min="7426" max="7426" width="26" style="110" customWidth="1"/>
    <col min="7427" max="7427" width="9.7109375" style="110" customWidth="1"/>
    <col min="7428" max="7428" width="10.5703125" style="110" customWidth="1"/>
    <col min="7429" max="7429" width="7.140625" style="110" customWidth="1"/>
    <col min="7430" max="7430" width="11.140625" style="110" customWidth="1"/>
    <col min="7431" max="7431" width="7.140625" style="110" customWidth="1"/>
    <col min="7432" max="7432" width="12.7109375" style="110" customWidth="1"/>
    <col min="7433" max="7433" width="8.42578125" style="110" customWidth="1"/>
    <col min="7434" max="7434" width="12.5703125" style="110" customWidth="1"/>
    <col min="7435" max="7680" width="9.140625" style="110"/>
    <col min="7681" max="7681" width="4" style="110" bestFit="1" customWidth="1"/>
    <col min="7682" max="7682" width="26" style="110" customWidth="1"/>
    <col min="7683" max="7683" width="9.7109375" style="110" customWidth="1"/>
    <col min="7684" max="7684" width="10.5703125" style="110" customWidth="1"/>
    <col min="7685" max="7685" width="7.140625" style="110" customWidth="1"/>
    <col min="7686" max="7686" width="11.140625" style="110" customWidth="1"/>
    <col min="7687" max="7687" width="7.140625" style="110" customWidth="1"/>
    <col min="7688" max="7688" width="12.7109375" style="110" customWidth="1"/>
    <col min="7689" max="7689" width="8.42578125" style="110" customWidth="1"/>
    <col min="7690" max="7690" width="12.5703125" style="110" customWidth="1"/>
    <col min="7691" max="7936" width="9.140625" style="110"/>
    <col min="7937" max="7937" width="4" style="110" bestFit="1" customWidth="1"/>
    <col min="7938" max="7938" width="26" style="110" customWidth="1"/>
    <col min="7939" max="7939" width="9.7109375" style="110" customWidth="1"/>
    <col min="7940" max="7940" width="10.5703125" style="110" customWidth="1"/>
    <col min="7941" max="7941" width="7.140625" style="110" customWidth="1"/>
    <col min="7942" max="7942" width="11.140625" style="110" customWidth="1"/>
    <col min="7943" max="7943" width="7.140625" style="110" customWidth="1"/>
    <col min="7944" max="7944" width="12.7109375" style="110" customWidth="1"/>
    <col min="7945" max="7945" width="8.42578125" style="110" customWidth="1"/>
    <col min="7946" max="7946" width="12.5703125" style="110" customWidth="1"/>
    <col min="7947" max="8192" width="9.140625" style="110"/>
    <col min="8193" max="8193" width="4" style="110" bestFit="1" customWidth="1"/>
    <col min="8194" max="8194" width="26" style="110" customWidth="1"/>
    <col min="8195" max="8195" width="9.7109375" style="110" customWidth="1"/>
    <col min="8196" max="8196" width="10.5703125" style="110" customWidth="1"/>
    <col min="8197" max="8197" width="7.140625" style="110" customWidth="1"/>
    <col min="8198" max="8198" width="11.140625" style="110" customWidth="1"/>
    <col min="8199" max="8199" width="7.140625" style="110" customWidth="1"/>
    <col min="8200" max="8200" width="12.7109375" style="110" customWidth="1"/>
    <col min="8201" max="8201" width="8.42578125" style="110" customWidth="1"/>
    <col min="8202" max="8202" width="12.5703125" style="110" customWidth="1"/>
    <col min="8203" max="8448" width="9.140625" style="110"/>
    <col min="8449" max="8449" width="4" style="110" bestFit="1" customWidth="1"/>
    <col min="8450" max="8450" width="26" style="110" customWidth="1"/>
    <col min="8451" max="8451" width="9.7109375" style="110" customWidth="1"/>
    <col min="8452" max="8452" width="10.5703125" style="110" customWidth="1"/>
    <col min="8453" max="8453" width="7.140625" style="110" customWidth="1"/>
    <col min="8454" max="8454" width="11.140625" style="110" customWidth="1"/>
    <col min="8455" max="8455" width="7.140625" style="110" customWidth="1"/>
    <col min="8456" max="8456" width="12.7109375" style="110" customWidth="1"/>
    <col min="8457" max="8457" width="8.42578125" style="110" customWidth="1"/>
    <col min="8458" max="8458" width="12.5703125" style="110" customWidth="1"/>
    <col min="8459" max="8704" width="9.140625" style="110"/>
    <col min="8705" max="8705" width="4" style="110" bestFit="1" customWidth="1"/>
    <col min="8706" max="8706" width="26" style="110" customWidth="1"/>
    <col min="8707" max="8707" width="9.7109375" style="110" customWidth="1"/>
    <col min="8708" max="8708" width="10.5703125" style="110" customWidth="1"/>
    <col min="8709" max="8709" width="7.140625" style="110" customWidth="1"/>
    <col min="8710" max="8710" width="11.140625" style="110" customWidth="1"/>
    <col min="8711" max="8711" width="7.140625" style="110" customWidth="1"/>
    <col min="8712" max="8712" width="12.7109375" style="110" customWidth="1"/>
    <col min="8713" max="8713" width="8.42578125" style="110" customWidth="1"/>
    <col min="8714" max="8714" width="12.5703125" style="110" customWidth="1"/>
    <col min="8715" max="8960" width="9.140625" style="110"/>
    <col min="8961" max="8961" width="4" style="110" bestFit="1" customWidth="1"/>
    <col min="8962" max="8962" width="26" style="110" customWidth="1"/>
    <col min="8963" max="8963" width="9.7109375" style="110" customWidth="1"/>
    <col min="8964" max="8964" width="10.5703125" style="110" customWidth="1"/>
    <col min="8965" max="8965" width="7.140625" style="110" customWidth="1"/>
    <col min="8966" max="8966" width="11.140625" style="110" customWidth="1"/>
    <col min="8967" max="8967" width="7.140625" style="110" customWidth="1"/>
    <col min="8968" max="8968" width="12.7109375" style="110" customWidth="1"/>
    <col min="8969" max="8969" width="8.42578125" style="110" customWidth="1"/>
    <col min="8970" max="8970" width="12.5703125" style="110" customWidth="1"/>
    <col min="8971" max="9216" width="9.140625" style="110"/>
    <col min="9217" max="9217" width="4" style="110" bestFit="1" customWidth="1"/>
    <col min="9218" max="9218" width="26" style="110" customWidth="1"/>
    <col min="9219" max="9219" width="9.7109375" style="110" customWidth="1"/>
    <col min="9220" max="9220" width="10.5703125" style="110" customWidth="1"/>
    <col min="9221" max="9221" width="7.140625" style="110" customWidth="1"/>
    <col min="9222" max="9222" width="11.140625" style="110" customWidth="1"/>
    <col min="9223" max="9223" width="7.140625" style="110" customWidth="1"/>
    <col min="9224" max="9224" width="12.7109375" style="110" customWidth="1"/>
    <col min="9225" max="9225" width="8.42578125" style="110" customWidth="1"/>
    <col min="9226" max="9226" width="12.5703125" style="110" customWidth="1"/>
    <col min="9227" max="9472" width="9.140625" style="110"/>
    <col min="9473" max="9473" width="4" style="110" bestFit="1" customWidth="1"/>
    <col min="9474" max="9474" width="26" style="110" customWidth="1"/>
    <col min="9475" max="9475" width="9.7109375" style="110" customWidth="1"/>
    <col min="9476" max="9476" width="10.5703125" style="110" customWidth="1"/>
    <col min="9477" max="9477" width="7.140625" style="110" customWidth="1"/>
    <col min="9478" max="9478" width="11.140625" style="110" customWidth="1"/>
    <col min="9479" max="9479" width="7.140625" style="110" customWidth="1"/>
    <col min="9480" max="9480" width="12.7109375" style="110" customWidth="1"/>
    <col min="9481" max="9481" width="8.42578125" style="110" customWidth="1"/>
    <col min="9482" max="9482" width="12.5703125" style="110" customWidth="1"/>
    <col min="9483" max="9728" width="9.140625" style="110"/>
    <col min="9729" max="9729" width="4" style="110" bestFit="1" customWidth="1"/>
    <col min="9730" max="9730" width="26" style="110" customWidth="1"/>
    <col min="9731" max="9731" width="9.7109375" style="110" customWidth="1"/>
    <col min="9732" max="9732" width="10.5703125" style="110" customWidth="1"/>
    <col min="9733" max="9733" width="7.140625" style="110" customWidth="1"/>
    <col min="9734" max="9734" width="11.140625" style="110" customWidth="1"/>
    <col min="9735" max="9735" width="7.140625" style="110" customWidth="1"/>
    <col min="9736" max="9736" width="12.7109375" style="110" customWidth="1"/>
    <col min="9737" max="9737" width="8.42578125" style="110" customWidth="1"/>
    <col min="9738" max="9738" width="12.5703125" style="110" customWidth="1"/>
    <col min="9739" max="9984" width="9.140625" style="110"/>
    <col min="9985" max="9985" width="4" style="110" bestFit="1" customWidth="1"/>
    <col min="9986" max="9986" width="26" style="110" customWidth="1"/>
    <col min="9987" max="9987" width="9.7109375" style="110" customWidth="1"/>
    <col min="9988" max="9988" width="10.5703125" style="110" customWidth="1"/>
    <col min="9989" max="9989" width="7.140625" style="110" customWidth="1"/>
    <col min="9990" max="9990" width="11.140625" style="110" customWidth="1"/>
    <col min="9991" max="9991" width="7.140625" style="110" customWidth="1"/>
    <col min="9992" max="9992" width="12.7109375" style="110" customWidth="1"/>
    <col min="9993" max="9993" width="8.42578125" style="110" customWidth="1"/>
    <col min="9994" max="9994" width="12.5703125" style="110" customWidth="1"/>
    <col min="9995" max="10240" width="9.140625" style="110"/>
    <col min="10241" max="10241" width="4" style="110" bestFit="1" customWidth="1"/>
    <col min="10242" max="10242" width="26" style="110" customWidth="1"/>
    <col min="10243" max="10243" width="9.7109375" style="110" customWidth="1"/>
    <col min="10244" max="10244" width="10.5703125" style="110" customWidth="1"/>
    <col min="10245" max="10245" width="7.140625" style="110" customWidth="1"/>
    <col min="10246" max="10246" width="11.140625" style="110" customWidth="1"/>
    <col min="10247" max="10247" width="7.140625" style="110" customWidth="1"/>
    <col min="10248" max="10248" width="12.7109375" style="110" customWidth="1"/>
    <col min="10249" max="10249" width="8.42578125" style="110" customWidth="1"/>
    <col min="10250" max="10250" width="12.5703125" style="110" customWidth="1"/>
    <col min="10251" max="10496" width="9.140625" style="110"/>
    <col min="10497" max="10497" width="4" style="110" bestFit="1" customWidth="1"/>
    <col min="10498" max="10498" width="26" style="110" customWidth="1"/>
    <col min="10499" max="10499" width="9.7109375" style="110" customWidth="1"/>
    <col min="10500" max="10500" width="10.5703125" style="110" customWidth="1"/>
    <col min="10501" max="10501" width="7.140625" style="110" customWidth="1"/>
    <col min="10502" max="10502" width="11.140625" style="110" customWidth="1"/>
    <col min="10503" max="10503" width="7.140625" style="110" customWidth="1"/>
    <col min="10504" max="10504" width="12.7109375" style="110" customWidth="1"/>
    <col min="10505" max="10505" width="8.42578125" style="110" customWidth="1"/>
    <col min="10506" max="10506" width="12.5703125" style="110" customWidth="1"/>
    <col min="10507" max="10752" width="9.140625" style="110"/>
    <col min="10753" max="10753" width="4" style="110" bestFit="1" customWidth="1"/>
    <col min="10754" max="10754" width="26" style="110" customWidth="1"/>
    <col min="10755" max="10755" width="9.7109375" style="110" customWidth="1"/>
    <col min="10756" max="10756" width="10.5703125" style="110" customWidth="1"/>
    <col min="10757" max="10757" width="7.140625" style="110" customWidth="1"/>
    <col min="10758" max="10758" width="11.140625" style="110" customWidth="1"/>
    <col min="10759" max="10759" width="7.140625" style="110" customWidth="1"/>
    <col min="10760" max="10760" width="12.7109375" style="110" customWidth="1"/>
    <col min="10761" max="10761" width="8.42578125" style="110" customWidth="1"/>
    <col min="10762" max="10762" width="12.5703125" style="110" customWidth="1"/>
    <col min="10763" max="11008" width="9.140625" style="110"/>
    <col min="11009" max="11009" width="4" style="110" bestFit="1" customWidth="1"/>
    <col min="11010" max="11010" width="26" style="110" customWidth="1"/>
    <col min="11011" max="11011" width="9.7109375" style="110" customWidth="1"/>
    <col min="11012" max="11012" width="10.5703125" style="110" customWidth="1"/>
    <col min="11013" max="11013" width="7.140625" style="110" customWidth="1"/>
    <col min="11014" max="11014" width="11.140625" style="110" customWidth="1"/>
    <col min="11015" max="11015" width="7.140625" style="110" customWidth="1"/>
    <col min="11016" max="11016" width="12.7109375" style="110" customWidth="1"/>
    <col min="11017" max="11017" width="8.42578125" style="110" customWidth="1"/>
    <col min="11018" max="11018" width="12.5703125" style="110" customWidth="1"/>
    <col min="11019" max="11264" width="9.140625" style="110"/>
    <col min="11265" max="11265" width="4" style="110" bestFit="1" customWidth="1"/>
    <col min="11266" max="11266" width="26" style="110" customWidth="1"/>
    <col min="11267" max="11267" width="9.7109375" style="110" customWidth="1"/>
    <col min="11268" max="11268" width="10.5703125" style="110" customWidth="1"/>
    <col min="11269" max="11269" width="7.140625" style="110" customWidth="1"/>
    <col min="11270" max="11270" width="11.140625" style="110" customWidth="1"/>
    <col min="11271" max="11271" width="7.140625" style="110" customWidth="1"/>
    <col min="11272" max="11272" width="12.7109375" style="110" customWidth="1"/>
    <col min="11273" max="11273" width="8.42578125" style="110" customWidth="1"/>
    <col min="11274" max="11274" width="12.5703125" style="110" customWidth="1"/>
    <col min="11275" max="11520" width="9.140625" style="110"/>
    <col min="11521" max="11521" width="4" style="110" bestFit="1" customWidth="1"/>
    <col min="11522" max="11522" width="26" style="110" customWidth="1"/>
    <col min="11523" max="11523" width="9.7109375" style="110" customWidth="1"/>
    <col min="11524" max="11524" width="10.5703125" style="110" customWidth="1"/>
    <col min="11525" max="11525" width="7.140625" style="110" customWidth="1"/>
    <col min="11526" max="11526" width="11.140625" style="110" customWidth="1"/>
    <col min="11527" max="11527" width="7.140625" style="110" customWidth="1"/>
    <col min="11528" max="11528" width="12.7109375" style="110" customWidth="1"/>
    <col min="11529" max="11529" width="8.42578125" style="110" customWidth="1"/>
    <col min="11530" max="11530" width="12.5703125" style="110" customWidth="1"/>
    <col min="11531" max="11776" width="9.140625" style="110"/>
    <col min="11777" max="11777" width="4" style="110" bestFit="1" customWidth="1"/>
    <col min="11778" max="11778" width="26" style="110" customWidth="1"/>
    <col min="11779" max="11779" width="9.7109375" style="110" customWidth="1"/>
    <col min="11780" max="11780" width="10.5703125" style="110" customWidth="1"/>
    <col min="11781" max="11781" width="7.140625" style="110" customWidth="1"/>
    <col min="11782" max="11782" width="11.140625" style="110" customWidth="1"/>
    <col min="11783" max="11783" width="7.140625" style="110" customWidth="1"/>
    <col min="11784" max="11784" width="12.7109375" style="110" customWidth="1"/>
    <col min="11785" max="11785" width="8.42578125" style="110" customWidth="1"/>
    <col min="11786" max="11786" width="12.5703125" style="110" customWidth="1"/>
    <col min="11787" max="12032" width="9.140625" style="110"/>
    <col min="12033" max="12033" width="4" style="110" bestFit="1" customWidth="1"/>
    <col min="12034" max="12034" width="26" style="110" customWidth="1"/>
    <col min="12035" max="12035" width="9.7109375" style="110" customWidth="1"/>
    <col min="12036" max="12036" width="10.5703125" style="110" customWidth="1"/>
    <col min="12037" max="12037" width="7.140625" style="110" customWidth="1"/>
    <col min="12038" max="12038" width="11.140625" style="110" customWidth="1"/>
    <col min="12039" max="12039" width="7.140625" style="110" customWidth="1"/>
    <col min="12040" max="12040" width="12.7109375" style="110" customWidth="1"/>
    <col min="12041" max="12041" width="8.42578125" style="110" customWidth="1"/>
    <col min="12042" max="12042" width="12.5703125" style="110" customWidth="1"/>
    <col min="12043" max="12288" width="9.140625" style="110"/>
    <col min="12289" max="12289" width="4" style="110" bestFit="1" customWidth="1"/>
    <col min="12290" max="12290" width="26" style="110" customWidth="1"/>
    <col min="12291" max="12291" width="9.7109375" style="110" customWidth="1"/>
    <col min="12292" max="12292" width="10.5703125" style="110" customWidth="1"/>
    <col min="12293" max="12293" width="7.140625" style="110" customWidth="1"/>
    <col min="12294" max="12294" width="11.140625" style="110" customWidth="1"/>
    <col min="12295" max="12295" width="7.140625" style="110" customWidth="1"/>
    <col min="12296" max="12296" width="12.7109375" style="110" customWidth="1"/>
    <col min="12297" max="12297" width="8.42578125" style="110" customWidth="1"/>
    <col min="12298" max="12298" width="12.5703125" style="110" customWidth="1"/>
    <col min="12299" max="12544" width="9.140625" style="110"/>
    <col min="12545" max="12545" width="4" style="110" bestFit="1" customWidth="1"/>
    <col min="12546" max="12546" width="26" style="110" customWidth="1"/>
    <col min="12547" max="12547" width="9.7109375" style="110" customWidth="1"/>
    <col min="12548" max="12548" width="10.5703125" style="110" customWidth="1"/>
    <col min="12549" max="12549" width="7.140625" style="110" customWidth="1"/>
    <col min="12550" max="12550" width="11.140625" style="110" customWidth="1"/>
    <col min="12551" max="12551" width="7.140625" style="110" customWidth="1"/>
    <col min="12552" max="12552" width="12.7109375" style="110" customWidth="1"/>
    <col min="12553" max="12553" width="8.42578125" style="110" customWidth="1"/>
    <col min="12554" max="12554" width="12.5703125" style="110" customWidth="1"/>
    <col min="12555" max="12800" width="9.140625" style="110"/>
    <col min="12801" max="12801" width="4" style="110" bestFit="1" customWidth="1"/>
    <col min="12802" max="12802" width="26" style="110" customWidth="1"/>
    <col min="12803" max="12803" width="9.7109375" style="110" customWidth="1"/>
    <col min="12804" max="12804" width="10.5703125" style="110" customWidth="1"/>
    <col min="12805" max="12805" width="7.140625" style="110" customWidth="1"/>
    <col min="12806" max="12806" width="11.140625" style="110" customWidth="1"/>
    <col min="12807" max="12807" width="7.140625" style="110" customWidth="1"/>
    <col min="12808" max="12808" width="12.7109375" style="110" customWidth="1"/>
    <col min="12809" max="12809" width="8.42578125" style="110" customWidth="1"/>
    <col min="12810" max="12810" width="12.5703125" style="110" customWidth="1"/>
    <col min="12811" max="13056" width="9.140625" style="110"/>
    <col min="13057" max="13057" width="4" style="110" bestFit="1" customWidth="1"/>
    <col min="13058" max="13058" width="26" style="110" customWidth="1"/>
    <col min="13059" max="13059" width="9.7109375" style="110" customWidth="1"/>
    <col min="13060" max="13060" width="10.5703125" style="110" customWidth="1"/>
    <col min="13061" max="13061" width="7.140625" style="110" customWidth="1"/>
    <col min="13062" max="13062" width="11.140625" style="110" customWidth="1"/>
    <col min="13063" max="13063" width="7.140625" style="110" customWidth="1"/>
    <col min="13064" max="13064" width="12.7109375" style="110" customWidth="1"/>
    <col min="13065" max="13065" width="8.42578125" style="110" customWidth="1"/>
    <col min="13066" max="13066" width="12.5703125" style="110" customWidth="1"/>
    <col min="13067" max="13312" width="9.140625" style="110"/>
    <col min="13313" max="13313" width="4" style="110" bestFit="1" customWidth="1"/>
    <col min="13314" max="13314" width="26" style="110" customWidth="1"/>
    <col min="13315" max="13315" width="9.7109375" style="110" customWidth="1"/>
    <col min="13316" max="13316" width="10.5703125" style="110" customWidth="1"/>
    <col min="13317" max="13317" width="7.140625" style="110" customWidth="1"/>
    <col min="13318" max="13318" width="11.140625" style="110" customWidth="1"/>
    <col min="13319" max="13319" width="7.140625" style="110" customWidth="1"/>
    <col min="13320" max="13320" width="12.7109375" style="110" customWidth="1"/>
    <col min="13321" max="13321" width="8.42578125" style="110" customWidth="1"/>
    <col min="13322" max="13322" width="12.5703125" style="110" customWidth="1"/>
    <col min="13323" max="13568" width="9.140625" style="110"/>
    <col min="13569" max="13569" width="4" style="110" bestFit="1" customWidth="1"/>
    <col min="13570" max="13570" width="26" style="110" customWidth="1"/>
    <col min="13571" max="13571" width="9.7109375" style="110" customWidth="1"/>
    <col min="13572" max="13572" width="10.5703125" style="110" customWidth="1"/>
    <col min="13573" max="13573" width="7.140625" style="110" customWidth="1"/>
    <col min="13574" max="13574" width="11.140625" style="110" customWidth="1"/>
    <col min="13575" max="13575" width="7.140625" style="110" customWidth="1"/>
    <col min="13576" max="13576" width="12.7109375" style="110" customWidth="1"/>
    <col min="13577" max="13577" width="8.42578125" style="110" customWidth="1"/>
    <col min="13578" max="13578" width="12.5703125" style="110" customWidth="1"/>
    <col min="13579" max="13824" width="9.140625" style="110"/>
    <col min="13825" max="13825" width="4" style="110" bestFit="1" customWidth="1"/>
    <col min="13826" max="13826" width="26" style="110" customWidth="1"/>
    <col min="13827" max="13827" width="9.7109375" style="110" customWidth="1"/>
    <col min="13828" max="13828" width="10.5703125" style="110" customWidth="1"/>
    <col min="13829" max="13829" width="7.140625" style="110" customWidth="1"/>
    <col min="13830" max="13830" width="11.140625" style="110" customWidth="1"/>
    <col min="13831" max="13831" width="7.140625" style="110" customWidth="1"/>
    <col min="13832" max="13832" width="12.7109375" style="110" customWidth="1"/>
    <col min="13833" max="13833" width="8.42578125" style="110" customWidth="1"/>
    <col min="13834" max="13834" width="12.5703125" style="110" customWidth="1"/>
    <col min="13835" max="14080" width="9.140625" style="110"/>
    <col min="14081" max="14081" width="4" style="110" bestFit="1" customWidth="1"/>
    <col min="14082" max="14082" width="26" style="110" customWidth="1"/>
    <col min="14083" max="14083" width="9.7109375" style="110" customWidth="1"/>
    <col min="14084" max="14084" width="10.5703125" style="110" customWidth="1"/>
    <col min="14085" max="14085" width="7.140625" style="110" customWidth="1"/>
    <col min="14086" max="14086" width="11.140625" style="110" customWidth="1"/>
    <col min="14087" max="14087" width="7.140625" style="110" customWidth="1"/>
    <col min="14088" max="14088" width="12.7109375" style="110" customWidth="1"/>
    <col min="14089" max="14089" width="8.42578125" style="110" customWidth="1"/>
    <col min="14090" max="14090" width="12.5703125" style="110" customWidth="1"/>
    <col min="14091" max="14336" width="9.140625" style="110"/>
    <col min="14337" max="14337" width="4" style="110" bestFit="1" customWidth="1"/>
    <col min="14338" max="14338" width="26" style="110" customWidth="1"/>
    <col min="14339" max="14339" width="9.7109375" style="110" customWidth="1"/>
    <col min="14340" max="14340" width="10.5703125" style="110" customWidth="1"/>
    <col min="14341" max="14341" width="7.140625" style="110" customWidth="1"/>
    <col min="14342" max="14342" width="11.140625" style="110" customWidth="1"/>
    <col min="14343" max="14343" width="7.140625" style="110" customWidth="1"/>
    <col min="14344" max="14344" width="12.7109375" style="110" customWidth="1"/>
    <col min="14345" max="14345" width="8.42578125" style="110" customWidth="1"/>
    <col min="14346" max="14346" width="12.5703125" style="110" customWidth="1"/>
    <col min="14347" max="14592" width="9.140625" style="110"/>
    <col min="14593" max="14593" width="4" style="110" bestFit="1" customWidth="1"/>
    <col min="14594" max="14594" width="26" style="110" customWidth="1"/>
    <col min="14595" max="14595" width="9.7109375" style="110" customWidth="1"/>
    <col min="14596" max="14596" width="10.5703125" style="110" customWidth="1"/>
    <col min="14597" max="14597" width="7.140625" style="110" customWidth="1"/>
    <col min="14598" max="14598" width="11.140625" style="110" customWidth="1"/>
    <col min="14599" max="14599" width="7.140625" style="110" customWidth="1"/>
    <col min="14600" max="14600" width="12.7109375" style="110" customWidth="1"/>
    <col min="14601" max="14601" width="8.42578125" style="110" customWidth="1"/>
    <col min="14602" max="14602" width="12.5703125" style="110" customWidth="1"/>
    <col min="14603" max="14848" width="9.140625" style="110"/>
    <col min="14849" max="14849" width="4" style="110" bestFit="1" customWidth="1"/>
    <col min="14850" max="14850" width="26" style="110" customWidth="1"/>
    <col min="14851" max="14851" width="9.7109375" style="110" customWidth="1"/>
    <col min="14852" max="14852" width="10.5703125" style="110" customWidth="1"/>
    <col min="14853" max="14853" width="7.140625" style="110" customWidth="1"/>
    <col min="14854" max="14854" width="11.140625" style="110" customWidth="1"/>
    <col min="14855" max="14855" width="7.140625" style="110" customWidth="1"/>
    <col min="14856" max="14856" width="12.7109375" style="110" customWidth="1"/>
    <col min="14857" max="14857" width="8.42578125" style="110" customWidth="1"/>
    <col min="14858" max="14858" width="12.5703125" style="110" customWidth="1"/>
    <col min="14859" max="15104" width="9.140625" style="110"/>
    <col min="15105" max="15105" width="4" style="110" bestFit="1" customWidth="1"/>
    <col min="15106" max="15106" width="26" style="110" customWidth="1"/>
    <col min="15107" max="15107" width="9.7109375" style="110" customWidth="1"/>
    <col min="15108" max="15108" width="10.5703125" style="110" customWidth="1"/>
    <col min="15109" max="15109" width="7.140625" style="110" customWidth="1"/>
    <col min="15110" max="15110" width="11.140625" style="110" customWidth="1"/>
    <col min="15111" max="15111" width="7.140625" style="110" customWidth="1"/>
    <col min="15112" max="15112" width="12.7109375" style="110" customWidth="1"/>
    <col min="15113" max="15113" width="8.42578125" style="110" customWidth="1"/>
    <col min="15114" max="15114" width="12.5703125" style="110" customWidth="1"/>
    <col min="15115" max="15360" width="9.140625" style="110"/>
    <col min="15361" max="15361" width="4" style="110" bestFit="1" customWidth="1"/>
    <col min="15362" max="15362" width="26" style="110" customWidth="1"/>
    <col min="15363" max="15363" width="9.7109375" style="110" customWidth="1"/>
    <col min="15364" max="15364" width="10.5703125" style="110" customWidth="1"/>
    <col min="15365" max="15365" width="7.140625" style="110" customWidth="1"/>
    <col min="15366" max="15366" width="11.140625" style="110" customWidth="1"/>
    <col min="15367" max="15367" width="7.140625" style="110" customWidth="1"/>
    <col min="15368" max="15368" width="12.7109375" style="110" customWidth="1"/>
    <col min="15369" max="15369" width="8.42578125" style="110" customWidth="1"/>
    <col min="15370" max="15370" width="12.5703125" style="110" customWidth="1"/>
    <col min="15371" max="15616" width="9.140625" style="110"/>
    <col min="15617" max="15617" width="4" style="110" bestFit="1" customWidth="1"/>
    <col min="15618" max="15618" width="26" style="110" customWidth="1"/>
    <col min="15619" max="15619" width="9.7109375" style="110" customWidth="1"/>
    <col min="15620" max="15620" width="10.5703125" style="110" customWidth="1"/>
    <col min="15621" max="15621" width="7.140625" style="110" customWidth="1"/>
    <col min="15622" max="15622" width="11.140625" style="110" customWidth="1"/>
    <col min="15623" max="15623" width="7.140625" style="110" customWidth="1"/>
    <col min="15624" max="15624" width="12.7109375" style="110" customWidth="1"/>
    <col min="15625" max="15625" width="8.42578125" style="110" customWidth="1"/>
    <col min="15626" max="15626" width="12.5703125" style="110" customWidth="1"/>
    <col min="15627" max="15872" width="9.140625" style="110"/>
    <col min="15873" max="15873" width="4" style="110" bestFit="1" customWidth="1"/>
    <col min="15874" max="15874" width="26" style="110" customWidth="1"/>
    <col min="15875" max="15875" width="9.7109375" style="110" customWidth="1"/>
    <col min="15876" max="15876" width="10.5703125" style="110" customWidth="1"/>
    <col min="15877" max="15877" width="7.140625" style="110" customWidth="1"/>
    <col min="15878" max="15878" width="11.140625" style="110" customWidth="1"/>
    <col min="15879" max="15879" width="7.140625" style="110" customWidth="1"/>
    <col min="15880" max="15880" width="12.7109375" style="110" customWidth="1"/>
    <col min="15881" max="15881" width="8.42578125" style="110" customWidth="1"/>
    <col min="15882" max="15882" width="12.5703125" style="110" customWidth="1"/>
    <col min="15883" max="16128" width="9.140625" style="110"/>
    <col min="16129" max="16129" width="4" style="110" bestFit="1" customWidth="1"/>
    <col min="16130" max="16130" width="26" style="110" customWidth="1"/>
    <col min="16131" max="16131" width="9.7109375" style="110" customWidth="1"/>
    <col min="16132" max="16132" width="10.5703125" style="110" customWidth="1"/>
    <col min="16133" max="16133" width="7.140625" style="110" customWidth="1"/>
    <col min="16134" max="16134" width="11.140625" style="110" customWidth="1"/>
    <col min="16135" max="16135" width="7.140625" style="110" customWidth="1"/>
    <col min="16136" max="16136" width="12.7109375" style="110" customWidth="1"/>
    <col min="16137" max="16137" width="8.42578125" style="110" customWidth="1"/>
    <col min="16138" max="16138" width="12.5703125" style="110" customWidth="1"/>
    <col min="16139" max="16384" width="9.140625" style="110"/>
  </cols>
  <sheetData>
    <row r="1" spans="1:10" ht="14.25">
      <c r="A1" s="443" t="s">
        <v>371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14.25">
      <c r="A2" s="443" t="s">
        <v>372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15" customHeight="1">
      <c r="A3" s="451" t="s">
        <v>373</v>
      </c>
      <c r="B3" s="451"/>
      <c r="C3" s="451"/>
      <c r="D3" s="451"/>
      <c r="E3" s="451"/>
      <c r="F3" s="451"/>
      <c r="G3" s="451"/>
      <c r="H3" s="451"/>
      <c r="I3" s="451"/>
      <c r="J3" s="451"/>
    </row>
    <row r="4" spans="1:10" ht="12.75" customHeight="1">
      <c r="A4" s="444" t="s">
        <v>374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54" customHeight="1">
      <c r="A5" s="445" t="s">
        <v>321</v>
      </c>
      <c r="B5" s="447" t="s">
        <v>6</v>
      </c>
      <c r="C5" s="452" t="s">
        <v>375</v>
      </c>
      <c r="D5" s="453"/>
      <c r="E5" s="452" t="s">
        <v>376</v>
      </c>
      <c r="F5" s="453"/>
      <c r="G5" s="454" t="s">
        <v>377</v>
      </c>
      <c r="H5" s="454"/>
      <c r="I5" s="452" t="s">
        <v>378</v>
      </c>
      <c r="J5" s="453"/>
    </row>
    <row r="6" spans="1:10">
      <c r="A6" s="446"/>
      <c r="B6" s="448"/>
      <c r="C6" s="276" t="s">
        <v>217</v>
      </c>
      <c r="D6" s="276" t="s">
        <v>139</v>
      </c>
      <c r="E6" s="276" t="s">
        <v>217</v>
      </c>
      <c r="F6" s="276" t="s">
        <v>139</v>
      </c>
      <c r="G6" s="276" t="s">
        <v>217</v>
      </c>
      <c r="H6" s="276" t="s">
        <v>139</v>
      </c>
      <c r="I6" s="276" t="s">
        <v>217</v>
      </c>
      <c r="J6" s="276" t="s">
        <v>139</v>
      </c>
    </row>
    <row r="7" spans="1:10">
      <c r="A7" s="136" t="s">
        <v>18</v>
      </c>
      <c r="B7" s="277" t="s">
        <v>365</v>
      </c>
      <c r="C7" s="278"/>
      <c r="D7" s="278"/>
      <c r="E7" s="278"/>
      <c r="F7" s="278"/>
      <c r="G7" s="278"/>
      <c r="H7" s="278"/>
      <c r="I7" s="278"/>
      <c r="J7" s="278"/>
    </row>
    <row r="8" spans="1:10">
      <c r="A8" s="141">
        <v>1</v>
      </c>
      <c r="B8" s="279" t="s">
        <v>24</v>
      </c>
      <c r="C8" s="278">
        <f>[1]dataentry!BP9</f>
        <v>0</v>
      </c>
      <c r="D8" s="278">
        <f>[1]dataentry!BQ9</f>
        <v>0</v>
      </c>
      <c r="E8" s="278">
        <f>[1]dataentry!BR9</f>
        <v>0</v>
      </c>
      <c r="F8" s="278">
        <f>[1]dataentry!BS9</f>
        <v>0</v>
      </c>
      <c r="G8" s="278">
        <f>[1]dataentry!BT9</f>
        <v>0</v>
      </c>
      <c r="H8" s="278">
        <f>[1]dataentry!BU9</f>
        <v>0</v>
      </c>
      <c r="I8" s="278">
        <f>[1]dataentry!BV9</f>
        <v>0</v>
      </c>
      <c r="J8" s="278">
        <f>[1]dataentry!BW9</f>
        <v>0</v>
      </c>
    </row>
    <row r="9" spans="1:10">
      <c r="A9" s="141">
        <v>2</v>
      </c>
      <c r="B9" s="279" t="s">
        <v>25</v>
      </c>
      <c r="C9" s="278">
        <f>[1]dataentry!BP10</f>
        <v>235</v>
      </c>
      <c r="D9" s="278">
        <f>[1]dataentry!BQ10</f>
        <v>140</v>
      </c>
      <c r="E9" s="278">
        <f>[1]dataentry!BR10</f>
        <v>0</v>
      </c>
      <c r="F9" s="278">
        <f>[1]dataentry!BS10</f>
        <v>0</v>
      </c>
      <c r="G9" s="278">
        <f>[1]dataentry!BT10</f>
        <v>0</v>
      </c>
      <c r="H9" s="278">
        <f>[1]dataentry!BU10</f>
        <v>0</v>
      </c>
      <c r="I9" s="278">
        <f>[1]dataentry!BV10</f>
        <v>235</v>
      </c>
      <c r="J9" s="278">
        <f>[1]dataentry!BW10</f>
        <v>140</v>
      </c>
    </row>
    <row r="10" spans="1:10">
      <c r="A10" s="141">
        <v>3</v>
      </c>
      <c r="B10" s="279" t="s">
        <v>26</v>
      </c>
      <c r="C10" s="278">
        <f>[1]dataentry!BP11</f>
        <v>13986</v>
      </c>
      <c r="D10" s="278">
        <f>[1]dataentry!BQ11</f>
        <v>11631</v>
      </c>
      <c r="E10" s="278">
        <f>[1]dataentry!BR11</f>
        <v>769</v>
      </c>
      <c r="F10" s="278">
        <f>[1]dataentry!BS11</f>
        <v>86</v>
      </c>
      <c r="G10" s="278">
        <f>[1]dataentry!BT11</f>
        <v>6250</v>
      </c>
      <c r="H10" s="278">
        <f>[1]dataentry!BU11</f>
        <v>7332</v>
      </c>
      <c r="I10" s="278">
        <f>[1]dataentry!BV11</f>
        <v>8505</v>
      </c>
      <c r="J10" s="278">
        <f>[1]dataentry!BW11</f>
        <v>4385</v>
      </c>
    </row>
    <row r="11" spans="1:10">
      <c r="A11" s="141">
        <v>4</v>
      </c>
      <c r="B11" s="279" t="s">
        <v>27</v>
      </c>
      <c r="C11" s="278">
        <f>[1]dataentry!BP12</f>
        <v>0</v>
      </c>
      <c r="D11" s="278">
        <f>[1]dataentry!BQ12</f>
        <v>0</v>
      </c>
      <c r="E11" s="278">
        <f>[1]dataentry!BR12</f>
        <v>0</v>
      </c>
      <c r="F11" s="278">
        <f>[1]dataentry!BS12</f>
        <v>0</v>
      </c>
      <c r="G11" s="278">
        <f>[1]dataentry!BT12</f>
        <v>0</v>
      </c>
      <c r="H11" s="278">
        <f>[1]dataentry!BU12</f>
        <v>0</v>
      </c>
      <c r="I11" s="278">
        <f>[1]dataentry!BV12</f>
        <v>0</v>
      </c>
      <c r="J11" s="278">
        <f>[1]dataentry!BW12</f>
        <v>0</v>
      </c>
    </row>
    <row r="12" spans="1:10">
      <c r="A12" s="141">
        <v>5</v>
      </c>
      <c r="B12" s="279" t="s">
        <v>28</v>
      </c>
      <c r="C12" s="278">
        <f>[1]dataentry!BP13</f>
        <v>4243</v>
      </c>
      <c r="D12" s="278">
        <f>[1]dataentry!BQ13</f>
        <v>189</v>
      </c>
      <c r="E12" s="278">
        <f>[1]dataentry!BR13</f>
        <v>0</v>
      </c>
      <c r="F12" s="278">
        <f>[1]dataentry!BS13</f>
        <v>0</v>
      </c>
      <c r="G12" s="278">
        <f>[1]dataentry!BT13</f>
        <v>0</v>
      </c>
      <c r="H12" s="278">
        <f>[1]dataentry!BU13</f>
        <v>0</v>
      </c>
      <c r="I12" s="278">
        <f>[1]dataentry!BV13</f>
        <v>4243</v>
      </c>
      <c r="J12" s="278">
        <f>[1]dataentry!BW13</f>
        <v>189</v>
      </c>
    </row>
    <row r="13" spans="1:10">
      <c r="A13" s="141">
        <v>6</v>
      </c>
      <c r="B13" s="279" t="s">
        <v>29</v>
      </c>
      <c r="C13" s="278">
        <f>[1]dataentry!BP14</f>
        <v>113</v>
      </c>
      <c r="D13" s="278">
        <f>[1]dataentry!BQ14</f>
        <v>164</v>
      </c>
      <c r="E13" s="278">
        <f>[1]dataentry!BR14</f>
        <v>0</v>
      </c>
      <c r="F13" s="278">
        <f>[1]dataentry!BS14</f>
        <v>0</v>
      </c>
      <c r="G13" s="278">
        <f>[1]dataentry!BT14</f>
        <v>0</v>
      </c>
      <c r="H13" s="278">
        <f>[1]dataentry!BU14</f>
        <v>0</v>
      </c>
      <c r="I13" s="278">
        <f>[1]dataentry!BV14</f>
        <v>113</v>
      </c>
      <c r="J13" s="278">
        <f>[1]dataentry!BW14</f>
        <v>164</v>
      </c>
    </row>
    <row r="14" spans="1:10">
      <c r="A14" s="141">
        <v>7</v>
      </c>
      <c r="B14" s="279" t="s">
        <v>30</v>
      </c>
      <c r="C14" s="278">
        <f>[1]dataentry!BP15</f>
        <v>548</v>
      </c>
      <c r="D14" s="278">
        <f>[1]dataentry!BQ15</f>
        <v>79</v>
      </c>
      <c r="E14" s="278">
        <f>[1]dataentry!BR15</f>
        <v>1024</v>
      </c>
      <c r="F14" s="278">
        <f>[1]dataentry!BS15</f>
        <v>433</v>
      </c>
      <c r="G14" s="278">
        <f>[1]dataentry!BT15</f>
        <v>199</v>
      </c>
      <c r="H14" s="278">
        <f>[1]dataentry!BU15</f>
        <v>25</v>
      </c>
      <c r="I14" s="278">
        <f>[1]dataentry!BV15</f>
        <v>1373</v>
      </c>
      <c r="J14" s="278">
        <f>[1]dataentry!BW15</f>
        <v>487</v>
      </c>
    </row>
    <row r="15" spans="1:10">
      <c r="A15" s="62"/>
      <c r="B15" s="277" t="s">
        <v>336</v>
      </c>
      <c r="C15" s="283">
        <f>[1]dataentry!BP16</f>
        <v>19125</v>
      </c>
      <c r="D15" s="283">
        <f>[1]dataentry!BQ16</f>
        <v>12203</v>
      </c>
      <c r="E15" s="283">
        <f>[1]dataentry!BR16</f>
        <v>1793</v>
      </c>
      <c r="F15" s="283">
        <f>[1]dataentry!BS16</f>
        <v>519</v>
      </c>
      <c r="G15" s="283">
        <f>[1]dataentry!BT16</f>
        <v>6449</v>
      </c>
      <c r="H15" s="283">
        <f>[1]dataentry!BU16</f>
        <v>7357</v>
      </c>
      <c r="I15" s="283">
        <f>[1]dataentry!BV16</f>
        <v>14469</v>
      </c>
      <c r="J15" s="283">
        <f>[1]dataentry!BW16</f>
        <v>5365</v>
      </c>
    </row>
    <row r="16" spans="1:10">
      <c r="A16" s="136" t="s">
        <v>337</v>
      </c>
      <c r="B16" s="277" t="s">
        <v>338</v>
      </c>
      <c r="C16" s="278"/>
      <c r="D16" s="291"/>
      <c r="E16" s="278"/>
      <c r="F16" s="291"/>
      <c r="G16" s="278"/>
      <c r="H16" s="291"/>
      <c r="I16" s="278"/>
      <c r="J16" s="291"/>
    </row>
    <row r="17" spans="1:10" ht="15.75">
      <c r="A17" s="147">
        <v>1</v>
      </c>
      <c r="B17" s="36" t="s">
        <v>33</v>
      </c>
      <c r="C17" s="278">
        <f>[1]dataentry!BP18</f>
        <v>0</v>
      </c>
      <c r="D17" s="278">
        <f>[1]dataentry!BQ18</f>
        <v>0</v>
      </c>
      <c r="E17" s="278">
        <f>[1]dataentry!BR18</f>
        <v>0</v>
      </c>
      <c r="F17" s="278">
        <f>[1]dataentry!BS18</f>
        <v>0</v>
      </c>
      <c r="G17" s="278">
        <f>[1]dataentry!BT18</f>
        <v>0</v>
      </c>
      <c r="H17" s="278">
        <f>[1]dataentry!BU18</f>
        <v>0</v>
      </c>
      <c r="I17" s="278">
        <f>[1]dataentry!BV18</f>
        <v>0</v>
      </c>
      <c r="J17" s="278">
        <f>[1]dataentry!BW18</f>
        <v>0</v>
      </c>
    </row>
    <row r="18" spans="1:10" ht="15.75">
      <c r="A18" s="147">
        <v>2</v>
      </c>
      <c r="B18" s="36" t="s">
        <v>34</v>
      </c>
      <c r="C18" s="278">
        <f>[1]dataentry!BP19</f>
        <v>0</v>
      </c>
      <c r="D18" s="291">
        <f>[1]dataentry!BQ19</f>
        <v>0</v>
      </c>
      <c r="E18" s="278">
        <f>[1]dataentry!BR19</f>
        <v>0</v>
      </c>
      <c r="F18" s="291">
        <f>[1]dataentry!BS19</f>
        <v>0</v>
      </c>
      <c r="G18" s="278">
        <f>[1]dataentry!BT19</f>
        <v>0</v>
      </c>
      <c r="H18" s="291">
        <f>[1]dataentry!BU19</f>
        <v>0</v>
      </c>
      <c r="I18" s="278">
        <f>[1]dataentry!BV19</f>
        <v>0</v>
      </c>
      <c r="J18" s="291">
        <f>[1]dataentry!BW19</f>
        <v>0</v>
      </c>
    </row>
    <row r="19" spans="1:10" ht="15.75">
      <c r="A19" s="147">
        <v>3</v>
      </c>
      <c r="B19" s="36" t="s">
        <v>35</v>
      </c>
      <c r="C19" s="278">
        <f>[1]dataentry!BP20</f>
        <v>38</v>
      </c>
      <c r="D19" s="291">
        <f>[1]dataentry!BQ20</f>
        <v>13</v>
      </c>
      <c r="E19" s="278">
        <f>[1]dataentry!BR20</f>
        <v>0</v>
      </c>
      <c r="F19" s="291">
        <f>[1]dataentry!BS20</f>
        <v>0</v>
      </c>
      <c r="G19" s="278">
        <f>[1]dataentry!BT20</f>
        <v>0</v>
      </c>
      <c r="H19" s="291">
        <f>[1]dataentry!BU20</f>
        <v>0</v>
      </c>
      <c r="I19" s="278">
        <f>[1]dataentry!BV20</f>
        <v>38</v>
      </c>
      <c r="J19" s="291">
        <f>[1]dataentry!BW20</f>
        <v>13</v>
      </c>
    </row>
    <row r="20" spans="1:10" ht="15.75">
      <c r="A20" s="145">
        <v>4</v>
      </c>
      <c r="B20" s="269" t="s">
        <v>36</v>
      </c>
      <c r="C20" s="278">
        <f>[1]dataentry!BP21</f>
        <v>0</v>
      </c>
      <c r="D20" s="291">
        <f>[1]dataentry!BQ21</f>
        <v>0</v>
      </c>
      <c r="E20" s="278">
        <f>[1]dataentry!BR21</f>
        <v>0</v>
      </c>
      <c r="F20" s="291">
        <f>[1]dataentry!BS21</f>
        <v>0</v>
      </c>
      <c r="G20" s="278">
        <f>[1]dataentry!BT21</f>
        <v>0</v>
      </c>
      <c r="H20" s="291">
        <f>[1]dataentry!BU21</f>
        <v>0</v>
      </c>
      <c r="I20" s="278">
        <f>[1]dataentry!BV21</f>
        <v>0</v>
      </c>
      <c r="J20" s="291">
        <f>[1]dataentry!BW21</f>
        <v>0</v>
      </c>
    </row>
    <row r="21" spans="1:10" ht="15.75">
      <c r="A21" s="145">
        <v>5</v>
      </c>
      <c r="B21" s="269" t="s">
        <v>37</v>
      </c>
      <c r="C21" s="278">
        <f>[1]dataentry!BP22</f>
        <v>0</v>
      </c>
      <c r="D21" s="291">
        <f>[1]dataentry!BQ22</f>
        <v>0</v>
      </c>
      <c r="E21" s="278">
        <f>[1]dataentry!BR22</f>
        <v>0</v>
      </c>
      <c r="F21" s="291">
        <f>[1]dataentry!BS22</f>
        <v>0</v>
      </c>
      <c r="G21" s="278">
        <f>[1]dataentry!BT22</f>
        <v>0</v>
      </c>
      <c r="H21" s="291">
        <f>[1]dataentry!BU22</f>
        <v>0</v>
      </c>
      <c r="I21" s="278">
        <f>[1]dataentry!BV22</f>
        <v>0</v>
      </c>
      <c r="J21" s="291">
        <f>[1]dataentry!BW22</f>
        <v>0</v>
      </c>
    </row>
    <row r="22" spans="1:10" ht="15.75">
      <c r="A22" s="147">
        <v>6</v>
      </c>
      <c r="B22" s="36" t="s">
        <v>38</v>
      </c>
      <c r="C22" s="278">
        <f>[1]dataentry!BP23</f>
        <v>0</v>
      </c>
      <c r="D22" s="291">
        <f>[1]dataentry!BQ23</f>
        <v>0</v>
      </c>
      <c r="E22" s="278">
        <f>[1]dataentry!BR23</f>
        <v>0</v>
      </c>
      <c r="F22" s="291">
        <f>[1]dataentry!BS23</f>
        <v>0</v>
      </c>
      <c r="G22" s="278">
        <f>[1]dataentry!BT23</f>
        <v>0</v>
      </c>
      <c r="H22" s="291">
        <f>[1]dataentry!BU23</f>
        <v>0</v>
      </c>
      <c r="I22" s="278">
        <f>[1]dataentry!BV23</f>
        <v>0</v>
      </c>
      <c r="J22" s="291">
        <f>[1]dataentry!BW23</f>
        <v>0</v>
      </c>
    </row>
    <row r="23" spans="1:10" ht="15.75">
      <c r="A23" s="145">
        <v>7</v>
      </c>
      <c r="B23" s="269" t="s">
        <v>39</v>
      </c>
      <c r="C23" s="278">
        <f>[1]dataentry!BP24</f>
        <v>0</v>
      </c>
      <c r="D23" s="291">
        <f>[1]dataentry!BQ24</f>
        <v>0</v>
      </c>
      <c r="E23" s="278">
        <f>[1]dataentry!BR24</f>
        <v>0</v>
      </c>
      <c r="F23" s="291">
        <f>[1]dataentry!BS24</f>
        <v>0</v>
      </c>
      <c r="G23" s="278">
        <f>[1]dataentry!BT24</f>
        <v>0</v>
      </c>
      <c r="H23" s="291">
        <f>[1]dataentry!BU24</f>
        <v>0</v>
      </c>
      <c r="I23" s="278">
        <f>[1]dataentry!BV24</f>
        <v>0</v>
      </c>
      <c r="J23" s="291">
        <f>[1]dataentry!BW24</f>
        <v>0</v>
      </c>
    </row>
    <row r="24" spans="1:10" ht="15.75">
      <c r="A24" s="145">
        <v>8</v>
      </c>
      <c r="B24" s="269" t="s">
        <v>40</v>
      </c>
      <c r="C24" s="278">
        <f>[1]dataentry!BP25</f>
        <v>0</v>
      </c>
      <c r="D24" s="291">
        <f>[1]dataentry!BQ25</f>
        <v>0</v>
      </c>
      <c r="E24" s="278">
        <f>[1]dataentry!BR25</f>
        <v>0</v>
      </c>
      <c r="F24" s="291">
        <f>[1]dataentry!BS25</f>
        <v>0</v>
      </c>
      <c r="G24" s="278">
        <f>[1]dataentry!BT25</f>
        <v>0</v>
      </c>
      <c r="H24" s="291">
        <f>[1]dataentry!BU25</f>
        <v>0</v>
      </c>
      <c r="I24" s="278">
        <f>[1]dataentry!BV25</f>
        <v>0</v>
      </c>
      <c r="J24" s="291">
        <f>[1]dataentry!BW25</f>
        <v>0</v>
      </c>
    </row>
    <row r="25" spans="1:10" ht="15.75">
      <c r="A25" s="145">
        <v>9</v>
      </c>
      <c r="B25" s="269" t="s">
        <v>41</v>
      </c>
      <c r="C25" s="278">
        <f>[1]dataentry!BP26</f>
        <v>0</v>
      </c>
      <c r="D25" s="291">
        <f>[1]dataentry!BQ26</f>
        <v>0</v>
      </c>
      <c r="E25" s="278">
        <f>[1]dataentry!BR26</f>
        <v>0</v>
      </c>
      <c r="F25" s="291">
        <f>[1]dataentry!BS26</f>
        <v>0</v>
      </c>
      <c r="G25" s="278">
        <f>[1]dataentry!BT26</f>
        <v>0</v>
      </c>
      <c r="H25" s="291">
        <f>[1]dataentry!BU26</f>
        <v>0</v>
      </c>
      <c r="I25" s="278">
        <f>[1]dataentry!BV26</f>
        <v>0</v>
      </c>
      <c r="J25" s="291">
        <f>[1]dataentry!BW26</f>
        <v>0</v>
      </c>
    </row>
    <row r="26" spans="1:10" ht="15.75">
      <c r="A26" s="145">
        <v>10</v>
      </c>
      <c r="B26" s="269" t="s">
        <v>42</v>
      </c>
      <c r="C26" s="278">
        <f>[1]dataentry!BP27</f>
        <v>0</v>
      </c>
      <c r="D26" s="291">
        <f>[1]dataentry!BQ27</f>
        <v>0</v>
      </c>
      <c r="E26" s="278">
        <f>[1]dataentry!BR27</f>
        <v>0</v>
      </c>
      <c r="F26" s="291">
        <f>[1]dataentry!BS27</f>
        <v>0</v>
      </c>
      <c r="G26" s="278">
        <f>[1]dataentry!BT27</f>
        <v>0</v>
      </c>
      <c r="H26" s="291">
        <f>[1]dataentry!BU27</f>
        <v>0</v>
      </c>
      <c r="I26" s="278">
        <f>[1]dataentry!BV27</f>
        <v>0</v>
      </c>
      <c r="J26" s="291">
        <f>[1]dataentry!BW27</f>
        <v>0</v>
      </c>
    </row>
    <row r="27" spans="1:10" ht="15.75">
      <c r="A27" s="145">
        <v>11</v>
      </c>
      <c r="B27" s="269" t="s">
        <v>43</v>
      </c>
      <c r="C27" s="278">
        <f>[1]dataentry!BP28</f>
        <v>85</v>
      </c>
      <c r="D27" s="291">
        <f>[1]dataentry!BQ28</f>
        <v>11</v>
      </c>
      <c r="E27" s="278">
        <f>[1]dataentry!BR28</f>
        <v>0</v>
      </c>
      <c r="F27" s="291">
        <f>[1]dataentry!BS28</f>
        <v>0</v>
      </c>
      <c r="G27" s="278">
        <f>[1]dataentry!BT28</f>
        <v>0</v>
      </c>
      <c r="H27" s="291">
        <f>[1]dataentry!BU28</f>
        <v>0</v>
      </c>
      <c r="I27" s="278">
        <f>[1]dataentry!BV28</f>
        <v>85</v>
      </c>
      <c r="J27" s="291">
        <f>[1]dataentry!BW28</f>
        <v>11</v>
      </c>
    </row>
    <row r="28" spans="1:10" ht="15.75">
      <c r="A28" s="145">
        <v>12</v>
      </c>
      <c r="B28" s="269" t="s">
        <v>44</v>
      </c>
      <c r="C28" s="278">
        <f>[1]dataentry!BP29</f>
        <v>0</v>
      </c>
      <c r="D28" s="291">
        <f>[1]dataentry!BQ29</f>
        <v>0</v>
      </c>
      <c r="E28" s="278">
        <f>[1]dataentry!BR29</f>
        <v>0</v>
      </c>
      <c r="F28" s="291">
        <f>[1]dataentry!BS29</f>
        <v>0</v>
      </c>
      <c r="G28" s="278">
        <f>[1]dataentry!BT29</f>
        <v>0</v>
      </c>
      <c r="H28" s="291">
        <f>[1]dataentry!BU29</f>
        <v>0</v>
      </c>
      <c r="I28" s="278">
        <f>[1]dataentry!BV29</f>
        <v>0</v>
      </c>
      <c r="J28" s="291">
        <f>[1]dataentry!BW29</f>
        <v>0</v>
      </c>
    </row>
    <row r="29" spans="1:10" ht="15.75">
      <c r="A29" s="145">
        <v>13</v>
      </c>
      <c r="B29" s="269" t="s">
        <v>45</v>
      </c>
      <c r="C29" s="278">
        <f>[1]dataentry!BP30</f>
        <v>0</v>
      </c>
      <c r="D29" s="291">
        <f>[1]dataentry!BQ30</f>
        <v>0</v>
      </c>
      <c r="E29" s="278">
        <f>[1]dataentry!BR30</f>
        <v>0</v>
      </c>
      <c r="F29" s="291">
        <f>[1]dataentry!BS30</f>
        <v>0</v>
      </c>
      <c r="G29" s="278">
        <f>[1]dataentry!BT30</f>
        <v>0</v>
      </c>
      <c r="H29" s="291">
        <f>[1]dataentry!BU30</f>
        <v>0</v>
      </c>
      <c r="I29" s="278">
        <f>[1]dataentry!BV30</f>
        <v>0</v>
      </c>
      <c r="J29" s="291">
        <f>[1]dataentry!BW30</f>
        <v>0</v>
      </c>
    </row>
    <row r="30" spans="1:10" ht="15.75">
      <c r="A30" s="145">
        <v>14</v>
      </c>
      <c r="B30" s="269" t="s">
        <v>339</v>
      </c>
      <c r="C30" s="278">
        <f>[1]dataentry!BP31</f>
        <v>0</v>
      </c>
      <c r="D30" s="291">
        <f>[1]dataentry!BQ31</f>
        <v>0</v>
      </c>
      <c r="E30" s="278">
        <f>[1]dataentry!BR31</f>
        <v>0</v>
      </c>
      <c r="F30" s="291">
        <f>[1]dataentry!BS31</f>
        <v>0</v>
      </c>
      <c r="G30" s="278">
        <f>[1]dataentry!BT31</f>
        <v>0</v>
      </c>
      <c r="H30" s="291">
        <f>[1]dataentry!BU31</f>
        <v>0</v>
      </c>
      <c r="I30" s="278">
        <f>[1]dataentry!BV31</f>
        <v>0</v>
      </c>
      <c r="J30" s="291">
        <f>[1]dataentry!BW31</f>
        <v>0</v>
      </c>
    </row>
    <row r="31" spans="1:10" ht="15.75">
      <c r="A31" s="145">
        <v>17</v>
      </c>
      <c r="B31" s="269" t="s">
        <v>47</v>
      </c>
      <c r="C31" s="278">
        <f>[1]dataentry!BP32</f>
        <v>0</v>
      </c>
      <c r="D31" s="291">
        <f>[1]dataentry!BQ32</f>
        <v>0</v>
      </c>
      <c r="E31" s="278">
        <f>[1]dataentry!BR32</f>
        <v>0</v>
      </c>
      <c r="F31" s="291">
        <f>[1]dataentry!BS32</f>
        <v>0</v>
      </c>
      <c r="G31" s="278">
        <f>[1]dataentry!BT32</f>
        <v>0</v>
      </c>
      <c r="H31" s="291">
        <f>[1]dataentry!BU32</f>
        <v>0</v>
      </c>
      <c r="I31" s="278">
        <f>[1]dataentry!BV32</f>
        <v>0</v>
      </c>
      <c r="J31" s="291">
        <f>[1]dataentry!BW32</f>
        <v>0</v>
      </c>
    </row>
    <row r="32" spans="1:10" ht="15.75">
      <c r="A32" s="145">
        <v>18</v>
      </c>
      <c r="B32" s="269" t="s">
        <v>48</v>
      </c>
      <c r="C32" s="278">
        <f>[1]dataentry!BP33</f>
        <v>0</v>
      </c>
      <c r="D32" s="291">
        <f>[1]dataentry!BQ33</f>
        <v>0</v>
      </c>
      <c r="E32" s="278">
        <f>[1]dataentry!BR33</f>
        <v>0</v>
      </c>
      <c r="F32" s="291">
        <f>[1]dataentry!BS33</f>
        <v>0</v>
      </c>
      <c r="G32" s="278">
        <f>[1]dataentry!BT33</f>
        <v>0</v>
      </c>
      <c r="H32" s="291">
        <f>[1]dataentry!BU33</f>
        <v>0</v>
      </c>
      <c r="I32" s="278">
        <f>[1]dataentry!BV33</f>
        <v>0</v>
      </c>
      <c r="J32" s="291">
        <f>[1]dataentry!BW33</f>
        <v>0</v>
      </c>
    </row>
    <row r="33" spans="1:10" ht="15.75">
      <c r="A33" s="145">
        <v>19</v>
      </c>
      <c r="B33" s="269" t="s">
        <v>49</v>
      </c>
      <c r="C33" s="278">
        <f>[1]dataentry!BP34</f>
        <v>1648</v>
      </c>
      <c r="D33" s="291">
        <f>[1]dataentry!BQ34</f>
        <v>4924</v>
      </c>
      <c r="E33" s="278">
        <f>[1]dataentry!BR34</f>
        <v>0</v>
      </c>
      <c r="F33" s="291">
        <f>[1]dataentry!BS34</f>
        <v>0</v>
      </c>
      <c r="G33" s="278">
        <f>[1]dataentry!BT34</f>
        <v>0</v>
      </c>
      <c r="H33" s="291">
        <f>[1]dataentry!BU34</f>
        <v>0</v>
      </c>
      <c r="I33" s="278">
        <f>[1]dataentry!BV34</f>
        <v>1648</v>
      </c>
      <c r="J33" s="291">
        <f>[1]dataentry!BW34</f>
        <v>4924</v>
      </c>
    </row>
    <row r="34" spans="1:10" ht="15.75">
      <c r="A34" s="145">
        <v>20</v>
      </c>
      <c r="B34" s="269" t="s">
        <v>50</v>
      </c>
      <c r="C34" s="278">
        <f>[1]dataentry!BP35</f>
        <v>0</v>
      </c>
      <c r="D34" s="291">
        <f>[1]dataentry!BQ35</f>
        <v>0</v>
      </c>
      <c r="E34" s="278">
        <f>[1]dataentry!BR35</f>
        <v>0</v>
      </c>
      <c r="F34" s="291">
        <f>[1]dataentry!BS35</f>
        <v>0</v>
      </c>
      <c r="G34" s="278">
        <f>[1]dataentry!BT35</f>
        <v>0</v>
      </c>
      <c r="H34" s="291">
        <f>[1]dataentry!BU35</f>
        <v>0</v>
      </c>
      <c r="I34" s="278">
        <f>[1]dataentry!BV35</f>
        <v>0</v>
      </c>
      <c r="J34" s="291">
        <f>[1]dataentry!BW35</f>
        <v>0</v>
      </c>
    </row>
    <row r="35" spans="1:10" ht="15.75">
      <c r="A35" s="143"/>
      <c r="B35" s="33" t="s">
        <v>52</v>
      </c>
      <c r="C35" s="283">
        <f>[1]dataentry!BP36</f>
        <v>1771</v>
      </c>
      <c r="D35" s="292">
        <f>[1]dataentry!BQ36</f>
        <v>4948</v>
      </c>
      <c r="E35" s="283">
        <f>[1]dataentry!BR36</f>
        <v>0</v>
      </c>
      <c r="F35" s="292">
        <f>[1]dataentry!BS36</f>
        <v>0</v>
      </c>
      <c r="G35" s="283">
        <f>[1]dataentry!BT36</f>
        <v>0</v>
      </c>
      <c r="H35" s="292">
        <f>[1]dataentry!BU36</f>
        <v>0</v>
      </c>
      <c r="I35" s="283">
        <f>[1]dataentry!BV36</f>
        <v>1771</v>
      </c>
      <c r="J35" s="292">
        <f>[1]dataentry!BW36</f>
        <v>4948</v>
      </c>
    </row>
    <row r="36" spans="1:10">
      <c r="A36" s="136" t="s">
        <v>55</v>
      </c>
      <c r="B36" s="277" t="s">
        <v>342</v>
      </c>
      <c r="C36" s="278"/>
      <c r="D36" s="291"/>
      <c r="E36" s="278"/>
      <c r="F36" s="291"/>
      <c r="G36" s="278"/>
      <c r="H36" s="291"/>
      <c r="I36" s="278"/>
      <c r="J36" s="291"/>
    </row>
    <row r="37" spans="1:10">
      <c r="A37" s="141">
        <v>1</v>
      </c>
      <c r="B37" s="279" t="s">
        <v>57</v>
      </c>
      <c r="C37" s="278">
        <f>[1]dataentry!BP38</f>
        <v>211</v>
      </c>
      <c r="D37" s="278">
        <f>[1]dataentry!BQ38</f>
        <v>122</v>
      </c>
      <c r="E37" s="278">
        <f>[1]dataentry!BR38</f>
        <v>5</v>
      </c>
      <c r="F37" s="278">
        <f>[1]dataentry!BS38</f>
        <v>2</v>
      </c>
      <c r="G37" s="278">
        <f>[1]dataentry!BT38</f>
        <v>51</v>
      </c>
      <c r="H37" s="278">
        <f>[1]dataentry!BU38</f>
        <v>34</v>
      </c>
      <c r="I37" s="278">
        <f>[1]dataentry!BV38</f>
        <v>165</v>
      </c>
      <c r="J37" s="278">
        <f>[1]dataentry!BW38</f>
        <v>90</v>
      </c>
    </row>
    <row r="38" spans="1:10">
      <c r="A38" s="141">
        <v>2</v>
      </c>
      <c r="B38" s="279" t="s">
        <v>379</v>
      </c>
      <c r="C38" s="278">
        <f>[1]dataentry!BP39</f>
        <v>0</v>
      </c>
      <c r="D38" s="278">
        <f>[1]dataentry!BQ39</f>
        <v>0</v>
      </c>
      <c r="E38" s="278">
        <f>[1]dataentry!BR39</f>
        <v>0</v>
      </c>
      <c r="F38" s="278">
        <f>[1]dataentry!BS39</f>
        <v>0</v>
      </c>
      <c r="G38" s="278">
        <f>[1]dataentry!BT39</f>
        <v>0</v>
      </c>
      <c r="H38" s="278">
        <f>[1]dataentry!BU39</f>
        <v>0</v>
      </c>
      <c r="I38" s="278">
        <f>[1]dataentry!BV39</f>
        <v>0</v>
      </c>
      <c r="J38" s="278">
        <f>[1]dataentry!BW39</f>
        <v>0</v>
      </c>
    </row>
    <row r="39" spans="1:10">
      <c r="A39" s="141">
        <v>3</v>
      </c>
      <c r="B39" s="279" t="s">
        <v>380</v>
      </c>
      <c r="C39" s="278">
        <f>[1]dataentry!BP40</f>
        <v>0</v>
      </c>
      <c r="D39" s="278">
        <f>[1]dataentry!BQ40</f>
        <v>0</v>
      </c>
      <c r="E39" s="278">
        <f>[1]dataentry!BR40</f>
        <v>0</v>
      </c>
      <c r="F39" s="278">
        <f>[1]dataentry!BS40</f>
        <v>0</v>
      </c>
      <c r="G39" s="278">
        <f>[1]dataentry!BT40</f>
        <v>0</v>
      </c>
      <c r="H39" s="278">
        <f>[1]dataentry!BU40</f>
        <v>0</v>
      </c>
      <c r="I39" s="278">
        <f>[1]dataentry!BV40</f>
        <v>0</v>
      </c>
      <c r="J39" s="278">
        <f>[1]dataentry!BW40</f>
        <v>0</v>
      </c>
    </row>
    <row r="40" spans="1:10">
      <c r="A40" s="287"/>
      <c r="B40" s="277" t="s">
        <v>152</v>
      </c>
      <c r="C40" s="283">
        <f>[1]dataentry!BP41</f>
        <v>211</v>
      </c>
      <c r="D40" s="283">
        <f>[1]dataentry!BQ41</f>
        <v>122</v>
      </c>
      <c r="E40" s="283">
        <f>[1]dataentry!BR41</f>
        <v>5</v>
      </c>
      <c r="F40" s="283">
        <f>[1]dataentry!BS41</f>
        <v>2</v>
      </c>
      <c r="G40" s="283">
        <f>[1]dataentry!BT41</f>
        <v>51</v>
      </c>
      <c r="H40" s="283">
        <f>[1]dataentry!BU41</f>
        <v>34</v>
      </c>
      <c r="I40" s="283">
        <f>[1]dataentry!BV41</f>
        <v>165</v>
      </c>
      <c r="J40" s="283">
        <f>[1]dataentry!BW41</f>
        <v>90</v>
      </c>
    </row>
    <row r="41" spans="1:10">
      <c r="A41" s="136" t="s">
        <v>75</v>
      </c>
      <c r="B41" s="277" t="s">
        <v>76</v>
      </c>
      <c r="C41" s="278"/>
      <c r="D41" s="291"/>
      <c r="E41" s="278"/>
      <c r="F41" s="291"/>
      <c r="G41" s="278"/>
      <c r="H41" s="291"/>
      <c r="I41" s="278"/>
      <c r="J41" s="291"/>
    </row>
    <row r="42" spans="1:10" ht="15.75">
      <c r="A42" s="141"/>
      <c r="B42" s="25"/>
      <c r="C42" s="278"/>
      <c r="D42" s="291"/>
      <c r="E42" s="278"/>
      <c r="F42" s="291"/>
      <c r="G42" s="278"/>
      <c r="H42" s="291"/>
      <c r="I42" s="278"/>
      <c r="J42" s="291"/>
    </row>
    <row r="43" spans="1:10">
      <c r="A43" s="141">
        <v>1</v>
      </c>
      <c r="B43" s="279" t="s">
        <v>368</v>
      </c>
      <c r="C43" s="278">
        <f>[1]dataentry!BP44</f>
        <v>811</v>
      </c>
      <c r="D43" s="291">
        <f>[1]dataentry!BQ44</f>
        <v>1634</v>
      </c>
      <c r="E43" s="278">
        <f>[1]dataentry!BR44</f>
        <v>0</v>
      </c>
      <c r="F43" s="291">
        <f>[1]dataentry!BS44</f>
        <v>0</v>
      </c>
      <c r="G43" s="278">
        <f>[1]dataentry!BT44</f>
        <v>0</v>
      </c>
      <c r="H43" s="291">
        <f>[1]dataentry!BU44</f>
        <v>0</v>
      </c>
      <c r="I43" s="278">
        <f>[1]dataentry!BV44</f>
        <v>811</v>
      </c>
      <c r="J43" s="291">
        <f>[1]dataentry!BW44</f>
        <v>1634</v>
      </c>
    </row>
    <row r="44" spans="1:10">
      <c r="A44" s="141">
        <v>2</v>
      </c>
      <c r="B44" s="279" t="s">
        <v>78</v>
      </c>
      <c r="C44" s="278">
        <f>[1]dataentry!BP45</f>
        <v>127</v>
      </c>
      <c r="D44" s="291">
        <f>[1]dataentry!BQ45</f>
        <v>22</v>
      </c>
      <c r="E44" s="278">
        <f>[1]dataentry!BR45</f>
        <v>0</v>
      </c>
      <c r="F44" s="291">
        <f>[1]dataentry!BS45</f>
        <v>0</v>
      </c>
      <c r="G44" s="278">
        <f>[1]dataentry!BT45</f>
        <v>0</v>
      </c>
      <c r="H44" s="291">
        <f>[1]dataentry!BU45</f>
        <v>0</v>
      </c>
      <c r="I44" s="278">
        <f>[1]dataentry!BV45</f>
        <v>127</v>
      </c>
      <c r="J44" s="291">
        <f>[1]dataentry!BW45</f>
        <v>22</v>
      </c>
    </row>
    <row r="45" spans="1:10">
      <c r="A45" s="141">
        <v>3</v>
      </c>
      <c r="B45" s="279" t="s">
        <v>79</v>
      </c>
      <c r="C45" s="278">
        <f>[1]dataentry!BP46</f>
        <v>0</v>
      </c>
      <c r="D45" s="291">
        <f>[1]dataentry!BQ46</f>
        <v>0</v>
      </c>
      <c r="E45" s="278">
        <f>[1]dataentry!BR46</f>
        <v>0</v>
      </c>
      <c r="F45" s="291">
        <f>[1]dataentry!BS46</f>
        <v>0</v>
      </c>
      <c r="G45" s="278">
        <f>[1]dataentry!BT46</f>
        <v>0</v>
      </c>
      <c r="H45" s="291">
        <f>[1]dataentry!BU46</f>
        <v>0</v>
      </c>
      <c r="I45" s="278">
        <f>[1]dataentry!BV46</f>
        <v>0</v>
      </c>
      <c r="J45" s="291">
        <f>[1]dataentry!BW46</f>
        <v>0</v>
      </c>
    </row>
    <row r="46" spans="1:10">
      <c r="A46" s="141">
        <v>4</v>
      </c>
      <c r="B46" s="279" t="s">
        <v>369</v>
      </c>
      <c r="C46" s="278">
        <f>[1]dataentry!BP47</f>
        <v>2748</v>
      </c>
      <c r="D46" s="291">
        <f>[1]dataentry!BQ47</f>
        <v>681</v>
      </c>
      <c r="E46" s="278">
        <f>[1]dataentry!BR47</f>
        <v>156</v>
      </c>
      <c r="F46" s="291">
        <f>[1]dataentry!BS47</f>
        <v>208</v>
      </c>
      <c r="G46" s="278">
        <f>[1]dataentry!BT47</f>
        <v>56</v>
      </c>
      <c r="H46" s="291">
        <f>[1]dataentry!BU47</f>
        <v>44</v>
      </c>
      <c r="I46" s="278">
        <f>[1]dataentry!BV47</f>
        <v>2848</v>
      </c>
      <c r="J46" s="291">
        <f>[1]dataentry!BW47</f>
        <v>845</v>
      </c>
    </row>
    <row r="47" spans="1:10">
      <c r="A47" s="141">
        <v>5</v>
      </c>
      <c r="B47" s="279" t="s">
        <v>81</v>
      </c>
      <c r="C47" s="278">
        <f>[1]dataentry!BP48</f>
        <v>698</v>
      </c>
      <c r="D47" s="291">
        <f>[1]dataentry!BQ48</f>
        <v>107</v>
      </c>
      <c r="E47" s="278">
        <f>[1]dataentry!BR48</f>
        <v>0</v>
      </c>
      <c r="F47" s="291">
        <f>[1]dataentry!BS48</f>
        <v>0</v>
      </c>
      <c r="G47" s="278">
        <f>[1]dataentry!BT48</f>
        <v>0</v>
      </c>
      <c r="H47" s="291">
        <f>[1]dataentry!BU48</f>
        <v>0</v>
      </c>
      <c r="I47" s="278">
        <f>[1]dataentry!BV48</f>
        <v>698</v>
      </c>
      <c r="J47" s="291">
        <f>[1]dataentry!BW48</f>
        <v>107</v>
      </c>
    </row>
    <row r="48" spans="1:10">
      <c r="A48" s="141">
        <v>6</v>
      </c>
      <c r="B48" s="279" t="s">
        <v>82</v>
      </c>
      <c r="C48" s="278">
        <f>[1]dataentry!BP49</f>
        <v>3185</v>
      </c>
      <c r="D48" s="291">
        <f>[1]dataentry!BQ49</f>
        <v>155</v>
      </c>
      <c r="E48" s="278">
        <f>[1]dataentry!BR49</f>
        <v>0</v>
      </c>
      <c r="F48" s="291">
        <f>[1]dataentry!BS49</f>
        <v>0</v>
      </c>
      <c r="G48" s="278">
        <f>[1]dataentry!BT49</f>
        <v>0</v>
      </c>
      <c r="H48" s="291">
        <f>[1]dataentry!BU49</f>
        <v>0</v>
      </c>
      <c r="I48" s="278">
        <f>[1]dataentry!BV49</f>
        <v>3185</v>
      </c>
      <c r="J48" s="291">
        <f>[1]dataentry!BW49</f>
        <v>155</v>
      </c>
    </row>
    <row r="49" spans="1:10">
      <c r="A49" s="62"/>
      <c r="B49" s="277" t="s">
        <v>83</v>
      </c>
      <c r="C49" s="283">
        <f>[1]dataentry!BP50</f>
        <v>7569</v>
      </c>
      <c r="D49" s="292">
        <f>[1]dataentry!BQ50</f>
        <v>2599</v>
      </c>
      <c r="E49" s="283">
        <f>[1]dataentry!BR50</f>
        <v>156</v>
      </c>
      <c r="F49" s="292">
        <f>[1]dataentry!BS50</f>
        <v>208</v>
      </c>
      <c r="G49" s="283">
        <f>[1]dataentry!BT50</f>
        <v>56</v>
      </c>
      <c r="H49" s="292">
        <f>[1]dataentry!BU50</f>
        <v>44</v>
      </c>
      <c r="I49" s="283">
        <f>[1]dataentry!BV50</f>
        <v>7669</v>
      </c>
      <c r="J49" s="292">
        <f>[1]dataentry!BW50</f>
        <v>2763</v>
      </c>
    </row>
    <row r="50" spans="1:10">
      <c r="A50" s="441" t="s">
        <v>381</v>
      </c>
      <c r="B50" s="442"/>
      <c r="C50" s="283">
        <f>[1]dataentry!BP51</f>
        <v>28676</v>
      </c>
      <c r="D50" s="283">
        <f>[1]dataentry!BQ51</f>
        <v>19872</v>
      </c>
      <c r="E50" s="283">
        <f>[1]dataentry!BR51</f>
        <v>1954</v>
      </c>
      <c r="F50" s="283">
        <f>[1]dataentry!BS51</f>
        <v>729</v>
      </c>
      <c r="G50" s="283">
        <f>[1]dataentry!BT51</f>
        <v>6556</v>
      </c>
      <c r="H50" s="283">
        <f>[1]dataentry!BU51</f>
        <v>7435</v>
      </c>
      <c r="I50" s="283">
        <f>[1]dataentry!BV51</f>
        <v>24074</v>
      </c>
      <c r="J50" s="283">
        <f>[1]dataentry!BW51</f>
        <v>13166</v>
      </c>
    </row>
    <row r="51" spans="1:10">
      <c r="A51" s="62" t="s">
        <v>86</v>
      </c>
      <c r="B51" s="277" t="s">
        <v>350</v>
      </c>
      <c r="C51" s="278"/>
      <c r="D51" s="291"/>
      <c r="E51" s="278"/>
      <c r="F51" s="291"/>
      <c r="G51" s="278"/>
      <c r="H51" s="291"/>
      <c r="I51" s="278"/>
      <c r="J51" s="291"/>
    </row>
    <row r="52" spans="1:10">
      <c r="A52" s="141">
        <v>1</v>
      </c>
      <c r="B52" s="279" t="s">
        <v>88</v>
      </c>
      <c r="C52" s="278">
        <f>[1]dataentry!BP53</f>
        <v>0</v>
      </c>
      <c r="D52" s="291">
        <f>[1]dataentry!BQ53</f>
        <v>0</v>
      </c>
      <c r="E52" s="278">
        <f>[1]dataentry!BR53</f>
        <v>0</v>
      </c>
      <c r="F52" s="291">
        <f>[1]dataentry!BS53</f>
        <v>0</v>
      </c>
      <c r="G52" s="278">
        <f>[1]dataentry!BT53</f>
        <v>0</v>
      </c>
      <c r="H52" s="291">
        <f>[1]dataentry!BU53</f>
        <v>0</v>
      </c>
      <c r="I52" s="278">
        <f>[1]dataentry!BV53</f>
        <v>0</v>
      </c>
      <c r="J52" s="291">
        <f>[1]dataentry!BW53</f>
        <v>0</v>
      </c>
    </row>
    <row r="53" spans="1:10">
      <c r="A53" s="141">
        <v>2</v>
      </c>
      <c r="B53" s="279" t="s">
        <v>382</v>
      </c>
      <c r="C53" s="278">
        <f>[1]dataentry!BP54</f>
        <v>1442</v>
      </c>
      <c r="D53" s="291">
        <f>[1]dataentry!BQ54</f>
        <v>2769</v>
      </c>
      <c r="E53" s="278">
        <f>[1]dataentry!BR54</f>
        <v>0</v>
      </c>
      <c r="F53" s="291">
        <f>[1]dataentry!BS54</f>
        <v>0</v>
      </c>
      <c r="G53" s="278">
        <f>[1]dataentry!BT54</f>
        <v>0</v>
      </c>
      <c r="H53" s="291">
        <f>[1]dataentry!BU54</f>
        <v>0</v>
      </c>
      <c r="I53" s="278">
        <f>[1]dataentry!BV54</f>
        <v>1442</v>
      </c>
      <c r="J53" s="291">
        <f>[1]dataentry!BW54</f>
        <v>2769</v>
      </c>
    </row>
    <row r="54" spans="1:10">
      <c r="A54" s="141"/>
      <c r="B54" s="279"/>
      <c r="C54" s="278"/>
      <c r="D54" s="291"/>
      <c r="E54" s="278"/>
      <c r="F54" s="291"/>
      <c r="G54" s="278"/>
      <c r="H54" s="291"/>
      <c r="I54" s="278"/>
      <c r="J54" s="291"/>
    </row>
    <row r="55" spans="1:10">
      <c r="A55" s="62"/>
      <c r="B55" s="277" t="s">
        <v>91</v>
      </c>
      <c r="C55" s="283">
        <f>[1]dataentry!BP57</f>
        <v>1442</v>
      </c>
      <c r="D55" s="292">
        <f>[1]dataentry!BQ57</f>
        <v>2769</v>
      </c>
      <c r="E55" s="283">
        <f>[1]dataentry!BR57</f>
        <v>0</v>
      </c>
      <c r="F55" s="292">
        <f>[1]dataentry!BS57</f>
        <v>0</v>
      </c>
      <c r="G55" s="283">
        <f>[1]dataentry!BT57</f>
        <v>0</v>
      </c>
      <c r="H55" s="292">
        <f>[1]dataentry!BU57</f>
        <v>0</v>
      </c>
      <c r="I55" s="283">
        <f>[1]dataentry!BV57</f>
        <v>1442</v>
      </c>
      <c r="J55" s="292">
        <f>[1]dataentry!BW57</f>
        <v>2769</v>
      </c>
    </row>
    <row r="56" spans="1:10">
      <c r="A56" s="62"/>
      <c r="B56" s="277" t="s">
        <v>125</v>
      </c>
      <c r="C56" s="283">
        <f>C50+C55</f>
        <v>30118</v>
      </c>
      <c r="D56" s="283">
        <f t="shared" ref="D56:J56" si="0">D50+D55</f>
        <v>22641</v>
      </c>
      <c r="E56" s="283">
        <f t="shared" si="0"/>
        <v>1954</v>
      </c>
      <c r="F56" s="283">
        <f t="shared" si="0"/>
        <v>729</v>
      </c>
      <c r="G56" s="283">
        <f t="shared" si="0"/>
        <v>6556</v>
      </c>
      <c r="H56" s="283">
        <f t="shared" si="0"/>
        <v>7435</v>
      </c>
      <c r="I56" s="283">
        <f t="shared" si="0"/>
        <v>25516</v>
      </c>
      <c r="J56" s="283">
        <f t="shared" si="0"/>
        <v>15935</v>
      </c>
    </row>
    <row r="57" spans="1:10" hidden="1">
      <c r="A57" s="141">
        <v>1</v>
      </c>
      <c r="B57" s="279" t="s">
        <v>383</v>
      </c>
      <c r="C57" s="278">
        <f>[1]dataentry!BP62</f>
        <v>0</v>
      </c>
      <c r="D57" s="291">
        <f>[1]dataentry!BQ62</f>
        <v>0</v>
      </c>
      <c r="E57" s="278">
        <f>[1]dataentry!BR62</f>
        <v>0</v>
      </c>
      <c r="F57" s="291">
        <f>[1]dataentry!BS62</f>
        <v>0</v>
      </c>
      <c r="G57" s="278">
        <f>[1]dataentry!BT62</f>
        <v>0</v>
      </c>
      <c r="H57" s="291">
        <f>[1]dataentry!BU62</f>
        <v>0</v>
      </c>
      <c r="I57" s="278">
        <f>[1]dataentry!BV62</f>
        <v>0</v>
      </c>
      <c r="J57" s="291">
        <f>[1]dataentry!BW62</f>
        <v>0</v>
      </c>
    </row>
    <row r="58" spans="1:10" hidden="1">
      <c r="A58" s="141">
        <v>2</v>
      </c>
      <c r="B58" s="279" t="s">
        <v>384</v>
      </c>
      <c r="C58" s="278" t="e">
        <f>[1]dataentry!#REF!</f>
        <v>#REF!</v>
      </c>
      <c r="D58" s="291" t="e">
        <f>[1]dataentry!#REF!</f>
        <v>#REF!</v>
      </c>
      <c r="E58" s="278" t="e">
        <f>[1]dataentry!#REF!</f>
        <v>#REF!</v>
      </c>
      <c r="F58" s="291" t="e">
        <f>[1]dataentry!#REF!</f>
        <v>#REF!</v>
      </c>
      <c r="G58" s="278" t="e">
        <f>[1]dataentry!#REF!</f>
        <v>#REF!</v>
      </c>
      <c r="H58" s="291" t="e">
        <f>[1]dataentry!#REF!</f>
        <v>#REF!</v>
      </c>
      <c r="I58" s="278" t="e">
        <f>[1]dataentry!#REF!</f>
        <v>#REF!</v>
      </c>
      <c r="J58" s="291" t="e">
        <f>[1]dataentry!#REF!</f>
        <v>#REF!</v>
      </c>
    </row>
    <row r="59" spans="1:10" hidden="1">
      <c r="A59" s="141">
        <v>3</v>
      </c>
      <c r="B59" s="279" t="s">
        <v>145</v>
      </c>
      <c r="C59" s="278">
        <f>[1]dataentry!BP63</f>
        <v>0</v>
      </c>
      <c r="D59" s="291">
        <f>[1]dataentry!BQ63</f>
        <v>0</v>
      </c>
      <c r="E59" s="278">
        <f>[1]dataentry!BR63</f>
        <v>0</v>
      </c>
      <c r="F59" s="291">
        <f>[1]dataentry!BS63</f>
        <v>0</v>
      </c>
      <c r="G59" s="278">
        <f>[1]dataentry!BT63</f>
        <v>0</v>
      </c>
      <c r="H59" s="291">
        <f>[1]dataentry!BU63</f>
        <v>0</v>
      </c>
      <c r="I59" s="278">
        <f>[1]dataentry!BV63</f>
        <v>0</v>
      </c>
      <c r="J59" s="291">
        <f>[1]dataentry!BW63</f>
        <v>0</v>
      </c>
    </row>
    <row r="60" spans="1:10" hidden="1">
      <c r="A60" s="141">
        <v>4</v>
      </c>
      <c r="B60" s="279" t="s">
        <v>60</v>
      </c>
      <c r="C60" s="278">
        <f>[1]dataentry!BP64</f>
        <v>0</v>
      </c>
      <c r="D60" s="291">
        <f>[1]dataentry!BQ64</f>
        <v>0</v>
      </c>
      <c r="E60" s="278">
        <f>[1]dataentry!BR64</f>
        <v>0</v>
      </c>
      <c r="F60" s="291">
        <f>[1]dataentry!BS64</f>
        <v>0</v>
      </c>
      <c r="G60" s="278">
        <f>[1]dataentry!BT64</f>
        <v>0</v>
      </c>
      <c r="H60" s="291">
        <f>[1]dataentry!BU64</f>
        <v>0</v>
      </c>
      <c r="I60" s="278">
        <f>[1]dataentry!BV64</f>
        <v>0</v>
      </c>
      <c r="J60" s="291">
        <f>[1]dataentry!BW64</f>
        <v>0</v>
      </c>
    </row>
    <row r="61" spans="1:10" hidden="1">
      <c r="A61" s="141">
        <v>5</v>
      </c>
      <c r="B61" s="279" t="s">
        <v>61</v>
      </c>
      <c r="C61" s="278">
        <f>[1]dataentry!BP65</f>
        <v>0</v>
      </c>
      <c r="D61" s="291">
        <f>[1]dataentry!BQ65</f>
        <v>0</v>
      </c>
      <c r="E61" s="278">
        <f>[1]dataentry!BR65</f>
        <v>0</v>
      </c>
      <c r="F61" s="291">
        <f>[1]dataentry!BS65</f>
        <v>0</v>
      </c>
      <c r="G61" s="278">
        <f>[1]dataentry!BT65</f>
        <v>0</v>
      </c>
      <c r="H61" s="291">
        <f>[1]dataentry!BU65</f>
        <v>0</v>
      </c>
      <c r="I61" s="278">
        <f>[1]dataentry!BV65</f>
        <v>0</v>
      </c>
      <c r="J61" s="291">
        <f>[1]dataentry!BW65</f>
        <v>0</v>
      </c>
    </row>
    <row r="62" spans="1:10" hidden="1">
      <c r="A62" s="141">
        <v>6</v>
      </c>
      <c r="B62" s="279" t="s">
        <v>385</v>
      </c>
      <c r="C62" s="278">
        <f>[1]dataentry!BP66</f>
        <v>0</v>
      </c>
      <c r="D62" s="291">
        <f>[1]dataentry!BQ66</f>
        <v>0</v>
      </c>
      <c r="E62" s="278">
        <f>[1]dataentry!BR66</f>
        <v>0</v>
      </c>
      <c r="F62" s="291">
        <f>[1]dataentry!BS66</f>
        <v>0</v>
      </c>
      <c r="G62" s="278">
        <f>[1]dataentry!BT66</f>
        <v>0</v>
      </c>
      <c r="H62" s="291">
        <f>[1]dataentry!BU66</f>
        <v>0</v>
      </c>
      <c r="I62" s="278">
        <f>[1]dataentry!BV66</f>
        <v>0</v>
      </c>
      <c r="J62" s="291">
        <f>[1]dataentry!BW66</f>
        <v>0</v>
      </c>
    </row>
    <row r="63" spans="1:10" hidden="1">
      <c r="A63" s="141">
        <v>7</v>
      </c>
      <c r="B63" s="279" t="s">
        <v>386</v>
      </c>
      <c r="C63" s="278">
        <f>[1]dataentry!BP74</f>
        <v>0</v>
      </c>
      <c r="D63" s="291">
        <f>[1]dataentry!BQ74</f>
        <v>0</v>
      </c>
      <c r="E63" s="278">
        <f>[1]dataentry!BR74</f>
        <v>0</v>
      </c>
      <c r="F63" s="291">
        <f>[1]dataentry!BS74</f>
        <v>0</v>
      </c>
      <c r="G63" s="278">
        <f>[1]dataentry!BT74</f>
        <v>0</v>
      </c>
      <c r="H63" s="291">
        <f>[1]dataentry!BU74</f>
        <v>0</v>
      </c>
      <c r="I63" s="278">
        <f>[1]dataentry!BV74</f>
        <v>0</v>
      </c>
      <c r="J63" s="291">
        <f>[1]dataentry!BW74</f>
        <v>0</v>
      </c>
    </row>
    <row r="64" spans="1:10" hidden="1">
      <c r="A64" s="141">
        <v>8</v>
      </c>
      <c r="B64" s="279" t="s">
        <v>63</v>
      </c>
      <c r="C64" s="278">
        <f>[1]dataentry!BP67</f>
        <v>0</v>
      </c>
      <c r="D64" s="291">
        <f>[1]dataentry!BQ67</f>
        <v>0</v>
      </c>
      <c r="E64" s="278">
        <f>[1]dataentry!BR67</f>
        <v>0</v>
      </c>
      <c r="F64" s="291">
        <f>[1]dataentry!BS67</f>
        <v>0</v>
      </c>
      <c r="G64" s="278">
        <f>[1]dataentry!BT67</f>
        <v>0</v>
      </c>
      <c r="H64" s="291">
        <f>[1]dataentry!BU67</f>
        <v>0</v>
      </c>
      <c r="I64" s="278">
        <f>[1]dataentry!BV67</f>
        <v>0</v>
      </c>
      <c r="J64" s="291">
        <f>[1]dataentry!BW67</f>
        <v>0</v>
      </c>
    </row>
    <row r="65" spans="1:10" hidden="1">
      <c r="A65" s="141">
        <v>9</v>
      </c>
      <c r="B65" s="279" t="s">
        <v>64</v>
      </c>
      <c r="C65" s="278">
        <f>[1]dataentry!BP68</f>
        <v>0</v>
      </c>
      <c r="D65" s="291">
        <f>[1]dataentry!BQ68</f>
        <v>0</v>
      </c>
      <c r="E65" s="278">
        <f>[1]dataentry!BR68</f>
        <v>0</v>
      </c>
      <c r="F65" s="291">
        <f>[1]dataentry!BS68</f>
        <v>0</v>
      </c>
      <c r="G65" s="278">
        <f>[1]dataentry!BT68</f>
        <v>0</v>
      </c>
      <c r="H65" s="291">
        <f>[1]dataentry!BU68</f>
        <v>0</v>
      </c>
      <c r="I65" s="278">
        <f>[1]dataentry!BV68</f>
        <v>0</v>
      </c>
      <c r="J65" s="291">
        <f>[1]dataentry!BW68</f>
        <v>0</v>
      </c>
    </row>
    <row r="66" spans="1:10" hidden="1">
      <c r="A66" s="141">
        <v>10</v>
      </c>
      <c r="B66" s="279" t="s">
        <v>65</v>
      </c>
      <c r="C66" s="278">
        <f>[1]dataentry!BP69</f>
        <v>0</v>
      </c>
      <c r="D66" s="291">
        <f>[1]dataentry!BQ69</f>
        <v>0</v>
      </c>
      <c r="E66" s="278">
        <f>[1]dataentry!BR69</f>
        <v>0</v>
      </c>
      <c r="F66" s="291">
        <f>[1]dataentry!BS69</f>
        <v>0</v>
      </c>
      <c r="G66" s="278">
        <f>[1]dataentry!BT69</f>
        <v>0</v>
      </c>
      <c r="H66" s="291">
        <f>[1]dataentry!BU69</f>
        <v>0</v>
      </c>
      <c r="I66" s="278">
        <f>[1]dataentry!BV69</f>
        <v>0</v>
      </c>
      <c r="J66" s="291">
        <f>[1]dataentry!BW69</f>
        <v>0</v>
      </c>
    </row>
    <row r="67" spans="1:10" hidden="1">
      <c r="A67" s="141">
        <v>11</v>
      </c>
      <c r="B67" s="279" t="s">
        <v>387</v>
      </c>
      <c r="C67" s="278">
        <f>[1]dataentry!BP76</f>
        <v>0</v>
      </c>
      <c r="D67" s="291">
        <f>[1]dataentry!BQ76</f>
        <v>0</v>
      </c>
      <c r="E67" s="278">
        <f>[1]dataentry!BR76</f>
        <v>0</v>
      </c>
      <c r="F67" s="291">
        <f>[1]dataentry!BS76</f>
        <v>0</v>
      </c>
      <c r="G67" s="278">
        <f>[1]dataentry!BT76</f>
        <v>0</v>
      </c>
      <c r="H67" s="291">
        <f>[1]dataentry!BU76</f>
        <v>0</v>
      </c>
      <c r="I67" s="278">
        <f>[1]dataentry!BV76</f>
        <v>0</v>
      </c>
      <c r="J67" s="291">
        <f>[1]dataentry!BW76</f>
        <v>0</v>
      </c>
    </row>
    <row r="68" spans="1:10" hidden="1">
      <c r="A68" s="141">
        <v>12</v>
      </c>
      <c r="B68" s="279" t="s">
        <v>66</v>
      </c>
      <c r="C68" s="278">
        <f>[1]dataentry!BP70</f>
        <v>0</v>
      </c>
      <c r="D68" s="291">
        <f>[1]dataentry!BQ70</f>
        <v>0</v>
      </c>
      <c r="E68" s="278">
        <f>[1]dataentry!BR70</f>
        <v>0</v>
      </c>
      <c r="F68" s="291">
        <f>[1]dataentry!BS70</f>
        <v>0</v>
      </c>
      <c r="G68" s="278">
        <f>[1]dataentry!BT70</f>
        <v>0</v>
      </c>
      <c r="H68" s="291">
        <f>[1]dataentry!BU70</f>
        <v>0</v>
      </c>
      <c r="I68" s="278">
        <f>[1]dataentry!BV70</f>
        <v>0</v>
      </c>
      <c r="J68" s="291">
        <f>[1]dataentry!BW70</f>
        <v>0</v>
      </c>
    </row>
    <row r="69" spans="1:10" hidden="1">
      <c r="A69" s="141">
        <v>13</v>
      </c>
      <c r="B69" s="279" t="s">
        <v>388</v>
      </c>
      <c r="C69" s="278">
        <f>[1]dataentry!BP75</f>
        <v>0</v>
      </c>
      <c r="D69" s="291">
        <f>[1]dataentry!BQ75</f>
        <v>0</v>
      </c>
      <c r="E69" s="278">
        <f>[1]dataentry!BR75</f>
        <v>0</v>
      </c>
      <c r="F69" s="291">
        <f>[1]dataentry!BS75</f>
        <v>0</v>
      </c>
      <c r="G69" s="278">
        <f>[1]dataentry!BT75</f>
        <v>0</v>
      </c>
      <c r="H69" s="291">
        <f>[1]dataentry!BU75</f>
        <v>0</v>
      </c>
      <c r="I69" s="278">
        <f>[1]dataentry!BV75</f>
        <v>0</v>
      </c>
      <c r="J69" s="291">
        <f>[1]dataentry!BW75</f>
        <v>0</v>
      </c>
    </row>
    <row r="70" spans="1:10" hidden="1">
      <c r="A70" s="141">
        <v>14</v>
      </c>
      <c r="B70" s="279" t="s">
        <v>67</v>
      </c>
      <c r="C70" s="278">
        <f>[1]dataentry!BP71</f>
        <v>0</v>
      </c>
      <c r="D70" s="291">
        <f>[1]dataentry!BQ71</f>
        <v>0</v>
      </c>
      <c r="E70" s="278">
        <f>[1]dataentry!BR71</f>
        <v>0</v>
      </c>
      <c r="F70" s="291">
        <f>[1]dataentry!BS71</f>
        <v>0</v>
      </c>
      <c r="G70" s="278">
        <f>[1]dataentry!BT71</f>
        <v>0</v>
      </c>
      <c r="H70" s="291">
        <f>[1]dataentry!BU71</f>
        <v>0</v>
      </c>
      <c r="I70" s="278">
        <f>[1]dataentry!BV71</f>
        <v>0</v>
      </c>
      <c r="J70" s="291">
        <f>[1]dataentry!BW71</f>
        <v>0</v>
      </c>
    </row>
    <row r="71" spans="1:10" hidden="1">
      <c r="A71" s="141">
        <v>15</v>
      </c>
      <c r="B71" s="279" t="s">
        <v>68</v>
      </c>
      <c r="C71" s="278">
        <f>[1]dataentry!BP72</f>
        <v>0</v>
      </c>
      <c r="D71" s="291">
        <f>[1]dataentry!BQ72</f>
        <v>0</v>
      </c>
      <c r="E71" s="278">
        <f>[1]dataentry!BR72</f>
        <v>0</v>
      </c>
      <c r="F71" s="291">
        <f>[1]dataentry!BS72</f>
        <v>0</v>
      </c>
      <c r="G71" s="278">
        <f>[1]dataentry!BT72</f>
        <v>0</v>
      </c>
      <c r="H71" s="291">
        <f>[1]dataentry!BU72</f>
        <v>0</v>
      </c>
      <c r="I71" s="278">
        <f>[1]dataentry!BV72</f>
        <v>0</v>
      </c>
      <c r="J71" s="291">
        <f>[1]dataentry!BW72</f>
        <v>0</v>
      </c>
    </row>
    <row r="72" spans="1:10" hidden="1">
      <c r="A72" s="141">
        <v>16</v>
      </c>
      <c r="B72" s="293" t="s">
        <v>389</v>
      </c>
      <c r="C72" s="278" t="e">
        <f>[1]dataentry!#REF!</f>
        <v>#REF!</v>
      </c>
      <c r="D72" s="291" t="e">
        <f>[1]dataentry!#REF!</f>
        <v>#REF!</v>
      </c>
      <c r="E72" s="278" t="e">
        <f>[1]dataentry!#REF!</f>
        <v>#REF!</v>
      </c>
      <c r="F72" s="291" t="e">
        <f>[1]dataentry!#REF!</f>
        <v>#REF!</v>
      </c>
      <c r="G72" s="278" t="e">
        <f>[1]dataentry!#REF!</f>
        <v>#REF!</v>
      </c>
      <c r="H72" s="291" t="e">
        <f>[1]dataentry!#REF!</f>
        <v>#REF!</v>
      </c>
      <c r="I72" s="278" t="e">
        <f>[1]dataentry!#REF!</f>
        <v>#REF!</v>
      </c>
      <c r="J72" s="291" t="e">
        <f>[1]dataentry!#REF!</f>
        <v>#REF!</v>
      </c>
    </row>
  </sheetData>
  <mergeCells count="11">
    <mergeCell ref="A50:B50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D74" sqref="D74"/>
    </sheetView>
  </sheetViews>
  <sheetFormatPr defaultRowHeight="12.75"/>
  <cols>
    <col min="1" max="1" width="9.42578125" style="110" customWidth="1"/>
    <col min="2" max="2" width="26.28515625" style="110" customWidth="1"/>
    <col min="3" max="3" width="17.85546875" style="110" customWidth="1"/>
    <col min="4" max="5" width="25" style="110" customWidth="1"/>
    <col min="6" max="256" width="9.140625" style="110"/>
    <col min="257" max="257" width="9.42578125" style="110" customWidth="1"/>
    <col min="258" max="258" width="26.28515625" style="110" customWidth="1"/>
    <col min="259" max="259" width="17.85546875" style="110" customWidth="1"/>
    <col min="260" max="261" width="25" style="110" customWidth="1"/>
    <col min="262" max="512" width="9.140625" style="110"/>
    <col min="513" max="513" width="9.42578125" style="110" customWidth="1"/>
    <col min="514" max="514" width="26.28515625" style="110" customWidth="1"/>
    <col min="515" max="515" width="17.85546875" style="110" customWidth="1"/>
    <col min="516" max="517" width="25" style="110" customWidth="1"/>
    <col min="518" max="768" width="9.140625" style="110"/>
    <col min="769" max="769" width="9.42578125" style="110" customWidth="1"/>
    <col min="770" max="770" width="26.28515625" style="110" customWidth="1"/>
    <col min="771" max="771" width="17.85546875" style="110" customWidth="1"/>
    <col min="772" max="773" width="25" style="110" customWidth="1"/>
    <col min="774" max="1024" width="9.140625" style="110"/>
    <col min="1025" max="1025" width="9.42578125" style="110" customWidth="1"/>
    <col min="1026" max="1026" width="26.28515625" style="110" customWidth="1"/>
    <col min="1027" max="1027" width="17.85546875" style="110" customWidth="1"/>
    <col min="1028" max="1029" width="25" style="110" customWidth="1"/>
    <col min="1030" max="1280" width="9.140625" style="110"/>
    <col min="1281" max="1281" width="9.42578125" style="110" customWidth="1"/>
    <col min="1282" max="1282" width="26.28515625" style="110" customWidth="1"/>
    <col min="1283" max="1283" width="17.85546875" style="110" customWidth="1"/>
    <col min="1284" max="1285" width="25" style="110" customWidth="1"/>
    <col min="1286" max="1536" width="9.140625" style="110"/>
    <col min="1537" max="1537" width="9.42578125" style="110" customWidth="1"/>
    <col min="1538" max="1538" width="26.28515625" style="110" customWidth="1"/>
    <col min="1539" max="1539" width="17.85546875" style="110" customWidth="1"/>
    <col min="1540" max="1541" width="25" style="110" customWidth="1"/>
    <col min="1542" max="1792" width="9.140625" style="110"/>
    <col min="1793" max="1793" width="9.42578125" style="110" customWidth="1"/>
    <col min="1794" max="1794" width="26.28515625" style="110" customWidth="1"/>
    <col min="1795" max="1795" width="17.85546875" style="110" customWidth="1"/>
    <col min="1796" max="1797" width="25" style="110" customWidth="1"/>
    <col min="1798" max="2048" width="9.140625" style="110"/>
    <col min="2049" max="2049" width="9.42578125" style="110" customWidth="1"/>
    <col min="2050" max="2050" width="26.28515625" style="110" customWidth="1"/>
    <col min="2051" max="2051" width="17.85546875" style="110" customWidth="1"/>
    <col min="2052" max="2053" width="25" style="110" customWidth="1"/>
    <col min="2054" max="2304" width="9.140625" style="110"/>
    <col min="2305" max="2305" width="9.42578125" style="110" customWidth="1"/>
    <col min="2306" max="2306" width="26.28515625" style="110" customWidth="1"/>
    <col min="2307" max="2307" width="17.85546875" style="110" customWidth="1"/>
    <col min="2308" max="2309" width="25" style="110" customWidth="1"/>
    <col min="2310" max="2560" width="9.140625" style="110"/>
    <col min="2561" max="2561" width="9.42578125" style="110" customWidth="1"/>
    <col min="2562" max="2562" width="26.28515625" style="110" customWidth="1"/>
    <col min="2563" max="2563" width="17.85546875" style="110" customWidth="1"/>
    <col min="2564" max="2565" width="25" style="110" customWidth="1"/>
    <col min="2566" max="2816" width="9.140625" style="110"/>
    <col min="2817" max="2817" width="9.42578125" style="110" customWidth="1"/>
    <col min="2818" max="2818" width="26.28515625" style="110" customWidth="1"/>
    <col min="2819" max="2819" width="17.85546875" style="110" customWidth="1"/>
    <col min="2820" max="2821" width="25" style="110" customWidth="1"/>
    <col min="2822" max="3072" width="9.140625" style="110"/>
    <col min="3073" max="3073" width="9.42578125" style="110" customWidth="1"/>
    <col min="3074" max="3074" width="26.28515625" style="110" customWidth="1"/>
    <col min="3075" max="3075" width="17.85546875" style="110" customWidth="1"/>
    <col min="3076" max="3077" width="25" style="110" customWidth="1"/>
    <col min="3078" max="3328" width="9.140625" style="110"/>
    <col min="3329" max="3329" width="9.42578125" style="110" customWidth="1"/>
    <col min="3330" max="3330" width="26.28515625" style="110" customWidth="1"/>
    <col min="3331" max="3331" width="17.85546875" style="110" customWidth="1"/>
    <col min="3332" max="3333" width="25" style="110" customWidth="1"/>
    <col min="3334" max="3584" width="9.140625" style="110"/>
    <col min="3585" max="3585" width="9.42578125" style="110" customWidth="1"/>
    <col min="3586" max="3586" width="26.28515625" style="110" customWidth="1"/>
    <col min="3587" max="3587" width="17.85546875" style="110" customWidth="1"/>
    <col min="3588" max="3589" width="25" style="110" customWidth="1"/>
    <col min="3590" max="3840" width="9.140625" style="110"/>
    <col min="3841" max="3841" width="9.42578125" style="110" customWidth="1"/>
    <col min="3842" max="3842" width="26.28515625" style="110" customWidth="1"/>
    <col min="3843" max="3843" width="17.85546875" style="110" customWidth="1"/>
    <col min="3844" max="3845" width="25" style="110" customWidth="1"/>
    <col min="3846" max="4096" width="9.140625" style="110"/>
    <col min="4097" max="4097" width="9.42578125" style="110" customWidth="1"/>
    <col min="4098" max="4098" width="26.28515625" style="110" customWidth="1"/>
    <col min="4099" max="4099" width="17.85546875" style="110" customWidth="1"/>
    <col min="4100" max="4101" width="25" style="110" customWidth="1"/>
    <col min="4102" max="4352" width="9.140625" style="110"/>
    <col min="4353" max="4353" width="9.42578125" style="110" customWidth="1"/>
    <col min="4354" max="4354" width="26.28515625" style="110" customWidth="1"/>
    <col min="4355" max="4355" width="17.85546875" style="110" customWidth="1"/>
    <col min="4356" max="4357" width="25" style="110" customWidth="1"/>
    <col min="4358" max="4608" width="9.140625" style="110"/>
    <col min="4609" max="4609" width="9.42578125" style="110" customWidth="1"/>
    <col min="4610" max="4610" width="26.28515625" style="110" customWidth="1"/>
    <col min="4611" max="4611" width="17.85546875" style="110" customWidth="1"/>
    <col min="4612" max="4613" width="25" style="110" customWidth="1"/>
    <col min="4614" max="4864" width="9.140625" style="110"/>
    <col min="4865" max="4865" width="9.42578125" style="110" customWidth="1"/>
    <col min="4866" max="4866" width="26.28515625" style="110" customWidth="1"/>
    <col min="4867" max="4867" width="17.85546875" style="110" customWidth="1"/>
    <col min="4868" max="4869" width="25" style="110" customWidth="1"/>
    <col min="4870" max="5120" width="9.140625" style="110"/>
    <col min="5121" max="5121" width="9.42578125" style="110" customWidth="1"/>
    <col min="5122" max="5122" width="26.28515625" style="110" customWidth="1"/>
    <col min="5123" max="5123" width="17.85546875" style="110" customWidth="1"/>
    <col min="5124" max="5125" width="25" style="110" customWidth="1"/>
    <col min="5126" max="5376" width="9.140625" style="110"/>
    <col min="5377" max="5377" width="9.42578125" style="110" customWidth="1"/>
    <col min="5378" max="5378" width="26.28515625" style="110" customWidth="1"/>
    <col min="5379" max="5379" width="17.85546875" style="110" customWidth="1"/>
    <col min="5380" max="5381" width="25" style="110" customWidth="1"/>
    <col min="5382" max="5632" width="9.140625" style="110"/>
    <col min="5633" max="5633" width="9.42578125" style="110" customWidth="1"/>
    <col min="5634" max="5634" width="26.28515625" style="110" customWidth="1"/>
    <col min="5635" max="5635" width="17.85546875" style="110" customWidth="1"/>
    <col min="5636" max="5637" width="25" style="110" customWidth="1"/>
    <col min="5638" max="5888" width="9.140625" style="110"/>
    <col min="5889" max="5889" width="9.42578125" style="110" customWidth="1"/>
    <col min="5890" max="5890" width="26.28515625" style="110" customWidth="1"/>
    <col min="5891" max="5891" width="17.85546875" style="110" customWidth="1"/>
    <col min="5892" max="5893" width="25" style="110" customWidth="1"/>
    <col min="5894" max="6144" width="9.140625" style="110"/>
    <col min="6145" max="6145" width="9.42578125" style="110" customWidth="1"/>
    <col min="6146" max="6146" width="26.28515625" style="110" customWidth="1"/>
    <col min="6147" max="6147" width="17.85546875" style="110" customWidth="1"/>
    <col min="6148" max="6149" width="25" style="110" customWidth="1"/>
    <col min="6150" max="6400" width="9.140625" style="110"/>
    <col min="6401" max="6401" width="9.42578125" style="110" customWidth="1"/>
    <col min="6402" max="6402" width="26.28515625" style="110" customWidth="1"/>
    <col min="6403" max="6403" width="17.85546875" style="110" customWidth="1"/>
    <col min="6404" max="6405" width="25" style="110" customWidth="1"/>
    <col min="6406" max="6656" width="9.140625" style="110"/>
    <col min="6657" max="6657" width="9.42578125" style="110" customWidth="1"/>
    <col min="6658" max="6658" width="26.28515625" style="110" customWidth="1"/>
    <col min="6659" max="6659" width="17.85546875" style="110" customWidth="1"/>
    <col min="6660" max="6661" width="25" style="110" customWidth="1"/>
    <col min="6662" max="6912" width="9.140625" style="110"/>
    <col min="6913" max="6913" width="9.42578125" style="110" customWidth="1"/>
    <col min="6914" max="6914" width="26.28515625" style="110" customWidth="1"/>
    <col min="6915" max="6915" width="17.85546875" style="110" customWidth="1"/>
    <col min="6916" max="6917" width="25" style="110" customWidth="1"/>
    <col min="6918" max="7168" width="9.140625" style="110"/>
    <col min="7169" max="7169" width="9.42578125" style="110" customWidth="1"/>
    <col min="7170" max="7170" width="26.28515625" style="110" customWidth="1"/>
    <col min="7171" max="7171" width="17.85546875" style="110" customWidth="1"/>
    <col min="7172" max="7173" width="25" style="110" customWidth="1"/>
    <col min="7174" max="7424" width="9.140625" style="110"/>
    <col min="7425" max="7425" width="9.42578125" style="110" customWidth="1"/>
    <col min="7426" max="7426" width="26.28515625" style="110" customWidth="1"/>
    <col min="7427" max="7427" width="17.85546875" style="110" customWidth="1"/>
    <col min="7428" max="7429" width="25" style="110" customWidth="1"/>
    <col min="7430" max="7680" width="9.140625" style="110"/>
    <col min="7681" max="7681" width="9.42578125" style="110" customWidth="1"/>
    <col min="7682" max="7682" width="26.28515625" style="110" customWidth="1"/>
    <col min="7683" max="7683" width="17.85546875" style="110" customWidth="1"/>
    <col min="7684" max="7685" width="25" style="110" customWidth="1"/>
    <col min="7686" max="7936" width="9.140625" style="110"/>
    <col min="7937" max="7937" width="9.42578125" style="110" customWidth="1"/>
    <col min="7938" max="7938" width="26.28515625" style="110" customWidth="1"/>
    <col min="7939" max="7939" width="17.85546875" style="110" customWidth="1"/>
    <col min="7940" max="7941" width="25" style="110" customWidth="1"/>
    <col min="7942" max="8192" width="9.140625" style="110"/>
    <col min="8193" max="8193" width="9.42578125" style="110" customWidth="1"/>
    <col min="8194" max="8194" width="26.28515625" style="110" customWidth="1"/>
    <col min="8195" max="8195" width="17.85546875" style="110" customWidth="1"/>
    <col min="8196" max="8197" width="25" style="110" customWidth="1"/>
    <col min="8198" max="8448" width="9.140625" style="110"/>
    <col min="8449" max="8449" width="9.42578125" style="110" customWidth="1"/>
    <col min="8450" max="8450" width="26.28515625" style="110" customWidth="1"/>
    <col min="8451" max="8451" width="17.85546875" style="110" customWidth="1"/>
    <col min="8452" max="8453" width="25" style="110" customWidth="1"/>
    <col min="8454" max="8704" width="9.140625" style="110"/>
    <col min="8705" max="8705" width="9.42578125" style="110" customWidth="1"/>
    <col min="8706" max="8706" width="26.28515625" style="110" customWidth="1"/>
    <col min="8707" max="8707" width="17.85546875" style="110" customWidth="1"/>
    <col min="8708" max="8709" width="25" style="110" customWidth="1"/>
    <col min="8710" max="8960" width="9.140625" style="110"/>
    <col min="8961" max="8961" width="9.42578125" style="110" customWidth="1"/>
    <col min="8962" max="8962" width="26.28515625" style="110" customWidth="1"/>
    <col min="8963" max="8963" width="17.85546875" style="110" customWidth="1"/>
    <col min="8964" max="8965" width="25" style="110" customWidth="1"/>
    <col min="8966" max="9216" width="9.140625" style="110"/>
    <col min="9217" max="9217" width="9.42578125" style="110" customWidth="1"/>
    <col min="9218" max="9218" width="26.28515625" style="110" customWidth="1"/>
    <col min="9219" max="9219" width="17.85546875" style="110" customWidth="1"/>
    <col min="9220" max="9221" width="25" style="110" customWidth="1"/>
    <col min="9222" max="9472" width="9.140625" style="110"/>
    <col min="9473" max="9473" width="9.42578125" style="110" customWidth="1"/>
    <col min="9474" max="9474" width="26.28515625" style="110" customWidth="1"/>
    <col min="9475" max="9475" width="17.85546875" style="110" customWidth="1"/>
    <col min="9476" max="9477" width="25" style="110" customWidth="1"/>
    <col min="9478" max="9728" width="9.140625" style="110"/>
    <col min="9729" max="9729" width="9.42578125" style="110" customWidth="1"/>
    <col min="9730" max="9730" width="26.28515625" style="110" customWidth="1"/>
    <col min="9731" max="9731" width="17.85546875" style="110" customWidth="1"/>
    <col min="9732" max="9733" width="25" style="110" customWidth="1"/>
    <col min="9734" max="9984" width="9.140625" style="110"/>
    <col min="9985" max="9985" width="9.42578125" style="110" customWidth="1"/>
    <col min="9986" max="9986" width="26.28515625" style="110" customWidth="1"/>
    <col min="9987" max="9987" width="17.85546875" style="110" customWidth="1"/>
    <col min="9988" max="9989" width="25" style="110" customWidth="1"/>
    <col min="9990" max="10240" width="9.140625" style="110"/>
    <col min="10241" max="10241" width="9.42578125" style="110" customWidth="1"/>
    <col min="10242" max="10242" width="26.28515625" style="110" customWidth="1"/>
    <col min="10243" max="10243" width="17.85546875" style="110" customWidth="1"/>
    <col min="10244" max="10245" width="25" style="110" customWidth="1"/>
    <col min="10246" max="10496" width="9.140625" style="110"/>
    <col min="10497" max="10497" width="9.42578125" style="110" customWidth="1"/>
    <col min="10498" max="10498" width="26.28515625" style="110" customWidth="1"/>
    <col min="10499" max="10499" width="17.85546875" style="110" customWidth="1"/>
    <col min="10500" max="10501" width="25" style="110" customWidth="1"/>
    <col min="10502" max="10752" width="9.140625" style="110"/>
    <col min="10753" max="10753" width="9.42578125" style="110" customWidth="1"/>
    <col min="10754" max="10754" width="26.28515625" style="110" customWidth="1"/>
    <col min="10755" max="10755" width="17.85546875" style="110" customWidth="1"/>
    <col min="10756" max="10757" width="25" style="110" customWidth="1"/>
    <col min="10758" max="11008" width="9.140625" style="110"/>
    <col min="11009" max="11009" width="9.42578125" style="110" customWidth="1"/>
    <col min="11010" max="11010" width="26.28515625" style="110" customWidth="1"/>
    <col min="11011" max="11011" width="17.85546875" style="110" customWidth="1"/>
    <col min="11012" max="11013" width="25" style="110" customWidth="1"/>
    <col min="11014" max="11264" width="9.140625" style="110"/>
    <col min="11265" max="11265" width="9.42578125" style="110" customWidth="1"/>
    <col min="11266" max="11266" width="26.28515625" style="110" customWidth="1"/>
    <col min="11267" max="11267" width="17.85546875" style="110" customWidth="1"/>
    <col min="11268" max="11269" width="25" style="110" customWidth="1"/>
    <col min="11270" max="11520" width="9.140625" style="110"/>
    <col min="11521" max="11521" width="9.42578125" style="110" customWidth="1"/>
    <col min="11522" max="11522" width="26.28515625" style="110" customWidth="1"/>
    <col min="11523" max="11523" width="17.85546875" style="110" customWidth="1"/>
    <col min="11524" max="11525" width="25" style="110" customWidth="1"/>
    <col min="11526" max="11776" width="9.140625" style="110"/>
    <col min="11777" max="11777" width="9.42578125" style="110" customWidth="1"/>
    <col min="11778" max="11778" width="26.28515625" style="110" customWidth="1"/>
    <col min="11779" max="11779" width="17.85546875" style="110" customWidth="1"/>
    <col min="11780" max="11781" width="25" style="110" customWidth="1"/>
    <col min="11782" max="12032" width="9.140625" style="110"/>
    <col min="12033" max="12033" width="9.42578125" style="110" customWidth="1"/>
    <col min="12034" max="12034" width="26.28515625" style="110" customWidth="1"/>
    <col min="12035" max="12035" width="17.85546875" style="110" customWidth="1"/>
    <col min="12036" max="12037" width="25" style="110" customWidth="1"/>
    <col min="12038" max="12288" width="9.140625" style="110"/>
    <col min="12289" max="12289" width="9.42578125" style="110" customWidth="1"/>
    <col min="12290" max="12290" width="26.28515625" style="110" customWidth="1"/>
    <col min="12291" max="12291" width="17.85546875" style="110" customWidth="1"/>
    <col min="12292" max="12293" width="25" style="110" customWidth="1"/>
    <col min="12294" max="12544" width="9.140625" style="110"/>
    <col min="12545" max="12545" width="9.42578125" style="110" customWidth="1"/>
    <col min="12546" max="12546" width="26.28515625" style="110" customWidth="1"/>
    <col min="12547" max="12547" width="17.85546875" style="110" customWidth="1"/>
    <col min="12548" max="12549" width="25" style="110" customWidth="1"/>
    <col min="12550" max="12800" width="9.140625" style="110"/>
    <col min="12801" max="12801" width="9.42578125" style="110" customWidth="1"/>
    <col min="12802" max="12802" width="26.28515625" style="110" customWidth="1"/>
    <col min="12803" max="12803" width="17.85546875" style="110" customWidth="1"/>
    <col min="12804" max="12805" width="25" style="110" customWidth="1"/>
    <col min="12806" max="13056" width="9.140625" style="110"/>
    <col min="13057" max="13057" width="9.42578125" style="110" customWidth="1"/>
    <col min="13058" max="13058" width="26.28515625" style="110" customWidth="1"/>
    <col min="13059" max="13059" width="17.85546875" style="110" customWidth="1"/>
    <col min="13060" max="13061" width="25" style="110" customWidth="1"/>
    <col min="13062" max="13312" width="9.140625" style="110"/>
    <col min="13313" max="13313" width="9.42578125" style="110" customWidth="1"/>
    <col min="13314" max="13314" width="26.28515625" style="110" customWidth="1"/>
    <col min="13315" max="13315" width="17.85546875" style="110" customWidth="1"/>
    <col min="13316" max="13317" width="25" style="110" customWidth="1"/>
    <col min="13318" max="13568" width="9.140625" style="110"/>
    <col min="13569" max="13569" width="9.42578125" style="110" customWidth="1"/>
    <col min="13570" max="13570" width="26.28515625" style="110" customWidth="1"/>
    <col min="13571" max="13571" width="17.85546875" style="110" customWidth="1"/>
    <col min="13572" max="13573" width="25" style="110" customWidth="1"/>
    <col min="13574" max="13824" width="9.140625" style="110"/>
    <col min="13825" max="13825" width="9.42578125" style="110" customWidth="1"/>
    <col min="13826" max="13826" width="26.28515625" style="110" customWidth="1"/>
    <col min="13827" max="13827" width="17.85546875" style="110" customWidth="1"/>
    <col min="13828" max="13829" width="25" style="110" customWidth="1"/>
    <col min="13830" max="14080" width="9.140625" style="110"/>
    <col min="14081" max="14081" width="9.42578125" style="110" customWidth="1"/>
    <col min="14082" max="14082" width="26.28515625" style="110" customWidth="1"/>
    <col min="14083" max="14083" width="17.85546875" style="110" customWidth="1"/>
    <col min="14084" max="14085" width="25" style="110" customWidth="1"/>
    <col min="14086" max="14336" width="9.140625" style="110"/>
    <col min="14337" max="14337" width="9.42578125" style="110" customWidth="1"/>
    <col min="14338" max="14338" width="26.28515625" style="110" customWidth="1"/>
    <col min="14339" max="14339" width="17.85546875" style="110" customWidth="1"/>
    <col min="14340" max="14341" width="25" style="110" customWidth="1"/>
    <col min="14342" max="14592" width="9.140625" style="110"/>
    <col min="14593" max="14593" width="9.42578125" style="110" customWidth="1"/>
    <col min="14594" max="14594" width="26.28515625" style="110" customWidth="1"/>
    <col min="14595" max="14595" width="17.85546875" style="110" customWidth="1"/>
    <col min="14596" max="14597" width="25" style="110" customWidth="1"/>
    <col min="14598" max="14848" width="9.140625" style="110"/>
    <col min="14849" max="14849" width="9.42578125" style="110" customWidth="1"/>
    <col min="14850" max="14850" width="26.28515625" style="110" customWidth="1"/>
    <col min="14851" max="14851" width="17.85546875" style="110" customWidth="1"/>
    <col min="14852" max="14853" width="25" style="110" customWidth="1"/>
    <col min="14854" max="15104" width="9.140625" style="110"/>
    <col min="15105" max="15105" width="9.42578125" style="110" customWidth="1"/>
    <col min="15106" max="15106" width="26.28515625" style="110" customWidth="1"/>
    <col min="15107" max="15107" width="17.85546875" style="110" customWidth="1"/>
    <col min="15108" max="15109" width="25" style="110" customWidth="1"/>
    <col min="15110" max="15360" width="9.140625" style="110"/>
    <col min="15361" max="15361" width="9.42578125" style="110" customWidth="1"/>
    <col min="15362" max="15362" width="26.28515625" style="110" customWidth="1"/>
    <col min="15363" max="15363" width="17.85546875" style="110" customWidth="1"/>
    <col min="15364" max="15365" width="25" style="110" customWidth="1"/>
    <col min="15366" max="15616" width="9.140625" style="110"/>
    <col min="15617" max="15617" width="9.42578125" style="110" customWidth="1"/>
    <col min="15618" max="15618" width="26.28515625" style="110" customWidth="1"/>
    <col min="15619" max="15619" width="17.85546875" style="110" customWidth="1"/>
    <col min="15620" max="15621" width="25" style="110" customWidth="1"/>
    <col min="15622" max="15872" width="9.140625" style="110"/>
    <col min="15873" max="15873" width="9.42578125" style="110" customWidth="1"/>
    <col min="15874" max="15874" width="26.28515625" style="110" customWidth="1"/>
    <col min="15875" max="15875" width="17.85546875" style="110" customWidth="1"/>
    <col min="15876" max="15877" width="25" style="110" customWidth="1"/>
    <col min="15878" max="16128" width="9.140625" style="110"/>
    <col min="16129" max="16129" width="9.42578125" style="110" customWidth="1"/>
    <col min="16130" max="16130" width="26.28515625" style="110" customWidth="1"/>
    <col min="16131" max="16131" width="17.85546875" style="110" customWidth="1"/>
    <col min="16132" max="16133" width="25" style="110" customWidth="1"/>
    <col min="16134" max="16384" width="9.140625" style="110"/>
  </cols>
  <sheetData>
    <row r="1" spans="1:7">
      <c r="A1" s="451" t="s">
        <v>371</v>
      </c>
      <c r="B1" s="451"/>
      <c r="C1" s="451"/>
      <c r="D1" s="451"/>
      <c r="E1" s="451"/>
    </row>
    <row r="2" spans="1:7">
      <c r="A2" s="451" t="s">
        <v>390</v>
      </c>
      <c r="B2" s="451"/>
      <c r="C2" s="451"/>
      <c r="D2" s="451"/>
      <c r="E2" s="451"/>
    </row>
    <row r="3" spans="1:7" ht="25.5" customHeight="1">
      <c r="A3" s="455" t="s">
        <v>391</v>
      </c>
      <c r="B3" s="455"/>
      <c r="C3" s="455"/>
      <c r="D3" s="455"/>
      <c r="E3" s="455"/>
    </row>
    <row r="4" spans="1:7" ht="12.75" customHeight="1">
      <c r="A4" s="445" t="s">
        <v>321</v>
      </c>
      <c r="B4" s="447" t="s">
        <v>6</v>
      </c>
      <c r="C4" s="348" t="s">
        <v>392</v>
      </c>
      <c r="D4" s="456" t="s">
        <v>393</v>
      </c>
      <c r="E4" s="348" t="s">
        <v>394</v>
      </c>
    </row>
    <row r="5" spans="1:7">
      <c r="A5" s="446"/>
      <c r="B5" s="448"/>
      <c r="C5" s="348"/>
      <c r="D5" s="456"/>
      <c r="E5" s="348"/>
      <c r="G5" s="294"/>
    </row>
    <row r="6" spans="1:7">
      <c r="A6" s="136" t="s">
        <v>18</v>
      </c>
      <c r="B6" s="277" t="s">
        <v>365</v>
      </c>
      <c r="C6" s="278"/>
      <c r="D6" s="278"/>
      <c r="E6" s="278"/>
    </row>
    <row r="7" spans="1:7">
      <c r="A7" s="141">
        <v>1</v>
      </c>
      <c r="B7" s="279" t="s">
        <v>24</v>
      </c>
      <c r="C7" s="287">
        <v>0</v>
      </c>
      <c r="D7" s="287">
        <v>0</v>
      </c>
      <c r="E7" s="287">
        <v>0</v>
      </c>
    </row>
    <row r="8" spans="1:7">
      <c r="A8" s="141">
        <v>2</v>
      </c>
      <c r="B8" s="279" t="s">
        <v>25</v>
      </c>
      <c r="C8" s="287">
        <v>0</v>
      </c>
      <c r="D8" s="287">
        <v>0</v>
      </c>
      <c r="E8" s="287">
        <v>235</v>
      </c>
    </row>
    <row r="9" spans="1:7">
      <c r="A9" s="141">
        <v>3</v>
      </c>
      <c r="B9" s="279" t="s">
        <v>26</v>
      </c>
      <c r="C9" s="287">
        <v>3052</v>
      </c>
      <c r="D9" s="287">
        <v>3932</v>
      </c>
      <c r="E9" s="287">
        <v>1521</v>
      </c>
    </row>
    <row r="10" spans="1:7">
      <c r="A10" s="141">
        <v>4</v>
      </c>
      <c r="B10" s="279" t="s">
        <v>27</v>
      </c>
      <c r="C10" s="287">
        <v>0</v>
      </c>
      <c r="D10" s="287">
        <v>0</v>
      </c>
      <c r="E10" s="287">
        <v>0</v>
      </c>
    </row>
    <row r="11" spans="1:7">
      <c r="A11" s="141">
        <v>5</v>
      </c>
      <c r="B11" s="279" t="s">
        <v>28</v>
      </c>
      <c r="C11" s="287">
        <v>2870</v>
      </c>
      <c r="D11" s="287">
        <v>1373</v>
      </c>
      <c r="E11" s="287">
        <v>0</v>
      </c>
    </row>
    <row r="12" spans="1:7">
      <c r="A12" s="141">
        <v>6</v>
      </c>
      <c r="B12" s="279" t="s">
        <v>29</v>
      </c>
      <c r="C12" s="287">
        <v>14</v>
      </c>
      <c r="D12" s="287">
        <v>24</v>
      </c>
      <c r="E12" s="287">
        <v>75</v>
      </c>
    </row>
    <row r="13" spans="1:7">
      <c r="A13" s="141">
        <v>7</v>
      </c>
      <c r="B13" s="279" t="s">
        <v>30</v>
      </c>
      <c r="C13" s="287">
        <v>473</v>
      </c>
      <c r="D13" s="287">
        <v>337</v>
      </c>
      <c r="E13" s="287">
        <v>563</v>
      </c>
    </row>
    <row r="14" spans="1:7">
      <c r="A14" s="62"/>
      <c r="B14" s="277" t="s">
        <v>336</v>
      </c>
      <c r="C14" s="62">
        <v>6409</v>
      </c>
      <c r="D14" s="62">
        <v>5666</v>
      </c>
      <c r="E14" s="62">
        <v>2394</v>
      </c>
    </row>
    <row r="15" spans="1:7">
      <c r="A15" s="136" t="s">
        <v>337</v>
      </c>
      <c r="B15" s="277" t="s">
        <v>338</v>
      </c>
      <c r="C15" s="287"/>
      <c r="D15" s="287"/>
      <c r="E15" s="287"/>
    </row>
    <row r="16" spans="1:7" ht="15.75">
      <c r="A16" s="147">
        <v>1</v>
      </c>
      <c r="B16" s="36" t="s">
        <v>33</v>
      </c>
      <c r="C16" s="287">
        <v>0</v>
      </c>
      <c r="D16" s="287">
        <v>0</v>
      </c>
      <c r="E16" s="287">
        <v>0</v>
      </c>
    </row>
    <row r="17" spans="1:5" ht="15.75">
      <c r="A17" s="147">
        <v>2</v>
      </c>
      <c r="B17" s="36" t="s">
        <v>34</v>
      </c>
      <c r="C17" s="287">
        <v>0</v>
      </c>
      <c r="D17" s="287">
        <v>0</v>
      </c>
      <c r="E17" s="287">
        <v>0</v>
      </c>
    </row>
    <row r="18" spans="1:5" ht="15.75">
      <c r="A18" s="147">
        <v>3</v>
      </c>
      <c r="B18" s="36" t="s">
        <v>35</v>
      </c>
      <c r="C18" s="287">
        <v>0</v>
      </c>
      <c r="D18" s="287">
        <v>0</v>
      </c>
      <c r="E18" s="287">
        <v>38</v>
      </c>
    </row>
    <row r="19" spans="1:5" ht="15.75">
      <c r="A19" s="145">
        <v>4</v>
      </c>
      <c r="B19" s="269" t="s">
        <v>36</v>
      </c>
      <c r="C19" s="287">
        <v>0</v>
      </c>
      <c r="D19" s="287">
        <v>0</v>
      </c>
      <c r="E19" s="287">
        <v>0</v>
      </c>
    </row>
    <row r="20" spans="1:5" ht="15.75">
      <c r="A20" s="145">
        <v>5</v>
      </c>
      <c r="B20" s="269" t="s">
        <v>37</v>
      </c>
      <c r="C20" s="287">
        <v>0</v>
      </c>
      <c r="D20" s="287">
        <v>0</v>
      </c>
      <c r="E20" s="287">
        <v>0</v>
      </c>
    </row>
    <row r="21" spans="1:5" ht="15.75">
      <c r="A21" s="147">
        <v>6</v>
      </c>
      <c r="B21" s="36" t="s">
        <v>38</v>
      </c>
      <c r="C21" s="287">
        <v>0</v>
      </c>
      <c r="D21" s="287">
        <v>0</v>
      </c>
      <c r="E21" s="287">
        <v>0</v>
      </c>
    </row>
    <row r="22" spans="1:5" ht="15.75">
      <c r="A22" s="145">
        <v>7</v>
      </c>
      <c r="B22" s="269" t="s">
        <v>39</v>
      </c>
      <c r="C22" s="287">
        <v>0</v>
      </c>
      <c r="D22" s="287">
        <v>0</v>
      </c>
      <c r="E22" s="287">
        <v>0</v>
      </c>
    </row>
    <row r="23" spans="1:5" ht="15.75">
      <c r="A23" s="145">
        <v>8</v>
      </c>
      <c r="B23" s="269" t="s">
        <v>40</v>
      </c>
      <c r="C23" s="287">
        <v>0</v>
      </c>
      <c r="D23" s="287">
        <v>0</v>
      </c>
      <c r="E23" s="287">
        <v>0</v>
      </c>
    </row>
    <row r="24" spans="1:5" ht="15.75">
      <c r="A24" s="145">
        <v>9</v>
      </c>
      <c r="B24" s="269" t="s">
        <v>41</v>
      </c>
      <c r="C24" s="287">
        <v>0</v>
      </c>
      <c r="D24" s="287">
        <v>0</v>
      </c>
      <c r="E24" s="287">
        <v>0</v>
      </c>
    </row>
    <row r="25" spans="1:5" ht="15.75">
      <c r="A25" s="145">
        <v>10</v>
      </c>
      <c r="B25" s="269" t="s">
        <v>42</v>
      </c>
      <c r="C25" s="287">
        <v>0</v>
      </c>
      <c r="D25" s="287">
        <v>0</v>
      </c>
      <c r="E25" s="287">
        <v>0</v>
      </c>
    </row>
    <row r="26" spans="1:5" ht="15.75">
      <c r="A26" s="145">
        <v>11</v>
      </c>
      <c r="B26" s="269" t="s">
        <v>43</v>
      </c>
      <c r="C26" s="287">
        <v>0</v>
      </c>
      <c r="D26" s="287">
        <v>85</v>
      </c>
      <c r="E26" s="287">
        <v>0</v>
      </c>
    </row>
    <row r="27" spans="1:5" ht="15.75">
      <c r="A27" s="145">
        <v>12</v>
      </c>
      <c r="B27" s="269" t="s">
        <v>44</v>
      </c>
      <c r="C27" s="287">
        <v>0</v>
      </c>
      <c r="D27" s="287">
        <v>0</v>
      </c>
      <c r="E27" s="287">
        <v>0</v>
      </c>
    </row>
    <row r="28" spans="1:5" ht="15.75">
      <c r="A28" s="145">
        <v>13</v>
      </c>
      <c r="B28" s="269" t="s">
        <v>45</v>
      </c>
      <c r="C28" s="287">
        <v>0</v>
      </c>
      <c r="D28" s="287">
        <v>0</v>
      </c>
      <c r="E28" s="287">
        <v>0</v>
      </c>
    </row>
    <row r="29" spans="1:5" ht="15.75">
      <c r="A29" s="145">
        <v>14</v>
      </c>
      <c r="B29" s="269" t="s">
        <v>46</v>
      </c>
      <c r="C29" s="287">
        <v>0</v>
      </c>
      <c r="D29" s="287">
        <v>0</v>
      </c>
      <c r="E29" s="287">
        <v>0</v>
      </c>
    </row>
    <row r="30" spans="1:5" ht="15.75">
      <c r="A30" s="145">
        <v>17</v>
      </c>
      <c r="B30" s="269" t="s">
        <v>47</v>
      </c>
      <c r="C30" s="287">
        <v>0</v>
      </c>
      <c r="D30" s="287">
        <v>0</v>
      </c>
      <c r="E30" s="287">
        <v>0</v>
      </c>
    </row>
    <row r="31" spans="1:5" ht="15.75">
      <c r="A31" s="145">
        <v>18</v>
      </c>
      <c r="B31" s="269" t="s">
        <v>48</v>
      </c>
      <c r="C31" s="287">
        <v>0</v>
      </c>
      <c r="D31" s="287">
        <v>0</v>
      </c>
      <c r="E31" s="287">
        <v>0</v>
      </c>
    </row>
    <row r="32" spans="1:5" ht="15.75">
      <c r="A32" s="145">
        <v>19</v>
      </c>
      <c r="B32" s="269" t="s">
        <v>49</v>
      </c>
      <c r="C32" s="287">
        <v>948</v>
      </c>
      <c r="D32" s="287">
        <v>355</v>
      </c>
      <c r="E32" s="287">
        <v>345</v>
      </c>
    </row>
    <row r="33" spans="1:5" ht="15.75">
      <c r="A33" s="145">
        <v>20</v>
      </c>
      <c r="B33" s="269" t="s">
        <v>50</v>
      </c>
      <c r="C33" s="287">
        <v>0</v>
      </c>
      <c r="D33" s="287">
        <v>0</v>
      </c>
      <c r="E33" s="287">
        <v>0</v>
      </c>
    </row>
    <row r="34" spans="1:5" ht="15.75">
      <c r="A34" s="143"/>
      <c r="B34" s="33" t="s">
        <v>52</v>
      </c>
      <c r="C34" s="62">
        <v>948</v>
      </c>
      <c r="D34" s="62">
        <v>440</v>
      </c>
      <c r="E34" s="62">
        <v>383</v>
      </c>
    </row>
    <row r="35" spans="1:5">
      <c r="A35" s="136" t="s">
        <v>55</v>
      </c>
      <c r="B35" s="277" t="s">
        <v>342</v>
      </c>
      <c r="C35" s="287"/>
      <c r="D35" s="287"/>
      <c r="E35" s="287"/>
    </row>
    <row r="36" spans="1:5">
      <c r="A36" s="141">
        <v>1</v>
      </c>
      <c r="B36" s="279" t="s">
        <v>57</v>
      </c>
      <c r="C36" s="287">
        <v>32</v>
      </c>
      <c r="D36" s="287">
        <v>23</v>
      </c>
      <c r="E36" s="287">
        <v>110</v>
      </c>
    </row>
    <row r="37" spans="1:5">
      <c r="A37" s="141">
        <v>2</v>
      </c>
      <c r="B37" s="279" t="s">
        <v>343</v>
      </c>
      <c r="C37" s="287">
        <v>0</v>
      </c>
      <c r="D37" s="287">
        <v>0</v>
      </c>
      <c r="E37" s="287">
        <v>0</v>
      </c>
    </row>
    <row r="38" spans="1:5">
      <c r="A38" s="141">
        <v>3</v>
      </c>
      <c r="B38" s="279" t="s">
        <v>380</v>
      </c>
      <c r="C38" s="287">
        <v>0</v>
      </c>
      <c r="D38" s="287">
        <v>0</v>
      </c>
      <c r="E38" s="287">
        <v>0</v>
      </c>
    </row>
    <row r="39" spans="1:5">
      <c r="A39" s="287"/>
      <c r="B39" s="277" t="s">
        <v>152</v>
      </c>
      <c r="C39" s="62">
        <v>32</v>
      </c>
      <c r="D39" s="62">
        <v>23</v>
      </c>
      <c r="E39" s="62">
        <v>110</v>
      </c>
    </row>
    <row r="40" spans="1:5">
      <c r="A40" s="136" t="s">
        <v>75</v>
      </c>
      <c r="B40" s="277" t="s">
        <v>76</v>
      </c>
      <c r="C40" s="287"/>
      <c r="D40" s="287"/>
      <c r="E40" s="295"/>
    </row>
    <row r="41" spans="1:5" ht="15.75">
      <c r="A41" s="141"/>
      <c r="B41" s="25"/>
      <c r="C41" s="287"/>
      <c r="D41" s="287"/>
      <c r="E41" s="295"/>
    </row>
    <row r="42" spans="1:5">
      <c r="A42" s="141">
        <v>1</v>
      </c>
      <c r="B42" s="279" t="s">
        <v>368</v>
      </c>
      <c r="C42" s="287">
        <v>0</v>
      </c>
      <c r="D42" s="287">
        <v>0</v>
      </c>
      <c r="E42" s="287">
        <v>811</v>
      </c>
    </row>
    <row r="43" spans="1:5">
      <c r="A43" s="141">
        <v>2</v>
      </c>
      <c r="B43" s="279" t="s">
        <v>78</v>
      </c>
      <c r="C43" s="287">
        <v>0</v>
      </c>
      <c r="D43" s="287">
        <v>0</v>
      </c>
      <c r="E43" s="287">
        <v>127</v>
      </c>
    </row>
    <row r="44" spans="1:5">
      <c r="A44" s="141">
        <v>3</v>
      </c>
      <c r="B44" s="279" t="s">
        <v>79</v>
      </c>
      <c r="C44" s="287">
        <v>0</v>
      </c>
      <c r="D44" s="287">
        <v>0</v>
      </c>
      <c r="E44" s="287">
        <v>0</v>
      </c>
    </row>
    <row r="45" spans="1:5">
      <c r="A45" s="141">
        <v>4</v>
      </c>
      <c r="B45" s="279" t="s">
        <v>369</v>
      </c>
      <c r="C45" s="287">
        <v>691</v>
      </c>
      <c r="D45" s="287">
        <v>776</v>
      </c>
      <c r="E45" s="287">
        <v>1381</v>
      </c>
    </row>
    <row r="46" spans="1:5">
      <c r="A46" s="141">
        <v>5</v>
      </c>
      <c r="B46" s="279" t="s">
        <v>81</v>
      </c>
      <c r="C46" s="287">
        <v>198</v>
      </c>
      <c r="D46" s="287">
        <v>250</v>
      </c>
      <c r="E46" s="287">
        <v>250</v>
      </c>
    </row>
    <row r="47" spans="1:5">
      <c r="A47" s="141">
        <v>6</v>
      </c>
      <c r="B47" s="279" t="s">
        <v>82</v>
      </c>
      <c r="C47" s="287">
        <v>0</v>
      </c>
      <c r="D47" s="287">
        <v>0</v>
      </c>
      <c r="E47" s="287">
        <v>3185</v>
      </c>
    </row>
    <row r="48" spans="1:5">
      <c r="A48" s="62"/>
      <c r="B48" s="277" t="s">
        <v>83</v>
      </c>
      <c r="C48" s="62">
        <v>889</v>
      </c>
      <c r="D48" s="62">
        <v>1026</v>
      </c>
      <c r="E48" s="62">
        <v>5754</v>
      </c>
    </row>
    <row r="49" spans="1:5">
      <c r="A49" s="441" t="s">
        <v>370</v>
      </c>
      <c r="B49" s="442"/>
      <c r="C49" s="62">
        <v>8278</v>
      </c>
      <c r="D49" s="62">
        <v>7155</v>
      </c>
      <c r="E49" s="62">
        <v>8641</v>
      </c>
    </row>
    <row r="50" spans="1:5">
      <c r="A50" s="62"/>
      <c r="B50" s="277" t="s">
        <v>350</v>
      </c>
      <c r="C50" s="287"/>
      <c r="D50" s="287"/>
      <c r="E50" s="287"/>
    </row>
    <row r="51" spans="1:5">
      <c r="A51" s="141">
        <v>1</v>
      </c>
      <c r="B51" s="279" t="s">
        <v>88</v>
      </c>
      <c r="C51" s="287">
        <v>0</v>
      </c>
      <c r="D51" s="287">
        <v>0</v>
      </c>
      <c r="E51" s="287">
        <v>0</v>
      </c>
    </row>
    <row r="52" spans="1:5">
      <c r="A52" s="141">
        <v>2</v>
      </c>
      <c r="B52" s="279" t="s">
        <v>395</v>
      </c>
      <c r="C52" s="287">
        <v>1125</v>
      </c>
      <c r="D52" s="287">
        <v>170</v>
      </c>
      <c r="E52" s="287">
        <v>147</v>
      </c>
    </row>
    <row r="53" spans="1:5">
      <c r="A53" s="141"/>
      <c r="B53" s="279"/>
      <c r="C53" s="287">
        <v>0</v>
      </c>
      <c r="D53" s="287">
        <v>0</v>
      </c>
      <c r="E53" s="287">
        <v>0</v>
      </c>
    </row>
    <row r="54" spans="1:5">
      <c r="A54" s="62"/>
      <c r="B54" s="277" t="s">
        <v>91</v>
      </c>
      <c r="C54" s="62">
        <v>1125</v>
      </c>
      <c r="D54" s="62">
        <v>170</v>
      </c>
      <c r="E54" s="62">
        <v>147</v>
      </c>
    </row>
    <row r="55" spans="1:5" ht="17.25" customHeight="1">
      <c r="A55" s="62"/>
      <c r="B55" s="277" t="s">
        <v>125</v>
      </c>
      <c r="C55" s="62">
        <v>9403</v>
      </c>
      <c r="D55" s="62">
        <v>7325</v>
      </c>
      <c r="E55" s="62">
        <v>8788</v>
      </c>
    </row>
    <row r="56" spans="1:5" ht="12.75" hidden="1" customHeight="1">
      <c r="A56" s="141">
        <v>8</v>
      </c>
      <c r="B56" s="279" t="s">
        <v>63</v>
      </c>
      <c r="C56" s="287">
        <v>0</v>
      </c>
      <c r="D56" s="287">
        <v>0</v>
      </c>
      <c r="E56" s="287">
        <v>0</v>
      </c>
    </row>
    <row r="57" spans="1:5" ht="12.75" hidden="1" customHeight="1">
      <c r="A57" s="141">
        <v>9</v>
      </c>
      <c r="B57" s="279" t="s">
        <v>64</v>
      </c>
      <c r="C57" s="287" t="e">
        <v>#REF!</v>
      </c>
      <c r="D57" s="287" t="e">
        <v>#REF!</v>
      </c>
      <c r="E57" s="287" t="e">
        <v>#REF!</v>
      </c>
    </row>
    <row r="58" spans="1:5" ht="12.75" hidden="1" customHeight="1">
      <c r="A58" s="141">
        <v>10</v>
      </c>
      <c r="B58" s="279" t="s">
        <v>65</v>
      </c>
      <c r="C58" s="287">
        <v>0</v>
      </c>
      <c r="D58" s="287">
        <v>0</v>
      </c>
      <c r="E58" s="287">
        <v>0</v>
      </c>
    </row>
    <row r="59" spans="1:5" ht="12.75" hidden="1" customHeight="1">
      <c r="A59" s="141">
        <v>11</v>
      </c>
      <c r="B59" s="279" t="s">
        <v>387</v>
      </c>
      <c r="C59" s="287">
        <v>0</v>
      </c>
      <c r="D59" s="287">
        <v>0</v>
      </c>
      <c r="E59" s="287">
        <v>0</v>
      </c>
    </row>
    <row r="60" spans="1:5" ht="12.75" hidden="1" customHeight="1">
      <c r="A60" s="141">
        <v>12</v>
      </c>
      <c r="B60" s="279" t="s">
        <v>66</v>
      </c>
      <c r="C60" s="287">
        <v>0</v>
      </c>
      <c r="D60" s="287">
        <v>0</v>
      </c>
      <c r="E60" s="287">
        <v>0</v>
      </c>
    </row>
    <row r="61" spans="1:5" ht="12.75" hidden="1" customHeight="1">
      <c r="A61" s="141">
        <v>13</v>
      </c>
      <c r="B61" s="279" t="s">
        <v>388</v>
      </c>
      <c r="C61" s="287">
        <v>0</v>
      </c>
      <c r="D61" s="287">
        <v>0</v>
      </c>
      <c r="E61" s="287">
        <v>0</v>
      </c>
    </row>
    <row r="62" spans="1:5" ht="12.75" hidden="1" customHeight="1">
      <c r="A62" s="141">
        <v>14</v>
      </c>
      <c r="B62" s="279" t="s">
        <v>67</v>
      </c>
      <c r="C62" s="287">
        <v>0</v>
      </c>
      <c r="D62" s="287">
        <v>0</v>
      </c>
      <c r="E62" s="287">
        <v>0</v>
      </c>
    </row>
    <row r="63" spans="1:5" ht="12.75" hidden="1" customHeight="1">
      <c r="A63" s="141">
        <v>15</v>
      </c>
      <c r="B63" s="279" t="s">
        <v>68</v>
      </c>
      <c r="C63" s="287">
        <v>0</v>
      </c>
      <c r="D63" s="287">
        <v>0</v>
      </c>
      <c r="E63" s="287">
        <v>0</v>
      </c>
    </row>
    <row r="64" spans="1:5" ht="12.75" hidden="1" customHeight="1">
      <c r="A64" s="141">
        <v>16</v>
      </c>
      <c r="B64" s="293" t="s">
        <v>389</v>
      </c>
      <c r="C64" s="287">
        <v>0</v>
      </c>
      <c r="D64" s="287">
        <v>0</v>
      </c>
      <c r="E64" s="287">
        <v>0</v>
      </c>
    </row>
    <row r="65" spans="1:5" ht="12.75" hidden="1" customHeight="1">
      <c r="A65" s="62"/>
      <c r="B65" s="277" t="s">
        <v>396</v>
      </c>
      <c r="C65" s="287">
        <v>0</v>
      </c>
      <c r="D65" s="287">
        <v>0</v>
      </c>
      <c r="E65" s="287">
        <v>0</v>
      </c>
    </row>
    <row r="66" spans="1:5" hidden="1">
      <c r="A66" s="141">
        <v>11</v>
      </c>
      <c r="B66" s="279" t="s">
        <v>387</v>
      </c>
      <c r="C66" s="287">
        <v>0</v>
      </c>
      <c r="D66" s="287">
        <v>0</v>
      </c>
      <c r="E66" s="287">
        <v>0</v>
      </c>
    </row>
    <row r="67" spans="1:5" hidden="1">
      <c r="A67" s="141">
        <v>12</v>
      </c>
      <c r="B67" s="279" t="s">
        <v>66</v>
      </c>
      <c r="C67" s="287">
        <v>0</v>
      </c>
      <c r="D67" s="287">
        <v>0</v>
      </c>
      <c r="E67" s="287">
        <v>0</v>
      </c>
    </row>
    <row r="68" spans="1:5" hidden="1">
      <c r="A68" s="141">
        <v>13</v>
      </c>
      <c r="B68" s="279" t="s">
        <v>388</v>
      </c>
      <c r="C68" s="287">
        <v>0</v>
      </c>
      <c r="D68" s="287">
        <v>0</v>
      </c>
      <c r="E68" s="287">
        <v>0</v>
      </c>
    </row>
    <row r="69" spans="1:5" hidden="1">
      <c r="A69" s="141">
        <v>14</v>
      </c>
      <c r="B69" s="279" t="s">
        <v>67</v>
      </c>
      <c r="C69" s="287">
        <v>0</v>
      </c>
      <c r="D69" s="287">
        <v>0</v>
      </c>
      <c r="E69" s="287">
        <v>0</v>
      </c>
    </row>
    <row r="70" spans="1:5" hidden="1">
      <c r="A70" s="141">
        <v>15</v>
      </c>
      <c r="B70" s="279" t="s">
        <v>68</v>
      </c>
      <c r="C70" s="287">
        <v>0</v>
      </c>
      <c r="D70" s="287">
        <v>0</v>
      </c>
      <c r="E70" s="287">
        <v>0</v>
      </c>
    </row>
    <row r="71" spans="1:5" hidden="1">
      <c r="A71" s="141">
        <v>16</v>
      </c>
      <c r="B71" s="293" t="s">
        <v>389</v>
      </c>
      <c r="C71" s="287" t="e">
        <v>#REF!</v>
      </c>
      <c r="D71" s="287" t="e">
        <v>#REF!</v>
      </c>
      <c r="E71" s="287" t="e">
        <v>#REF!</v>
      </c>
    </row>
  </sheetData>
  <mergeCells count="9">
    <mergeCell ref="A49:B49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B65" sqref="B65"/>
    </sheetView>
  </sheetViews>
  <sheetFormatPr defaultColWidth="9.7109375" defaultRowHeight="15"/>
  <cols>
    <col min="1" max="1" width="8" style="478" customWidth="1"/>
    <col min="2" max="2" width="23" style="478" customWidth="1"/>
    <col min="3" max="3" width="5.140625" style="478" customWidth="1"/>
    <col min="4" max="4" width="31.5703125" style="478" customWidth="1"/>
    <col min="5" max="5" width="17.28515625" style="478" customWidth="1"/>
    <col min="6" max="6" width="15.140625" style="478" customWidth="1"/>
    <col min="7" max="7" width="11.7109375" style="478" customWidth="1"/>
    <col min="8" max="8" width="13.85546875" style="478" customWidth="1"/>
    <col min="9" max="9" width="12" style="478" bestFit="1" customWidth="1"/>
    <col min="10" max="10" width="14.42578125" style="478" customWidth="1"/>
    <col min="11" max="11" width="12" style="478" bestFit="1" customWidth="1"/>
    <col min="12" max="12" width="11.5703125" style="478" customWidth="1"/>
    <col min="13" max="13" width="15.140625" style="478" customWidth="1"/>
    <col min="14" max="14" width="13" style="478" customWidth="1"/>
    <col min="15" max="256" width="9.7109375" style="478"/>
    <col min="257" max="257" width="7.140625" style="478" bestFit="1" customWidth="1"/>
    <col min="258" max="258" width="17.7109375" style="478" customWidth="1"/>
    <col min="259" max="259" width="5.140625" style="478" customWidth="1"/>
    <col min="260" max="260" width="30.5703125" style="478" customWidth="1"/>
    <col min="261" max="261" width="10.28515625" style="478" bestFit="1" customWidth="1"/>
    <col min="262" max="262" width="9" style="478" bestFit="1" customWidth="1"/>
    <col min="263" max="263" width="11.7109375" style="478" customWidth="1"/>
    <col min="264" max="264" width="11" style="478" customWidth="1"/>
    <col min="265" max="265" width="10.28515625" style="478" bestFit="1" customWidth="1"/>
    <col min="266" max="266" width="8.7109375" style="478" customWidth="1"/>
    <col min="267" max="267" width="9.5703125" style="478" bestFit="1" customWidth="1"/>
    <col min="268" max="268" width="11.5703125" style="478" customWidth="1"/>
    <col min="269" max="269" width="9.85546875" style="478" customWidth="1"/>
    <col min="270" max="270" width="10.85546875" style="478" customWidth="1"/>
    <col min="271" max="512" width="9.7109375" style="478"/>
    <col min="513" max="513" width="7.140625" style="478" bestFit="1" customWidth="1"/>
    <col min="514" max="514" width="17.7109375" style="478" customWidth="1"/>
    <col min="515" max="515" width="5.140625" style="478" customWidth="1"/>
    <col min="516" max="516" width="30.5703125" style="478" customWidth="1"/>
    <col min="517" max="517" width="10.28515625" style="478" bestFit="1" customWidth="1"/>
    <col min="518" max="518" width="9" style="478" bestFit="1" customWidth="1"/>
    <col min="519" max="519" width="11.7109375" style="478" customWidth="1"/>
    <col min="520" max="520" width="11" style="478" customWidth="1"/>
    <col min="521" max="521" width="10.28515625" style="478" bestFit="1" customWidth="1"/>
    <col min="522" max="522" width="8.7109375" style="478" customWidth="1"/>
    <col min="523" max="523" width="9.5703125" style="478" bestFit="1" customWidth="1"/>
    <col min="524" max="524" width="11.5703125" style="478" customWidth="1"/>
    <col min="525" max="525" width="9.85546875" style="478" customWidth="1"/>
    <col min="526" max="526" width="10.85546875" style="478" customWidth="1"/>
    <col min="527" max="768" width="9.7109375" style="478"/>
    <col min="769" max="769" width="7.140625" style="478" bestFit="1" customWidth="1"/>
    <col min="770" max="770" width="17.7109375" style="478" customWidth="1"/>
    <col min="771" max="771" width="5.140625" style="478" customWidth="1"/>
    <col min="772" max="772" width="30.5703125" style="478" customWidth="1"/>
    <col min="773" max="773" width="10.28515625" style="478" bestFit="1" customWidth="1"/>
    <col min="774" max="774" width="9" style="478" bestFit="1" customWidth="1"/>
    <col min="775" max="775" width="11.7109375" style="478" customWidth="1"/>
    <col min="776" max="776" width="11" style="478" customWidth="1"/>
    <col min="777" max="777" width="10.28515625" style="478" bestFit="1" customWidth="1"/>
    <col min="778" max="778" width="8.7109375" style="478" customWidth="1"/>
    <col min="779" max="779" width="9.5703125" style="478" bestFit="1" customWidth="1"/>
    <col min="780" max="780" width="11.5703125" style="478" customWidth="1"/>
    <col min="781" max="781" width="9.85546875" style="478" customWidth="1"/>
    <col min="782" max="782" width="10.85546875" style="478" customWidth="1"/>
    <col min="783" max="1024" width="9.7109375" style="478"/>
    <col min="1025" max="1025" width="7.140625" style="478" bestFit="1" customWidth="1"/>
    <col min="1026" max="1026" width="17.7109375" style="478" customWidth="1"/>
    <col min="1027" max="1027" width="5.140625" style="478" customWidth="1"/>
    <col min="1028" max="1028" width="30.5703125" style="478" customWidth="1"/>
    <col min="1029" max="1029" width="10.28515625" style="478" bestFit="1" customWidth="1"/>
    <col min="1030" max="1030" width="9" style="478" bestFit="1" customWidth="1"/>
    <col min="1031" max="1031" width="11.7109375" style="478" customWidth="1"/>
    <col min="1032" max="1032" width="11" style="478" customWidth="1"/>
    <col min="1033" max="1033" width="10.28515625" style="478" bestFit="1" customWidth="1"/>
    <col min="1034" max="1034" width="8.7109375" style="478" customWidth="1"/>
    <col min="1035" max="1035" width="9.5703125" style="478" bestFit="1" customWidth="1"/>
    <col min="1036" max="1036" width="11.5703125" style="478" customWidth="1"/>
    <col min="1037" max="1037" width="9.85546875" style="478" customWidth="1"/>
    <col min="1038" max="1038" width="10.85546875" style="478" customWidth="1"/>
    <col min="1039" max="1280" width="9.7109375" style="478"/>
    <col min="1281" max="1281" width="7.140625" style="478" bestFit="1" customWidth="1"/>
    <col min="1282" max="1282" width="17.7109375" style="478" customWidth="1"/>
    <col min="1283" max="1283" width="5.140625" style="478" customWidth="1"/>
    <col min="1284" max="1284" width="30.5703125" style="478" customWidth="1"/>
    <col min="1285" max="1285" width="10.28515625" style="478" bestFit="1" customWidth="1"/>
    <col min="1286" max="1286" width="9" style="478" bestFit="1" customWidth="1"/>
    <col min="1287" max="1287" width="11.7109375" style="478" customWidth="1"/>
    <col min="1288" max="1288" width="11" style="478" customWidth="1"/>
    <col min="1289" max="1289" width="10.28515625" style="478" bestFit="1" customWidth="1"/>
    <col min="1290" max="1290" width="8.7109375" style="478" customWidth="1"/>
    <col min="1291" max="1291" width="9.5703125" style="478" bestFit="1" customWidth="1"/>
    <col min="1292" max="1292" width="11.5703125" style="478" customWidth="1"/>
    <col min="1293" max="1293" width="9.85546875" style="478" customWidth="1"/>
    <col min="1294" max="1294" width="10.85546875" style="478" customWidth="1"/>
    <col min="1295" max="1536" width="9.7109375" style="478"/>
    <col min="1537" max="1537" width="7.140625" style="478" bestFit="1" customWidth="1"/>
    <col min="1538" max="1538" width="17.7109375" style="478" customWidth="1"/>
    <col min="1539" max="1539" width="5.140625" style="478" customWidth="1"/>
    <col min="1540" max="1540" width="30.5703125" style="478" customWidth="1"/>
    <col min="1541" max="1541" width="10.28515625" style="478" bestFit="1" customWidth="1"/>
    <col min="1542" max="1542" width="9" style="478" bestFit="1" customWidth="1"/>
    <col min="1543" max="1543" width="11.7109375" style="478" customWidth="1"/>
    <col min="1544" max="1544" width="11" style="478" customWidth="1"/>
    <col min="1545" max="1545" width="10.28515625" style="478" bestFit="1" customWidth="1"/>
    <col min="1546" max="1546" width="8.7109375" style="478" customWidth="1"/>
    <col min="1547" max="1547" width="9.5703125" style="478" bestFit="1" customWidth="1"/>
    <col min="1548" max="1548" width="11.5703125" style="478" customWidth="1"/>
    <col min="1549" max="1549" width="9.85546875" style="478" customWidth="1"/>
    <col min="1550" max="1550" width="10.85546875" style="478" customWidth="1"/>
    <col min="1551" max="1792" width="9.7109375" style="478"/>
    <col min="1793" max="1793" width="7.140625" style="478" bestFit="1" customWidth="1"/>
    <col min="1794" max="1794" width="17.7109375" style="478" customWidth="1"/>
    <col min="1795" max="1795" width="5.140625" style="478" customWidth="1"/>
    <col min="1796" max="1796" width="30.5703125" style="478" customWidth="1"/>
    <col min="1797" max="1797" width="10.28515625" style="478" bestFit="1" customWidth="1"/>
    <col min="1798" max="1798" width="9" style="478" bestFit="1" customWidth="1"/>
    <col min="1799" max="1799" width="11.7109375" style="478" customWidth="1"/>
    <col min="1800" max="1800" width="11" style="478" customWidth="1"/>
    <col min="1801" max="1801" width="10.28515625" style="478" bestFit="1" customWidth="1"/>
    <col min="1802" max="1802" width="8.7109375" style="478" customWidth="1"/>
    <col min="1803" max="1803" width="9.5703125" style="478" bestFit="1" customWidth="1"/>
    <col min="1804" max="1804" width="11.5703125" style="478" customWidth="1"/>
    <col min="1805" max="1805" width="9.85546875" style="478" customWidth="1"/>
    <col min="1806" max="1806" width="10.85546875" style="478" customWidth="1"/>
    <col min="1807" max="2048" width="9.7109375" style="478"/>
    <col min="2049" max="2049" width="7.140625" style="478" bestFit="1" customWidth="1"/>
    <col min="2050" max="2050" width="17.7109375" style="478" customWidth="1"/>
    <col min="2051" max="2051" width="5.140625" style="478" customWidth="1"/>
    <col min="2052" max="2052" width="30.5703125" style="478" customWidth="1"/>
    <col min="2053" max="2053" width="10.28515625" style="478" bestFit="1" customWidth="1"/>
    <col min="2054" max="2054" width="9" style="478" bestFit="1" customWidth="1"/>
    <col min="2055" max="2055" width="11.7109375" style="478" customWidth="1"/>
    <col min="2056" max="2056" width="11" style="478" customWidth="1"/>
    <col min="2057" max="2057" width="10.28515625" style="478" bestFit="1" customWidth="1"/>
    <col min="2058" max="2058" width="8.7109375" style="478" customWidth="1"/>
    <col min="2059" max="2059" width="9.5703125" style="478" bestFit="1" customWidth="1"/>
    <col min="2060" max="2060" width="11.5703125" style="478" customWidth="1"/>
    <col min="2061" max="2061" width="9.85546875" style="478" customWidth="1"/>
    <col min="2062" max="2062" width="10.85546875" style="478" customWidth="1"/>
    <col min="2063" max="2304" width="9.7109375" style="478"/>
    <col min="2305" max="2305" width="7.140625" style="478" bestFit="1" customWidth="1"/>
    <col min="2306" max="2306" width="17.7109375" style="478" customWidth="1"/>
    <col min="2307" max="2307" width="5.140625" style="478" customWidth="1"/>
    <col min="2308" max="2308" width="30.5703125" style="478" customWidth="1"/>
    <col min="2309" max="2309" width="10.28515625" style="478" bestFit="1" customWidth="1"/>
    <col min="2310" max="2310" width="9" style="478" bestFit="1" customWidth="1"/>
    <col min="2311" max="2311" width="11.7109375" style="478" customWidth="1"/>
    <col min="2312" max="2312" width="11" style="478" customWidth="1"/>
    <col min="2313" max="2313" width="10.28515625" style="478" bestFit="1" customWidth="1"/>
    <col min="2314" max="2314" width="8.7109375" style="478" customWidth="1"/>
    <col min="2315" max="2315" width="9.5703125" style="478" bestFit="1" customWidth="1"/>
    <col min="2316" max="2316" width="11.5703125" style="478" customWidth="1"/>
    <col min="2317" max="2317" width="9.85546875" style="478" customWidth="1"/>
    <col min="2318" max="2318" width="10.85546875" style="478" customWidth="1"/>
    <col min="2319" max="2560" width="9.7109375" style="478"/>
    <col min="2561" max="2561" width="7.140625" style="478" bestFit="1" customWidth="1"/>
    <col min="2562" max="2562" width="17.7109375" style="478" customWidth="1"/>
    <col min="2563" max="2563" width="5.140625" style="478" customWidth="1"/>
    <col min="2564" max="2564" width="30.5703125" style="478" customWidth="1"/>
    <col min="2565" max="2565" width="10.28515625" style="478" bestFit="1" customWidth="1"/>
    <col min="2566" max="2566" width="9" style="478" bestFit="1" customWidth="1"/>
    <col min="2567" max="2567" width="11.7109375" style="478" customWidth="1"/>
    <col min="2568" max="2568" width="11" style="478" customWidth="1"/>
    <col min="2569" max="2569" width="10.28515625" style="478" bestFit="1" customWidth="1"/>
    <col min="2570" max="2570" width="8.7109375" style="478" customWidth="1"/>
    <col min="2571" max="2571" width="9.5703125" style="478" bestFit="1" customWidth="1"/>
    <col min="2572" max="2572" width="11.5703125" style="478" customWidth="1"/>
    <col min="2573" max="2573" width="9.85546875" style="478" customWidth="1"/>
    <col min="2574" max="2574" width="10.85546875" style="478" customWidth="1"/>
    <col min="2575" max="2816" width="9.7109375" style="478"/>
    <col min="2817" max="2817" width="7.140625" style="478" bestFit="1" customWidth="1"/>
    <col min="2818" max="2818" width="17.7109375" style="478" customWidth="1"/>
    <col min="2819" max="2819" width="5.140625" style="478" customWidth="1"/>
    <col min="2820" max="2820" width="30.5703125" style="478" customWidth="1"/>
    <col min="2821" max="2821" width="10.28515625" style="478" bestFit="1" customWidth="1"/>
    <col min="2822" max="2822" width="9" style="478" bestFit="1" customWidth="1"/>
    <col min="2823" max="2823" width="11.7109375" style="478" customWidth="1"/>
    <col min="2824" max="2824" width="11" style="478" customWidth="1"/>
    <col min="2825" max="2825" width="10.28515625" style="478" bestFit="1" customWidth="1"/>
    <col min="2826" max="2826" width="8.7109375" style="478" customWidth="1"/>
    <col min="2827" max="2827" width="9.5703125" style="478" bestFit="1" customWidth="1"/>
    <col min="2828" max="2828" width="11.5703125" style="478" customWidth="1"/>
    <col min="2829" max="2829" width="9.85546875" style="478" customWidth="1"/>
    <col min="2830" max="2830" width="10.85546875" style="478" customWidth="1"/>
    <col min="2831" max="3072" width="9.7109375" style="478"/>
    <col min="3073" max="3073" width="7.140625" style="478" bestFit="1" customWidth="1"/>
    <col min="3074" max="3074" width="17.7109375" style="478" customWidth="1"/>
    <col min="3075" max="3075" width="5.140625" style="478" customWidth="1"/>
    <col min="3076" max="3076" width="30.5703125" style="478" customWidth="1"/>
    <col min="3077" max="3077" width="10.28515625" style="478" bestFit="1" customWidth="1"/>
    <col min="3078" max="3078" width="9" style="478" bestFit="1" customWidth="1"/>
    <col min="3079" max="3079" width="11.7109375" style="478" customWidth="1"/>
    <col min="3080" max="3080" width="11" style="478" customWidth="1"/>
    <col min="3081" max="3081" width="10.28515625" style="478" bestFit="1" customWidth="1"/>
    <col min="3082" max="3082" width="8.7109375" style="478" customWidth="1"/>
    <col min="3083" max="3083" width="9.5703125" style="478" bestFit="1" customWidth="1"/>
    <col min="3084" max="3084" width="11.5703125" style="478" customWidth="1"/>
    <col min="3085" max="3085" width="9.85546875" style="478" customWidth="1"/>
    <col min="3086" max="3086" width="10.85546875" style="478" customWidth="1"/>
    <col min="3087" max="3328" width="9.7109375" style="478"/>
    <col min="3329" max="3329" width="7.140625" style="478" bestFit="1" customWidth="1"/>
    <col min="3330" max="3330" width="17.7109375" style="478" customWidth="1"/>
    <col min="3331" max="3331" width="5.140625" style="478" customWidth="1"/>
    <col min="3332" max="3332" width="30.5703125" style="478" customWidth="1"/>
    <col min="3333" max="3333" width="10.28515625" style="478" bestFit="1" customWidth="1"/>
    <col min="3334" max="3334" width="9" style="478" bestFit="1" customWidth="1"/>
    <col min="3335" max="3335" width="11.7109375" style="478" customWidth="1"/>
    <col min="3336" max="3336" width="11" style="478" customWidth="1"/>
    <col min="3337" max="3337" width="10.28515625" style="478" bestFit="1" customWidth="1"/>
    <col min="3338" max="3338" width="8.7109375" style="478" customWidth="1"/>
    <col min="3339" max="3339" width="9.5703125" style="478" bestFit="1" customWidth="1"/>
    <col min="3340" max="3340" width="11.5703125" style="478" customWidth="1"/>
    <col min="3341" max="3341" width="9.85546875" style="478" customWidth="1"/>
    <col min="3342" max="3342" width="10.85546875" style="478" customWidth="1"/>
    <col min="3343" max="3584" width="9.7109375" style="478"/>
    <col min="3585" max="3585" width="7.140625" style="478" bestFit="1" customWidth="1"/>
    <col min="3586" max="3586" width="17.7109375" style="478" customWidth="1"/>
    <col min="3587" max="3587" width="5.140625" style="478" customWidth="1"/>
    <col min="3588" max="3588" width="30.5703125" style="478" customWidth="1"/>
    <col min="3589" max="3589" width="10.28515625" style="478" bestFit="1" customWidth="1"/>
    <col min="3590" max="3590" width="9" style="478" bestFit="1" customWidth="1"/>
    <col min="3591" max="3591" width="11.7109375" style="478" customWidth="1"/>
    <col min="3592" max="3592" width="11" style="478" customWidth="1"/>
    <col min="3593" max="3593" width="10.28515625" style="478" bestFit="1" customWidth="1"/>
    <col min="3594" max="3594" width="8.7109375" style="478" customWidth="1"/>
    <col min="3595" max="3595" width="9.5703125" style="478" bestFit="1" customWidth="1"/>
    <col min="3596" max="3596" width="11.5703125" style="478" customWidth="1"/>
    <col min="3597" max="3597" width="9.85546875" style="478" customWidth="1"/>
    <col min="3598" max="3598" width="10.85546875" style="478" customWidth="1"/>
    <col min="3599" max="3840" width="9.7109375" style="478"/>
    <col min="3841" max="3841" width="7.140625" style="478" bestFit="1" customWidth="1"/>
    <col min="3842" max="3842" width="17.7109375" style="478" customWidth="1"/>
    <col min="3843" max="3843" width="5.140625" style="478" customWidth="1"/>
    <col min="3844" max="3844" width="30.5703125" style="478" customWidth="1"/>
    <col min="3845" max="3845" width="10.28515625" style="478" bestFit="1" customWidth="1"/>
    <col min="3846" max="3846" width="9" style="478" bestFit="1" customWidth="1"/>
    <col min="3847" max="3847" width="11.7109375" style="478" customWidth="1"/>
    <col min="3848" max="3848" width="11" style="478" customWidth="1"/>
    <col min="3849" max="3849" width="10.28515625" style="478" bestFit="1" customWidth="1"/>
    <col min="3850" max="3850" width="8.7109375" style="478" customWidth="1"/>
    <col min="3851" max="3851" width="9.5703125" style="478" bestFit="1" customWidth="1"/>
    <col min="3852" max="3852" width="11.5703125" style="478" customWidth="1"/>
    <col min="3853" max="3853" width="9.85546875" style="478" customWidth="1"/>
    <col min="3854" max="3854" width="10.85546875" style="478" customWidth="1"/>
    <col min="3855" max="4096" width="9.7109375" style="478"/>
    <col min="4097" max="4097" width="7.140625" style="478" bestFit="1" customWidth="1"/>
    <col min="4098" max="4098" width="17.7109375" style="478" customWidth="1"/>
    <col min="4099" max="4099" width="5.140625" style="478" customWidth="1"/>
    <col min="4100" max="4100" width="30.5703125" style="478" customWidth="1"/>
    <col min="4101" max="4101" width="10.28515625" style="478" bestFit="1" customWidth="1"/>
    <col min="4102" max="4102" width="9" style="478" bestFit="1" customWidth="1"/>
    <col min="4103" max="4103" width="11.7109375" style="478" customWidth="1"/>
    <col min="4104" max="4104" width="11" style="478" customWidth="1"/>
    <col min="4105" max="4105" width="10.28515625" style="478" bestFit="1" customWidth="1"/>
    <col min="4106" max="4106" width="8.7109375" style="478" customWidth="1"/>
    <col min="4107" max="4107" width="9.5703125" style="478" bestFit="1" customWidth="1"/>
    <col min="4108" max="4108" width="11.5703125" style="478" customWidth="1"/>
    <col min="4109" max="4109" width="9.85546875" style="478" customWidth="1"/>
    <col min="4110" max="4110" width="10.85546875" style="478" customWidth="1"/>
    <col min="4111" max="4352" width="9.7109375" style="478"/>
    <col min="4353" max="4353" width="7.140625" style="478" bestFit="1" customWidth="1"/>
    <col min="4354" max="4354" width="17.7109375" style="478" customWidth="1"/>
    <col min="4355" max="4355" width="5.140625" style="478" customWidth="1"/>
    <col min="4356" max="4356" width="30.5703125" style="478" customWidth="1"/>
    <col min="4357" max="4357" width="10.28515625" style="478" bestFit="1" customWidth="1"/>
    <col min="4358" max="4358" width="9" style="478" bestFit="1" customWidth="1"/>
    <col min="4359" max="4359" width="11.7109375" style="478" customWidth="1"/>
    <col min="4360" max="4360" width="11" style="478" customWidth="1"/>
    <col min="4361" max="4361" width="10.28515625" style="478" bestFit="1" customWidth="1"/>
    <col min="4362" max="4362" width="8.7109375" style="478" customWidth="1"/>
    <col min="4363" max="4363" width="9.5703125" style="478" bestFit="1" customWidth="1"/>
    <col min="4364" max="4364" width="11.5703125" style="478" customWidth="1"/>
    <col min="4365" max="4365" width="9.85546875" style="478" customWidth="1"/>
    <col min="4366" max="4366" width="10.85546875" style="478" customWidth="1"/>
    <col min="4367" max="4608" width="9.7109375" style="478"/>
    <col min="4609" max="4609" width="7.140625" style="478" bestFit="1" customWidth="1"/>
    <col min="4610" max="4610" width="17.7109375" style="478" customWidth="1"/>
    <col min="4611" max="4611" width="5.140625" style="478" customWidth="1"/>
    <col min="4612" max="4612" width="30.5703125" style="478" customWidth="1"/>
    <col min="4613" max="4613" width="10.28515625" style="478" bestFit="1" customWidth="1"/>
    <col min="4614" max="4614" width="9" style="478" bestFit="1" customWidth="1"/>
    <col min="4615" max="4615" width="11.7109375" style="478" customWidth="1"/>
    <col min="4616" max="4616" width="11" style="478" customWidth="1"/>
    <col min="4617" max="4617" width="10.28515625" style="478" bestFit="1" customWidth="1"/>
    <col min="4618" max="4618" width="8.7109375" style="478" customWidth="1"/>
    <col min="4619" max="4619" width="9.5703125" style="478" bestFit="1" customWidth="1"/>
    <col min="4620" max="4620" width="11.5703125" style="478" customWidth="1"/>
    <col min="4621" max="4621" width="9.85546875" style="478" customWidth="1"/>
    <col min="4622" max="4622" width="10.85546875" style="478" customWidth="1"/>
    <col min="4623" max="4864" width="9.7109375" style="478"/>
    <col min="4865" max="4865" width="7.140625" style="478" bestFit="1" customWidth="1"/>
    <col min="4866" max="4866" width="17.7109375" style="478" customWidth="1"/>
    <col min="4867" max="4867" width="5.140625" style="478" customWidth="1"/>
    <col min="4868" max="4868" width="30.5703125" style="478" customWidth="1"/>
    <col min="4869" max="4869" width="10.28515625" style="478" bestFit="1" customWidth="1"/>
    <col min="4870" max="4870" width="9" style="478" bestFit="1" customWidth="1"/>
    <col min="4871" max="4871" width="11.7109375" style="478" customWidth="1"/>
    <col min="4872" max="4872" width="11" style="478" customWidth="1"/>
    <col min="4873" max="4873" width="10.28515625" style="478" bestFit="1" customWidth="1"/>
    <col min="4874" max="4874" width="8.7109375" style="478" customWidth="1"/>
    <col min="4875" max="4875" width="9.5703125" style="478" bestFit="1" customWidth="1"/>
    <col min="4876" max="4876" width="11.5703125" style="478" customWidth="1"/>
    <col min="4877" max="4877" width="9.85546875" style="478" customWidth="1"/>
    <col min="4878" max="4878" width="10.85546875" style="478" customWidth="1"/>
    <col min="4879" max="5120" width="9.7109375" style="478"/>
    <col min="5121" max="5121" width="7.140625" style="478" bestFit="1" customWidth="1"/>
    <col min="5122" max="5122" width="17.7109375" style="478" customWidth="1"/>
    <col min="5123" max="5123" width="5.140625" style="478" customWidth="1"/>
    <col min="5124" max="5124" width="30.5703125" style="478" customWidth="1"/>
    <col min="5125" max="5125" width="10.28515625" style="478" bestFit="1" customWidth="1"/>
    <col min="5126" max="5126" width="9" style="478" bestFit="1" customWidth="1"/>
    <col min="5127" max="5127" width="11.7109375" style="478" customWidth="1"/>
    <col min="5128" max="5128" width="11" style="478" customWidth="1"/>
    <col min="5129" max="5129" width="10.28515625" style="478" bestFit="1" customWidth="1"/>
    <col min="5130" max="5130" width="8.7109375" style="478" customWidth="1"/>
    <col min="5131" max="5131" width="9.5703125" style="478" bestFit="1" customWidth="1"/>
    <col min="5132" max="5132" width="11.5703125" style="478" customWidth="1"/>
    <col min="5133" max="5133" width="9.85546875" style="478" customWidth="1"/>
    <col min="5134" max="5134" width="10.85546875" style="478" customWidth="1"/>
    <col min="5135" max="5376" width="9.7109375" style="478"/>
    <col min="5377" max="5377" width="7.140625" style="478" bestFit="1" customWidth="1"/>
    <col min="5378" max="5378" width="17.7109375" style="478" customWidth="1"/>
    <col min="5379" max="5379" width="5.140625" style="478" customWidth="1"/>
    <col min="5380" max="5380" width="30.5703125" style="478" customWidth="1"/>
    <col min="5381" max="5381" width="10.28515625" style="478" bestFit="1" customWidth="1"/>
    <col min="5382" max="5382" width="9" style="478" bestFit="1" customWidth="1"/>
    <col min="5383" max="5383" width="11.7109375" style="478" customWidth="1"/>
    <col min="5384" max="5384" width="11" style="478" customWidth="1"/>
    <col min="5385" max="5385" width="10.28515625" style="478" bestFit="1" customWidth="1"/>
    <col min="5386" max="5386" width="8.7109375" style="478" customWidth="1"/>
    <col min="5387" max="5387" width="9.5703125" style="478" bestFit="1" customWidth="1"/>
    <col min="5388" max="5388" width="11.5703125" style="478" customWidth="1"/>
    <col min="5389" max="5389" width="9.85546875" style="478" customWidth="1"/>
    <col min="5390" max="5390" width="10.85546875" style="478" customWidth="1"/>
    <col min="5391" max="5632" width="9.7109375" style="478"/>
    <col min="5633" max="5633" width="7.140625" style="478" bestFit="1" customWidth="1"/>
    <col min="5634" max="5634" width="17.7109375" style="478" customWidth="1"/>
    <col min="5635" max="5635" width="5.140625" style="478" customWidth="1"/>
    <col min="5636" max="5636" width="30.5703125" style="478" customWidth="1"/>
    <col min="5637" max="5637" width="10.28515625" style="478" bestFit="1" customWidth="1"/>
    <col min="5638" max="5638" width="9" style="478" bestFit="1" customWidth="1"/>
    <col min="5639" max="5639" width="11.7109375" style="478" customWidth="1"/>
    <col min="5640" max="5640" width="11" style="478" customWidth="1"/>
    <col min="5641" max="5641" width="10.28515625" style="478" bestFit="1" customWidth="1"/>
    <col min="5642" max="5642" width="8.7109375" style="478" customWidth="1"/>
    <col min="5643" max="5643" width="9.5703125" style="478" bestFit="1" customWidth="1"/>
    <col min="5644" max="5644" width="11.5703125" style="478" customWidth="1"/>
    <col min="5645" max="5645" width="9.85546875" style="478" customWidth="1"/>
    <col min="5646" max="5646" width="10.85546875" style="478" customWidth="1"/>
    <col min="5647" max="5888" width="9.7109375" style="478"/>
    <col min="5889" max="5889" width="7.140625" style="478" bestFit="1" customWidth="1"/>
    <col min="5890" max="5890" width="17.7109375" style="478" customWidth="1"/>
    <col min="5891" max="5891" width="5.140625" style="478" customWidth="1"/>
    <col min="5892" max="5892" width="30.5703125" style="478" customWidth="1"/>
    <col min="5893" max="5893" width="10.28515625" style="478" bestFit="1" customWidth="1"/>
    <col min="5894" max="5894" width="9" style="478" bestFit="1" customWidth="1"/>
    <col min="5895" max="5895" width="11.7109375" style="478" customWidth="1"/>
    <col min="5896" max="5896" width="11" style="478" customWidth="1"/>
    <col min="5897" max="5897" width="10.28515625" style="478" bestFit="1" customWidth="1"/>
    <col min="5898" max="5898" width="8.7109375" style="478" customWidth="1"/>
    <col min="5899" max="5899" width="9.5703125" style="478" bestFit="1" customWidth="1"/>
    <col min="5900" max="5900" width="11.5703125" style="478" customWidth="1"/>
    <col min="5901" max="5901" width="9.85546875" style="478" customWidth="1"/>
    <col min="5902" max="5902" width="10.85546875" style="478" customWidth="1"/>
    <col min="5903" max="6144" width="9.7109375" style="478"/>
    <col min="6145" max="6145" width="7.140625" style="478" bestFit="1" customWidth="1"/>
    <col min="6146" max="6146" width="17.7109375" style="478" customWidth="1"/>
    <col min="6147" max="6147" width="5.140625" style="478" customWidth="1"/>
    <col min="6148" max="6148" width="30.5703125" style="478" customWidth="1"/>
    <col min="6149" max="6149" width="10.28515625" style="478" bestFit="1" customWidth="1"/>
    <col min="6150" max="6150" width="9" style="478" bestFit="1" customWidth="1"/>
    <col min="6151" max="6151" width="11.7109375" style="478" customWidth="1"/>
    <col min="6152" max="6152" width="11" style="478" customWidth="1"/>
    <col min="6153" max="6153" width="10.28515625" style="478" bestFit="1" customWidth="1"/>
    <col min="6154" max="6154" width="8.7109375" style="478" customWidth="1"/>
    <col min="6155" max="6155" width="9.5703125" style="478" bestFit="1" customWidth="1"/>
    <col min="6156" max="6156" width="11.5703125" style="478" customWidth="1"/>
    <col min="6157" max="6157" width="9.85546875" style="478" customWidth="1"/>
    <col min="6158" max="6158" width="10.85546875" style="478" customWidth="1"/>
    <col min="6159" max="6400" width="9.7109375" style="478"/>
    <col min="6401" max="6401" width="7.140625" style="478" bestFit="1" customWidth="1"/>
    <col min="6402" max="6402" width="17.7109375" style="478" customWidth="1"/>
    <col min="6403" max="6403" width="5.140625" style="478" customWidth="1"/>
    <col min="6404" max="6404" width="30.5703125" style="478" customWidth="1"/>
    <col min="6405" max="6405" width="10.28515625" style="478" bestFit="1" customWidth="1"/>
    <col min="6406" max="6406" width="9" style="478" bestFit="1" customWidth="1"/>
    <col min="6407" max="6407" width="11.7109375" style="478" customWidth="1"/>
    <col min="6408" max="6408" width="11" style="478" customWidth="1"/>
    <col min="6409" max="6409" width="10.28515625" style="478" bestFit="1" customWidth="1"/>
    <col min="6410" max="6410" width="8.7109375" style="478" customWidth="1"/>
    <col min="6411" max="6411" width="9.5703125" style="478" bestFit="1" customWidth="1"/>
    <col min="6412" max="6412" width="11.5703125" style="478" customWidth="1"/>
    <col min="6413" max="6413" width="9.85546875" style="478" customWidth="1"/>
    <col min="6414" max="6414" width="10.85546875" style="478" customWidth="1"/>
    <col min="6415" max="6656" width="9.7109375" style="478"/>
    <col min="6657" max="6657" width="7.140625" style="478" bestFit="1" customWidth="1"/>
    <col min="6658" max="6658" width="17.7109375" style="478" customWidth="1"/>
    <col min="6659" max="6659" width="5.140625" style="478" customWidth="1"/>
    <col min="6660" max="6660" width="30.5703125" style="478" customWidth="1"/>
    <col min="6661" max="6661" width="10.28515625" style="478" bestFit="1" customWidth="1"/>
    <col min="6662" max="6662" width="9" style="478" bestFit="1" customWidth="1"/>
    <col min="6663" max="6663" width="11.7109375" style="478" customWidth="1"/>
    <col min="6664" max="6664" width="11" style="478" customWidth="1"/>
    <col min="6665" max="6665" width="10.28515625" style="478" bestFit="1" customWidth="1"/>
    <col min="6666" max="6666" width="8.7109375" style="478" customWidth="1"/>
    <col min="6667" max="6667" width="9.5703125" style="478" bestFit="1" customWidth="1"/>
    <col min="6668" max="6668" width="11.5703125" style="478" customWidth="1"/>
    <col min="6669" max="6669" width="9.85546875" style="478" customWidth="1"/>
    <col min="6670" max="6670" width="10.85546875" style="478" customWidth="1"/>
    <col min="6671" max="6912" width="9.7109375" style="478"/>
    <col min="6913" max="6913" width="7.140625" style="478" bestFit="1" customWidth="1"/>
    <col min="6914" max="6914" width="17.7109375" style="478" customWidth="1"/>
    <col min="6915" max="6915" width="5.140625" style="478" customWidth="1"/>
    <col min="6916" max="6916" width="30.5703125" style="478" customWidth="1"/>
    <col min="6917" max="6917" width="10.28515625" style="478" bestFit="1" customWidth="1"/>
    <col min="6918" max="6918" width="9" style="478" bestFit="1" customWidth="1"/>
    <col min="6919" max="6919" width="11.7109375" style="478" customWidth="1"/>
    <col min="6920" max="6920" width="11" style="478" customWidth="1"/>
    <col min="6921" max="6921" width="10.28515625" style="478" bestFit="1" customWidth="1"/>
    <col min="6922" max="6922" width="8.7109375" style="478" customWidth="1"/>
    <col min="6923" max="6923" width="9.5703125" style="478" bestFit="1" customWidth="1"/>
    <col min="6924" max="6924" width="11.5703125" style="478" customWidth="1"/>
    <col min="6925" max="6925" width="9.85546875" style="478" customWidth="1"/>
    <col min="6926" max="6926" width="10.85546875" style="478" customWidth="1"/>
    <col min="6927" max="7168" width="9.7109375" style="478"/>
    <col min="7169" max="7169" width="7.140625" style="478" bestFit="1" customWidth="1"/>
    <col min="7170" max="7170" width="17.7109375" style="478" customWidth="1"/>
    <col min="7171" max="7171" width="5.140625" style="478" customWidth="1"/>
    <col min="7172" max="7172" width="30.5703125" style="478" customWidth="1"/>
    <col min="7173" max="7173" width="10.28515625" style="478" bestFit="1" customWidth="1"/>
    <col min="7174" max="7174" width="9" style="478" bestFit="1" customWidth="1"/>
    <col min="7175" max="7175" width="11.7109375" style="478" customWidth="1"/>
    <col min="7176" max="7176" width="11" style="478" customWidth="1"/>
    <col min="7177" max="7177" width="10.28515625" style="478" bestFit="1" customWidth="1"/>
    <col min="7178" max="7178" width="8.7109375" style="478" customWidth="1"/>
    <col min="7179" max="7179" width="9.5703125" style="478" bestFit="1" customWidth="1"/>
    <col min="7180" max="7180" width="11.5703125" style="478" customWidth="1"/>
    <col min="7181" max="7181" width="9.85546875" style="478" customWidth="1"/>
    <col min="7182" max="7182" width="10.85546875" style="478" customWidth="1"/>
    <col min="7183" max="7424" width="9.7109375" style="478"/>
    <col min="7425" max="7425" width="7.140625" style="478" bestFit="1" customWidth="1"/>
    <col min="7426" max="7426" width="17.7109375" style="478" customWidth="1"/>
    <col min="7427" max="7427" width="5.140625" style="478" customWidth="1"/>
    <col min="7428" max="7428" width="30.5703125" style="478" customWidth="1"/>
    <col min="7429" max="7429" width="10.28515625" style="478" bestFit="1" customWidth="1"/>
    <col min="7430" max="7430" width="9" style="478" bestFit="1" customWidth="1"/>
    <col min="7431" max="7431" width="11.7109375" style="478" customWidth="1"/>
    <col min="7432" max="7432" width="11" style="478" customWidth="1"/>
    <col min="7433" max="7433" width="10.28515625" style="478" bestFit="1" customWidth="1"/>
    <col min="7434" max="7434" width="8.7109375" style="478" customWidth="1"/>
    <col min="7435" max="7435" width="9.5703125" style="478" bestFit="1" customWidth="1"/>
    <col min="7436" max="7436" width="11.5703125" style="478" customWidth="1"/>
    <col min="7437" max="7437" width="9.85546875" style="478" customWidth="1"/>
    <col min="7438" max="7438" width="10.85546875" style="478" customWidth="1"/>
    <col min="7439" max="7680" width="9.7109375" style="478"/>
    <col min="7681" max="7681" width="7.140625" style="478" bestFit="1" customWidth="1"/>
    <col min="7682" max="7682" width="17.7109375" style="478" customWidth="1"/>
    <col min="7683" max="7683" width="5.140625" style="478" customWidth="1"/>
    <col min="7684" max="7684" width="30.5703125" style="478" customWidth="1"/>
    <col min="7685" max="7685" width="10.28515625" style="478" bestFit="1" customWidth="1"/>
    <col min="7686" max="7686" width="9" style="478" bestFit="1" customWidth="1"/>
    <col min="7687" max="7687" width="11.7109375" style="478" customWidth="1"/>
    <col min="7688" max="7688" width="11" style="478" customWidth="1"/>
    <col min="7689" max="7689" width="10.28515625" style="478" bestFit="1" customWidth="1"/>
    <col min="7690" max="7690" width="8.7109375" style="478" customWidth="1"/>
    <col min="7691" max="7691" width="9.5703125" style="478" bestFit="1" customWidth="1"/>
    <col min="7692" max="7692" width="11.5703125" style="478" customWidth="1"/>
    <col min="7693" max="7693" width="9.85546875" style="478" customWidth="1"/>
    <col min="7694" max="7694" width="10.85546875" style="478" customWidth="1"/>
    <col min="7695" max="7936" width="9.7109375" style="478"/>
    <col min="7937" max="7937" width="7.140625" style="478" bestFit="1" customWidth="1"/>
    <col min="7938" max="7938" width="17.7109375" style="478" customWidth="1"/>
    <col min="7939" max="7939" width="5.140625" style="478" customWidth="1"/>
    <col min="7940" max="7940" width="30.5703125" style="478" customWidth="1"/>
    <col min="7941" max="7941" width="10.28515625" style="478" bestFit="1" customWidth="1"/>
    <col min="7942" max="7942" width="9" style="478" bestFit="1" customWidth="1"/>
    <col min="7943" max="7943" width="11.7109375" style="478" customWidth="1"/>
    <col min="7944" max="7944" width="11" style="478" customWidth="1"/>
    <col min="7945" max="7945" width="10.28515625" style="478" bestFit="1" customWidth="1"/>
    <col min="7946" max="7946" width="8.7109375" style="478" customWidth="1"/>
    <col min="7947" max="7947" width="9.5703125" style="478" bestFit="1" customWidth="1"/>
    <col min="7948" max="7948" width="11.5703125" style="478" customWidth="1"/>
    <col min="7949" max="7949" width="9.85546875" style="478" customWidth="1"/>
    <col min="7950" max="7950" width="10.85546875" style="478" customWidth="1"/>
    <col min="7951" max="8192" width="9.7109375" style="478"/>
    <col min="8193" max="8193" width="7.140625" style="478" bestFit="1" customWidth="1"/>
    <col min="8194" max="8194" width="17.7109375" style="478" customWidth="1"/>
    <col min="8195" max="8195" width="5.140625" style="478" customWidth="1"/>
    <col min="8196" max="8196" width="30.5703125" style="478" customWidth="1"/>
    <col min="8197" max="8197" width="10.28515625" style="478" bestFit="1" customWidth="1"/>
    <col min="8198" max="8198" width="9" style="478" bestFit="1" customWidth="1"/>
    <col min="8199" max="8199" width="11.7109375" style="478" customWidth="1"/>
    <col min="8200" max="8200" width="11" style="478" customWidth="1"/>
    <col min="8201" max="8201" width="10.28515625" style="478" bestFit="1" customWidth="1"/>
    <col min="8202" max="8202" width="8.7109375" style="478" customWidth="1"/>
    <col min="8203" max="8203" width="9.5703125" style="478" bestFit="1" customWidth="1"/>
    <col min="8204" max="8204" width="11.5703125" style="478" customWidth="1"/>
    <col min="8205" max="8205" width="9.85546875" style="478" customWidth="1"/>
    <col min="8206" max="8206" width="10.85546875" style="478" customWidth="1"/>
    <col min="8207" max="8448" width="9.7109375" style="478"/>
    <col min="8449" max="8449" width="7.140625" style="478" bestFit="1" customWidth="1"/>
    <col min="8450" max="8450" width="17.7109375" style="478" customWidth="1"/>
    <col min="8451" max="8451" width="5.140625" style="478" customWidth="1"/>
    <col min="8452" max="8452" width="30.5703125" style="478" customWidth="1"/>
    <col min="8453" max="8453" width="10.28515625" style="478" bestFit="1" customWidth="1"/>
    <col min="8454" max="8454" width="9" style="478" bestFit="1" customWidth="1"/>
    <col min="8455" max="8455" width="11.7109375" style="478" customWidth="1"/>
    <col min="8456" max="8456" width="11" style="478" customWidth="1"/>
    <col min="8457" max="8457" width="10.28515625" style="478" bestFit="1" customWidth="1"/>
    <col min="8458" max="8458" width="8.7109375" style="478" customWidth="1"/>
    <col min="8459" max="8459" width="9.5703125" style="478" bestFit="1" customWidth="1"/>
    <col min="8460" max="8460" width="11.5703125" style="478" customWidth="1"/>
    <col min="8461" max="8461" width="9.85546875" style="478" customWidth="1"/>
    <col min="8462" max="8462" width="10.85546875" style="478" customWidth="1"/>
    <col min="8463" max="8704" width="9.7109375" style="478"/>
    <col min="8705" max="8705" width="7.140625" style="478" bestFit="1" customWidth="1"/>
    <col min="8706" max="8706" width="17.7109375" style="478" customWidth="1"/>
    <col min="8707" max="8707" width="5.140625" style="478" customWidth="1"/>
    <col min="8708" max="8708" width="30.5703125" style="478" customWidth="1"/>
    <col min="8709" max="8709" width="10.28515625" style="478" bestFit="1" customWidth="1"/>
    <col min="8710" max="8710" width="9" style="478" bestFit="1" customWidth="1"/>
    <col min="8711" max="8711" width="11.7109375" style="478" customWidth="1"/>
    <col min="8712" max="8712" width="11" style="478" customWidth="1"/>
    <col min="8713" max="8713" width="10.28515625" style="478" bestFit="1" customWidth="1"/>
    <col min="8714" max="8714" width="8.7109375" style="478" customWidth="1"/>
    <col min="8715" max="8715" width="9.5703125" style="478" bestFit="1" customWidth="1"/>
    <col min="8716" max="8716" width="11.5703125" style="478" customWidth="1"/>
    <col min="8717" max="8717" width="9.85546875" style="478" customWidth="1"/>
    <col min="8718" max="8718" width="10.85546875" style="478" customWidth="1"/>
    <col min="8719" max="8960" width="9.7109375" style="478"/>
    <col min="8961" max="8961" width="7.140625" style="478" bestFit="1" customWidth="1"/>
    <col min="8962" max="8962" width="17.7109375" style="478" customWidth="1"/>
    <col min="8963" max="8963" width="5.140625" style="478" customWidth="1"/>
    <col min="8964" max="8964" width="30.5703125" style="478" customWidth="1"/>
    <col min="8965" max="8965" width="10.28515625" style="478" bestFit="1" customWidth="1"/>
    <col min="8966" max="8966" width="9" style="478" bestFit="1" customWidth="1"/>
    <col min="8967" max="8967" width="11.7109375" style="478" customWidth="1"/>
    <col min="8968" max="8968" width="11" style="478" customWidth="1"/>
    <col min="8969" max="8969" width="10.28515625" style="478" bestFit="1" customWidth="1"/>
    <col min="8970" max="8970" width="8.7109375" style="478" customWidth="1"/>
    <col min="8971" max="8971" width="9.5703125" style="478" bestFit="1" customWidth="1"/>
    <col min="8972" max="8972" width="11.5703125" style="478" customWidth="1"/>
    <col min="8973" max="8973" width="9.85546875" style="478" customWidth="1"/>
    <col min="8974" max="8974" width="10.85546875" style="478" customWidth="1"/>
    <col min="8975" max="9216" width="9.7109375" style="478"/>
    <col min="9217" max="9217" width="7.140625" style="478" bestFit="1" customWidth="1"/>
    <col min="9218" max="9218" width="17.7109375" style="478" customWidth="1"/>
    <col min="9219" max="9219" width="5.140625" style="478" customWidth="1"/>
    <col min="9220" max="9220" width="30.5703125" style="478" customWidth="1"/>
    <col min="9221" max="9221" width="10.28515625" style="478" bestFit="1" customWidth="1"/>
    <col min="9222" max="9222" width="9" style="478" bestFit="1" customWidth="1"/>
    <col min="9223" max="9223" width="11.7109375" style="478" customWidth="1"/>
    <col min="9224" max="9224" width="11" style="478" customWidth="1"/>
    <col min="9225" max="9225" width="10.28515625" style="478" bestFit="1" customWidth="1"/>
    <col min="9226" max="9226" width="8.7109375" style="478" customWidth="1"/>
    <col min="9227" max="9227" width="9.5703125" style="478" bestFit="1" customWidth="1"/>
    <col min="9228" max="9228" width="11.5703125" style="478" customWidth="1"/>
    <col min="9229" max="9229" width="9.85546875" style="478" customWidth="1"/>
    <col min="9230" max="9230" width="10.85546875" style="478" customWidth="1"/>
    <col min="9231" max="9472" width="9.7109375" style="478"/>
    <col min="9473" max="9473" width="7.140625" style="478" bestFit="1" customWidth="1"/>
    <col min="9474" max="9474" width="17.7109375" style="478" customWidth="1"/>
    <col min="9475" max="9475" width="5.140625" style="478" customWidth="1"/>
    <col min="9476" max="9476" width="30.5703125" style="478" customWidth="1"/>
    <col min="9477" max="9477" width="10.28515625" style="478" bestFit="1" customWidth="1"/>
    <col min="9478" max="9478" width="9" style="478" bestFit="1" customWidth="1"/>
    <col min="9479" max="9479" width="11.7109375" style="478" customWidth="1"/>
    <col min="9480" max="9480" width="11" style="478" customWidth="1"/>
    <col min="9481" max="9481" width="10.28515625" style="478" bestFit="1" customWidth="1"/>
    <col min="9482" max="9482" width="8.7109375" style="478" customWidth="1"/>
    <col min="9483" max="9483" width="9.5703125" style="478" bestFit="1" customWidth="1"/>
    <col min="9484" max="9484" width="11.5703125" style="478" customWidth="1"/>
    <col min="9485" max="9485" width="9.85546875" style="478" customWidth="1"/>
    <col min="9486" max="9486" width="10.85546875" style="478" customWidth="1"/>
    <col min="9487" max="9728" width="9.7109375" style="478"/>
    <col min="9729" max="9729" width="7.140625" style="478" bestFit="1" customWidth="1"/>
    <col min="9730" max="9730" width="17.7109375" style="478" customWidth="1"/>
    <col min="9731" max="9731" width="5.140625" style="478" customWidth="1"/>
    <col min="9732" max="9732" width="30.5703125" style="478" customWidth="1"/>
    <col min="9733" max="9733" width="10.28515625" style="478" bestFit="1" customWidth="1"/>
    <col min="9734" max="9734" width="9" style="478" bestFit="1" customWidth="1"/>
    <col min="9735" max="9735" width="11.7109375" style="478" customWidth="1"/>
    <col min="9736" max="9736" width="11" style="478" customWidth="1"/>
    <col min="9737" max="9737" width="10.28515625" style="478" bestFit="1" customWidth="1"/>
    <col min="9738" max="9738" width="8.7109375" style="478" customWidth="1"/>
    <col min="9739" max="9739" width="9.5703125" style="478" bestFit="1" customWidth="1"/>
    <col min="9740" max="9740" width="11.5703125" style="478" customWidth="1"/>
    <col min="9741" max="9741" width="9.85546875" style="478" customWidth="1"/>
    <col min="9742" max="9742" width="10.85546875" style="478" customWidth="1"/>
    <col min="9743" max="9984" width="9.7109375" style="478"/>
    <col min="9985" max="9985" width="7.140625" style="478" bestFit="1" customWidth="1"/>
    <col min="9986" max="9986" width="17.7109375" style="478" customWidth="1"/>
    <col min="9987" max="9987" width="5.140625" style="478" customWidth="1"/>
    <col min="9988" max="9988" width="30.5703125" style="478" customWidth="1"/>
    <col min="9989" max="9989" width="10.28515625" style="478" bestFit="1" customWidth="1"/>
    <col min="9990" max="9990" width="9" style="478" bestFit="1" customWidth="1"/>
    <col min="9991" max="9991" width="11.7109375" style="478" customWidth="1"/>
    <col min="9992" max="9992" width="11" style="478" customWidth="1"/>
    <col min="9993" max="9993" width="10.28515625" style="478" bestFit="1" customWidth="1"/>
    <col min="9994" max="9994" width="8.7109375" style="478" customWidth="1"/>
    <col min="9995" max="9995" width="9.5703125" style="478" bestFit="1" customWidth="1"/>
    <col min="9996" max="9996" width="11.5703125" style="478" customWidth="1"/>
    <col min="9997" max="9997" width="9.85546875" style="478" customWidth="1"/>
    <col min="9998" max="9998" width="10.85546875" style="478" customWidth="1"/>
    <col min="9999" max="10240" width="9.7109375" style="478"/>
    <col min="10241" max="10241" width="7.140625" style="478" bestFit="1" customWidth="1"/>
    <col min="10242" max="10242" width="17.7109375" style="478" customWidth="1"/>
    <col min="10243" max="10243" width="5.140625" style="478" customWidth="1"/>
    <col min="10244" max="10244" width="30.5703125" style="478" customWidth="1"/>
    <col min="10245" max="10245" width="10.28515625" style="478" bestFit="1" customWidth="1"/>
    <col min="10246" max="10246" width="9" style="478" bestFit="1" customWidth="1"/>
    <col min="10247" max="10247" width="11.7109375" style="478" customWidth="1"/>
    <col min="10248" max="10248" width="11" style="478" customWidth="1"/>
    <col min="10249" max="10249" width="10.28515625" style="478" bestFit="1" customWidth="1"/>
    <col min="10250" max="10250" width="8.7109375" style="478" customWidth="1"/>
    <col min="10251" max="10251" width="9.5703125" style="478" bestFit="1" customWidth="1"/>
    <col min="10252" max="10252" width="11.5703125" style="478" customWidth="1"/>
    <col min="10253" max="10253" width="9.85546875" style="478" customWidth="1"/>
    <col min="10254" max="10254" width="10.85546875" style="478" customWidth="1"/>
    <col min="10255" max="10496" width="9.7109375" style="478"/>
    <col min="10497" max="10497" width="7.140625" style="478" bestFit="1" customWidth="1"/>
    <col min="10498" max="10498" width="17.7109375" style="478" customWidth="1"/>
    <col min="10499" max="10499" width="5.140625" style="478" customWidth="1"/>
    <col min="10500" max="10500" width="30.5703125" style="478" customWidth="1"/>
    <col min="10501" max="10501" width="10.28515625" style="478" bestFit="1" customWidth="1"/>
    <col min="10502" max="10502" width="9" style="478" bestFit="1" customWidth="1"/>
    <col min="10503" max="10503" width="11.7109375" style="478" customWidth="1"/>
    <col min="10504" max="10504" width="11" style="478" customWidth="1"/>
    <col min="10505" max="10505" width="10.28515625" style="478" bestFit="1" customWidth="1"/>
    <col min="10506" max="10506" width="8.7109375" style="478" customWidth="1"/>
    <col min="10507" max="10507" width="9.5703125" style="478" bestFit="1" customWidth="1"/>
    <col min="10508" max="10508" width="11.5703125" style="478" customWidth="1"/>
    <col min="10509" max="10509" width="9.85546875" style="478" customWidth="1"/>
    <col min="10510" max="10510" width="10.85546875" style="478" customWidth="1"/>
    <col min="10511" max="10752" width="9.7109375" style="478"/>
    <col min="10753" max="10753" width="7.140625" style="478" bestFit="1" customWidth="1"/>
    <col min="10754" max="10754" width="17.7109375" style="478" customWidth="1"/>
    <col min="10755" max="10755" width="5.140625" style="478" customWidth="1"/>
    <col min="10756" max="10756" width="30.5703125" style="478" customWidth="1"/>
    <col min="10757" max="10757" width="10.28515625" style="478" bestFit="1" customWidth="1"/>
    <col min="10758" max="10758" width="9" style="478" bestFit="1" customWidth="1"/>
    <col min="10759" max="10759" width="11.7109375" style="478" customWidth="1"/>
    <col min="10760" max="10760" width="11" style="478" customWidth="1"/>
    <col min="10761" max="10761" width="10.28515625" style="478" bestFit="1" customWidth="1"/>
    <col min="10762" max="10762" width="8.7109375" style="478" customWidth="1"/>
    <col min="10763" max="10763" width="9.5703125" style="478" bestFit="1" customWidth="1"/>
    <col min="10764" max="10764" width="11.5703125" style="478" customWidth="1"/>
    <col min="10765" max="10765" width="9.85546875" style="478" customWidth="1"/>
    <col min="10766" max="10766" width="10.85546875" style="478" customWidth="1"/>
    <col min="10767" max="11008" width="9.7109375" style="478"/>
    <col min="11009" max="11009" width="7.140625" style="478" bestFit="1" customWidth="1"/>
    <col min="11010" max="11010" width="17.7109375" style="478" customWidth="1"/>
    <col min="11011" max="11011" width="5.140625" style="478" customWidth="1"/>
    <col min="11012" max="11012" width="30.5703125" style="478" customWidth="1"/>
    <col min="11013" max="11013" width="10.28515625" style="478" bestFit="1" customWidth="1"/>
    <col min="11014" max="11014" width="9" style="478" bestFit="1" customWidth="1"/>
    <col min="11015" max="11015" width="11.7109375" style="478" customWidth="1"/>
    <col min="11016" max="11016" width="11" style="478" customWidth="1"/>
    <col min="11017" max="11017" width="10.28515625" style="478" bestFit="1" customWidth="1"/>
    <col min="11018" max="11018" width="8.7109375" style="478" customWidth="1"/>
    <col min="11019" max="11019" width="9.5703125" style="478" bestFit="1" customWidth="1"/>
    <col min="11020" max="11020" width="11.5703125" style="478" customWidth="1"/>
    <col min="11021" max="11021" width="9.85546875" style="478" customWidth="1"/>
    <col min="11022" max="11022" width="10.85546875" style="478" customWidth="1"/>
    <col min="11023" max="11264" width="9.7109375" style="478"/>
    <col min="11265" max="11265" width="7.140625" style="478" bestFit="1" customWidth="1"/>
    <col min="11266" max="11266" width="17.7109375" style="478" customWidth="1"/>
    <col min="11267" max="11267" width="5.140625" style="478" customWidth="1"/>
    <col min="11268" max="11268" width="30.5703125" style="478" customWidth="1"/>
    <col min="11269" max="11269" width="10.28515625" style="478" bestFit="1" customWidth="1"/>
    <col min="11270" max="11270" width="9" style="478" bestFit="1" customWidth="1"/>
    <col min="11271" max="11271" width="11.7109375" style="478" customWidth="1"/>
    <col min="11272" max="11272" width="11" style="478" customWidth="1"/>
    <col min="11273" max="11273" width="10.28515625" style="478" bestFit="1" customWidth="1"/>
    <col min="11274" max="11274" width="8.7109375" style="478" customWidth="1"/>
    <col min="11275" max="11275" width="9.5703125" style="478" bestFit="1" customWidth="1"/>
    <col min="11276" max="11276" width="11.5703125" style="478" customWidth="1"/>
    <col min="11277" max="11277" width="9.85546875" style="478" customWidth="1"/>
    <col min="11278" max="11278" width="10.85546875" style="478" customWidth="1"/>
    <col min="11279" max="11520" width="9.7109375" style="478"/>
    <col min="11521" max="11521" width="7.140625" style="478" bestFit="1" customWidth="1"/>
    <col min="11522" max="11522" width="17.7109375" style="478" customWidth="1"/>
    <col min="11523" max="11523" width="5.140625" style="478" customWidth="1"/>
    <col min="11524" max="11524" width="30.5703125" style="478" customWidth="1"/>
    <col min="11525" max="11525" width="10.28515625" style="478" bestFit="1" customWidth="1"/>
    <col min="11526" max="11526" width="9" style="478" bestFit="1" customWidth="1"/>
    <col min="11527" max="11527" width="11.7109375" style="478" customWidth="1"/>
    <col min="11528" max="11528" width="11" style="478" customWidth="1"/>
    <col min="11529" max="11529" width="10.28515625" style="478" bestFit="1" customWidth="1"/>
    <col min="11530" max="11530" width="8.7109375" style="478" customWidth="1"/>
    <col min="11531" max="11531" width="9.5703125" style="478" bestFit="1" customWidth="1"/>
    <col min="11532" max="11532" width="11.5703125" style="478" customWidth="1"/>
    <col min="11533" max="11533" width="9.85546875" style="478" customWidth="1"/>
    <col min="11534" max="11534" width="10.85546875" style="478" customWidth="1"/>
    <col min="11535" max="11776" width="9.7109375" style="478"/>
    <col min="11777" max="11777" width="7.140625" style="478" bestFit="1" customWidth="1"/>
    <col min="11778" max="11778" width="17.7109375" style="478" customWidth="1"/>
    <col min="11779" max="11779" width="5.140625" style="478" customWidth="1"/>
    <col min="11780" max="11780" width="30.5703125" style="478" customWidth="1"/>
    <col min="11781" max="11781" width="10.28515625" style="478" bestFit="1" customWidth="1"/>
    <col min="11782" max="11782" width="9" style="478" bestFit="1" customWidth="1"/>
    <col min="11783" max="11783" width="11.7109375" style="478" customWidth="1"/>
    <col min="11784" max="11784" width="11" style="478" customWidth="1"/>
    <col min="11785" max="11785" width="10.28515625" style="478" bestFit="1" customWidth="1"/>
    <col min="11786" max="11786" width="8.7109375" style="478" customWidth="1"/>
    <col min="11787" max="11787" width="9.5703125" style="478" bestFit="1" customWidth="1"/>
    <col min="11788" max="11788" width="11.5703125" style="478" customWidth="1"/>
    <col min="11789" max="11789" width="9.85546875" style="478" customWidth="1"/>
    <col min="11790" max="11790" width="10.85546875" style="478" customWidth="1"/>
    <col min="11791" max="12032" width="9.7109375" style="478"/>
    <col min="12033" max="12033" width="7.140625" style="478" bestFit="1" customWidth="1"/>
    <col min="12034" max="12034" width="17.7109375" style="478" customWidth="1"/>
    <col min="12035" max="12035" width="5.140625" style="478" customWidth="1"/>
    <col min="12036" max="12036" width="30.5703125" style="478" customWidth="1"/>
    <col min="12037" max="12037" width="10.28515625" style="478" bestFit="1" customWidth="1"/>
    <col min="12038" max="12038" width="9" style="478" bestFit="1" customWidth="1"/>
    <col min="12039" max="12039" width="11.7109375" style="478" customWidth="1"/>
    <col min="12040" max="12040" width="11" style="478" customWidth="1"/>
    <col min="12041" max="12041" width="10.28515625" style="478" bestFit="1" customWidth="1"/>
    <col min="12042" max="12042" width="8.7109375" style="478" customWidth="1"/>
    <col min="12043" max="12043" width="9.5703125" style="478" bestFit="1" customWidth="1"/>
    <col min="12044" max="12044" width="11.5703125" style="478" customWidth="1"/>
    <col min="12045" max="12045" width="9.85546875" style="478" customWidth="1"/>
    <col min="12046" max="12046" width="10.85546875" style="478" customWidth="1"/>
    <col min="12047" max="12288" width="9.7109375" style="478"/>
    <col min="12289" max="12289" width="7.140625" style="478" bestFit="1" customWidth="1"/>
    <col min="12290" max="12290" width="17.7109375" style="478" customWidth="1"/>
    <col min="12291" max="12291" width="5.140625" style="478" customWidth="1"/>
    <col min="12292" max="12292" width="30.5703125" style="478" customWidth="1"/>
    <col min="12293" max="12293" width="10.28515625" style="478" bestFit="1" customWidth="1"/>
    <col min="12294" max="12294" width="9" style="478" bestFit="1" customWidth="1"/>
    <col min="12295" max="12295" width="11.7109375" style="478" customWidth="1"/>
    <col min="12296" max="12296" width="11" style="478" customWidth="1"/>
    <col min="12297" max="12297" width="10.28515625" style="478" bestFit="1" customWidth="1"/>
    <col min="12298" max="12298" width="8.7109375" style="478" customWidth="1"/>
    <col min="12299" max="12299" width="9.5703125" style="478" bestFit="1" customWidth="1"/>
    <col min="12300" max="12300" width="11.5703125" style="478" customWidth="1"/>
    <col min="12301" max="12301" width="9.85546875" style="478" customWidth="1"/>
    <col min="12302" max="12302" width="10.85546875" style="478" customWidth="1"/>
    <col min="12303" max="12544" width="9.7109375" style="478"/>
    <col min="12545" max="12545" width="7.140625" style="478" bestFit="1" customWidth="1"/>
    <col min="12546" max="12546" width="17.7109375" style="478" customWidth="1"/>
    <col min="12547" max="12547" width="5.140625" style="478" customWidth="1"/>
    <col min="12548" max="12548" width="30.5703125" style="478" customWidth="1"/>
    <col min="12549" max="12549" width="10.28515625" style="478" bestFit="1" customWidth="1"/>
    <col min="12550" max="12550" width="9" style="478" bestFit="1" customWidth="1"/>
    <col min="12551" max="12551" width="11.7109375" style="478" customWidth="1"/>
    <col min="12552" max="12552" width="11" style="478" customWidth="1"/>
    <col min="12553" max="12553" width="10.28515625" style="478" bestFit="1" customWidth="1"/>
    <col min="12554" max="12554" width="8.7109375" style="478" customWidth="1"/>
    <col min="12555" max="12555" width="9.5703125" style="478" bestFit="1" customWidth="1"/>
    <col min="12556" max="12556" width="11.5703125" style="478" customWidth="1"/>
    <col min="12557" max="12557" width="9.85546875" style="478" customWidth="1"/>
    <col min="12558" max="12558" width="10.85546875" style="478" customWidth="1"/>
    <col min="12559" max="12800" width="9.7109375" style="478"/>
    <col min="12801" max="12801" width="7.140625" style="478" bestFit="1" customWidth="1"/>
    <col min="12802" max="12802" width="17.7109375" style="478" customWidth="1"/>
    <col min="12803" max="12803" width="5.140625" style="478" customWidth="1"/>
    <col min="12804" max="12804" width="30.5703125" style="478" customWidth="1"/>
    <col min="12805" max="12805" width="10.28515625" style="478" bestFit="1" customWidth="1"/>
    <col min="12806" max="12806" width="9" style="478" bestFit="1" customWidth="1"/>
    <col min="12807" max="12807" width="11.7109375" style="478" customWidth="1"/>
    <col min="12808" max="12808" width="11" style="478" customWidth="1"/>
    <col min="12809" max="12809" width="10.28515625" style="478" bestFit="1" customWidth="1"/>
    <col min="12810" max="12810" width="8.7109375" style="478" customWidth="1"/>
    <col min="12811" max="12811" width="9.5703125" style="478" bestFit="1" customWidth="1"/>
    <col min="12812" max="12812" width="11.5703125" style="478" customWidth="1"/>
    <col min="12813" max="12813" width="9.85546875" style="478" customWidth="1"/>
    <col min="12814" max="12814" width="10.85546875" style="478" customWidth="1"/>
    <col min="12815" max="13056" width="9.7109375" style="478"/>
    <col min="13057" max="13057" width="7.140625" style="478" bestFit="1" customWidth="1"/>
    <col min="13058" max="13058" width="17.7109375" style="478" customWidth="1"/>
    <col min="13059" max="13059" width="5.140625" style="478" customWidth="1"/>
    <col min="13060" max="13060" width="30.5703125" style="478" customWidth="1"/>
    <col min="13061" max="13061" width="10.28515625" style="478" bestFit="1" customWidth="1"/>
    <col min="13062" max="13062" width="9" style="478" bestFit="1" customWidth="1"/>
    <col min="13063" max="13063" width="11.7109375" style="478" customWidth="1"/>
    <col min="13064" max="13064" width="11" style="478" customWidth="1"/>
    <col min="13065" max="13065" width="10.28515625" style="478" bestFit="1" customWidth="1"/>
    <col min="13066" max="13066" width="8.7109375" style="478" customWidth="1"/>
    <col min="13067" max="13067" width="9.5703125" style="478" bestFit="1" customWidth="1"/>
    <col min="13068" max="13068" width="11.5703125" style="478" customWidth="1"/>
    <col min="13069" max="13069" width="9.85546875" style="478" customWidth="1"/>
    <col min="13070" max="13070" width="10.85546875" style="478" customWidth="1"/>
    <col min="13071" max="13312" width="9.7109375" style="478"/>
    <col min="13313" max="13313" width="7.140625" style="478" bestFit="1" customWidth="1"/>
    <col min="13314" max="13314" width="17.7109375" style="478" customWidth="1"/>
    <col min="13315" max="13315" width="5.140625" style="478" customWidth="1"/>
    <col min="13316" max="13316" width="30.5703125" style="478" customWidth="1"/>
    <col min="13317" max="13317" width="10.28515625" style="478" bestFit="1" customWidth="1"/>
    <col min="13318" max="13318" width="9" style="478" bestFit="1" customWidth="1"/>
    <col min="13319" max="13319" width="11.7109375" style="478" customWidth="1"/>
    <col min="13320" max="13320" width="11" style="478" customWidth="1"/>
    <col min="13321" max="13321" width="10.28515625" style="478" bestFit="1" customWidth="1"/>
    <col min="13322" max="13322" width="8.7109375" style="478" customWidth="1"/>
    <col min="13323" max="13323" width="9.5703125" style="478" bestFit="1" customWidth="1"/>
    <col min="13324" max="13324" width="11.5703125" style="478" customWidth="1"/>
    <col min="13325" max="13325" width="9.85546875" style="478" customWidth="1"/>
    <col min="13326" max="13326" width="10.85546875" style="478" customWidth="1"/>
    <col min="13327" max="13568" width="9.7109375" style="478"/>
    <col min="13569" max="13569" width="7.140625" style="478" bestFit="1" customWidth="1"/>
    <col min="13570" max="13570" width="17.7109375" style="478" customWidth="1"/>
    <col min="13571" max="13571" width="5.140625" style="478" customWidth="1"/>
    <col min="13572" max="13572" width="30.5703125" style="478" customWidth="1"/>
    <col min="13573" max="13573" width="10.28515625" style="478" bestFit="1" customWidth="1"/>
    <col min="13574" max="13574" width="9" style="478" bestFit="1" customWidth="1"/>
    <col min="13575" max="13575" width="11.7109375" style="478" customWidth="1"/>
    <col min="13576" max="13576" width="11" style="478" customWidth="1"/>
    <col min="13577" max="13577" width="10.28515625" style="478" bestFit="1" customWidth="1"/>
    <col min="13578" max="13578" width="8.7109375" style="478" customWidth="1"/>
    <col min="13579" max="13579" width="9.5703125" style="478" bestFit="1" customWidth="1"/>
    <col min="13580" max="13580" width="11.5703125" style="478" customWidth="1"/>
    <col min="13581" max="13581" width="9.85546875" style="478" customWidth="1"/>
    <col min="13582" max="13582" width="10.85546875" style="478" customWidth="1"/>
    <col min="13583" max="13824" width="9.7109375" style="478"/>
    <col min="13825" max="13825" width="7.140625" style="478" bestFit="1" customWidth="1"/>
    <col min="13826" max="13826" width="17.7109375" style="478" customWidth="1"/>
    <col min="13827" max="13827" width="5.140625" style="478" customWidth="1"/>
    <col min="13828" max="13828" width="30.5703125" style="478" customWidth="1"/>
    <col min="13829" max="13829" width="10.28515625" style="478" bestFit="1" customWidth="1"/>
    <col min="13830" max="13830" width="9" style="478" bestFit="1" customWidth="1"/>
    <col min="13831" max="13831" width="11.7109375" style="478" customWidth="1"/>
    <col min="13832" max="13832" width="11" style="478" customWidth="1"/>
    <col min="13833" max="13833" width="10.28515625" style="478" bestFit="1" customWidth="1"/>
    <col min="13834" max="13834" width="8.7109375" style="478" customWidth="1"/>
    <col min="13835" max="13835" width="9.5703125" style="478" bestFit="1" customWidth="1"/>
    <col min="13836" max="13836" width="11.5703125" style="478" customWidth="1"/>
    <col min="13837" max="13837" width="9.85546875" style="478" customWidth="1"/>
    <col min="13838" max="13838" width="10.85546875" style="478" customWidth="1"/>
    <col min="13839" max="14080" width="9.7109375" style="478"/>
    <col min="14081" max="14081" width="7.140625" style="478" bestFit="1" customWidth="1"/>
    <col min="14082" max="14082" width="17.7109375" style="478" customWidth="1"/>
    <col min="14083" max="14083" width="5.140625" style="478" customWidth="1"/>
    <col min="14084" max="14084" width="30.5703125" style="478" customWidth="1"/>
    <col min="14085" max="14085" width="10.28515625" style="478" bestFit="1" customWidth="1"/>
    <col min="14086" max="14086" width="9" style="478" bestFit="1" customWidth="1"/>
    <col min="14087" max="14087" width="11.7109375" style="478" customWidth="1"/>
    <col min="14088" max="14088" width="11" style="478" customWidth="1"/>
    <col min="14089" max="14089" width="10.28515625" style="478" bestFit="1" customWidth="1"/>
    <col min="14090" max="14090" width="8.7109375" style="478" customWidth="1"/>
    <col min="14091" max="14091" width="9.5703125" style="478" bestFit="1" customWidth="1"/>
    <col min="14092" max="14092" width="11.5703125" style="478" customWidth="1"/>
    <col min="14093" max="14093" width="9.85546875" style="478" customWidth="1"/>
    <col min="14094" max="14094" width="10.85546875" style="478" customWidth="1"/>
    <col min="14095" max="14336" width="9.7109375" style="478"/>
    <col min="14337" max="14337" width="7.140625" style="478" bestFit="1" customWidth="1"/>
    <col min="14338" max="14338" width="17.7109375" style="478" customWidth="1"/>
    <col min="14339" max="14339" width="5.140625" style="478" customWidth="1"/>
    <col min="14340" max="14340" width="30.5703125" style="478" customWidth="1"/>
    <col min="14341" max="14341" width="10.28515625" style="478" bestFit="1" customWidth="1"/>
    <col min="14342" max="14342" width="9" style="478" bestFit="1" customWidth="1"/>
    <col min="14343" max="14343" width="11.7109375" style="478" customWidth="1"/>
    <col min="14344" max="14344" width="11" style="478" customWidth="1"/>
    <col min="14345" max="14345" width="10.28515625" style="478" bestFit="1" customWidth="1"/>
    <col min="14346" max="14346" width="8.7109375" style="478" customWidth="1"/>
    <col min="14347" max="14347" width="9.5703125" style="478" bestFit="1" customWidth="1"/>
    <col min="14348" max="14348" width="11.5703125" style="478" customWidth="1"/>
    <col min="14349" max="14349" width="9.85546875" style="478" customWidth="1"/>
    <col min="14350" max="14350" width="10.85546875" style="478" customWidth="1"/>
    <col min="14351" max="14592" width="9.7109375" style="478"/>
    <col min="14593" max="14593" width="7.140625" style="478" bestFit="1" customWidth="1"/>
    <col min="14594" max="14594" width="17.7109375" style="478" customWidth="1"/>
    <col min="14595" max="14595" width="5.140625" style="478" customWidth="1"/>
    <col min="14596" max="14596" width="30.5703125" style="478" customWidth="1"/>
    <col min="14597" max="14597" width="10.28515625" style="478" bestFit="1" customWidth="1"/>
    <col min="14598" max="14598" width="9" style="478" bestFit="1" customWidth="1"/>
    <col min="14599" max="14599" width="11.7109375" style="478" customWidth="1"/>
    <col min="14600" max="14600" width="11" style="478" customWidth="1"/>
    <col min="14601" max="14601" width="10.28515625" style="478" bestFit="1" customWidth="1"/>
    <col min="14602" max="14602" width="8.7109375" style="478" customWidth="1"/>
    <col min="14603" max="14603" width="9.5703125" style="478" bestFit="1" customWidth="1"/>
    <col min="14604" max="14604" width="11.5703125" style="478" customWidth="1"/>
    <col min="14605" max="14605" width="9.85546875" style="478" customWidth="1"/>
    <col min="14606" max="14606" width="10.85546875" style="478" customWidth="1"/>
    <col min="14607" max="14848" width="9.7109375" style="478"/>
    <col min="14849" max="14849" width="7.140625" style="478" bestFit="1" customWidth="1"/>
    <col min="14850" max="14850" width="17.7109375" style="478" customWidth="1"/>
    <col min="14851" max="14851" width="5.140625" style="478" customWidth="1"/>
    <col min="14852" max="14852" width="30.5703125" style="478" customWidth="1"/>
    <col min="14853" max="14853" width="10.28515625" style="478" bestFit="1" customWidth="1"/>
    <col min="14854" max="14854" width="9" style="478" bestFit="1" customWidth="1"/>
    <col min="14855" max="14855" width="11.7109375" style="478" customWidth="1"/>
    <col min="14856" max="14856" width="11" style="478" customWidth="1"/>
    <col min="14857" max="14857" width="10.28515625" style="478" bestFit="1" customWidth="1"/>
    <col min="14858" max="14858" width="8.7109375" style="478" customWidth="1"/>
    <col min="14859" max="14859" width="9.5703125" style="478" bestFit="1" customWidth="1"/>
    <col min="14860" max="14860" width="11.5703125" style="478" customWidth="1"/>
    <col min="14861" max="14861" width="9.85546875" style="478" customWidth="1"/>
    <col min="14862" max="14862" width="10.85546875" style="478" customWidth="1"/>
    <col min="14863" max="15104" width="9.7109375" style="478"/>
    <col min="15105" max="15105" width="7.140625" style="478" bestFit="1" customWidth="1"/>
    <col min="15106" max="15106" width="17.7109375" style="478" customWidth="1"/>
    <col min="15107" max="15107" width="5.140625" style="478" customWidth="1"/>
    <col min="15108" max="15108" width="30.5703125" style="478" customWidth="1"/>
    <col min="15109" max="15109" width="10.28515625" style="478" bestFit="1" customWidth="1"/>
    <col min="15110" max="15110" width="9" style="478" bestFit="1" customWidth="1"/>
    <col min="15111" max="15111" width="11.7109375" style="478" customWidth="1"/>
    <col min="15112" max="15112" width="11" style="478" customWidth="1"/>
    <col min="15113" max="15113" width="10.28515625" style="478" bestFit="1" customWidth="1"/>
    <col min="15114" max="15114" width="8.7109375" style="478" customWidth="1"/>
    <col min="15115" max="15115" width="9.5703125" style="478" bestFit="1" customWidth="1"/>
    <col min="15116" max="15116" width="11.5703125" style="478" customWidth="1"/>
    <col min="15117" max="15117" width="9.85546875" style="478" customWidth="1"/>
    <col min="15118" max="15118" width="10.85546875" style="478" customWidth="1"/>
    <col min="15119" max="15360" width="9.7109375" style="478"/>
    <col min="15361" max="15361" width="7.140625" style="478" bestFit="1" customWidth="1"/>
    <col min="15362" max="15362" width="17.7109375" style="478" customWidth="1"/>
    <col min="15363" max="15363" width="5.140625" style="478" customWidth="1"/>
    <col min="15364" max="15364" width="30.5703125" style="478" customWidth="1"/>
    <col min="15365" max="15365" width="10.28515625" style="478" bestFit="1" customWidth="1"/>
    <col min="15366" max="15366" width="9" style="478" bestFit="1" customWidth="1"/>
    <col min="15367" max="15367" width="11.7109375" style="478" customWidth="1"/>
    <col min="15368" max="15368" width="11" style="478" customWidth="1"/>
    <col min="15369" max="15369" width="10.28515625" style="478" bestFit="1" customWidth="1"/>
    <col min="15370" max="15370" width="8.7109375" style="478" customWidth="1"/>
    <col min="15371" max="15371" width="9.5703125" style="478" bestFit="1" customWidth="1"/>
    <col min="15372" max="15372" width="11.5703125" style="478" customWidth="1"/>
    <col min="15373" max="15373" width="9.85546875" style="478" customWidth="1"/>
    <col min="15374" max="15374" width="10.85546875" style="478" customWidth="1"/>
    <col min="15375" max="15616" width="9.7109375" style="478"/>
    <col min="15617" max="15617" width="7.140625" style="478" bestFit="1" customWidth="1"/>
    <col min="15618" max="15618" width="17.7109375" style="478" customWidth="1"/>
    <col min="15619" max="15619" width="5.140625" style="478" customWidth="1"/>
    <col min="15620" max="15620" width="30.5703125" style="478" customWidth="1"/>
    <col min="15621" max="15621" width="10.28515625" style="478" bestFit="1" customWidth="1"/>
    <col min="15622" max="15622" width="9" style="478" bestFit="1" customWidth="1"/>
    <col min="15623" max="15623" width="11.7109375" style="478" customWidth="1"/>
    <col min="15624" max="15624" width="11" style="478" customWidth="1"/>
    <col min="15625" max="15625" width="10.28515625" style="478" bestFit="1" customWidth="1"/>
    <col min="15626" max="15626" width="8.7109375" style="478" customWidth="1"/>
    <col min="15627" max="15627" width="9.5703125" style="478" bestFit="1" customWidth="1"/>
    <col min="15628" max="15628" width="11.5703125" style="478" customWidth="1"/>
    <col min="15629" max="15629" width="9.85546875" style="478" customWidth="1"/>
    <col min="15630" max="15630" width="10.85546875" style="478" customWidth="1"/>
    <col min="15631" max="15872" width="9.7109375" style="478"/>
    <col min="15873" max="15873" width="7.140625" style="478" bestFit="1" customWidth="1"/>
    <col min="15874" max="15874" width="17.7109375" style="478" customWidth="1"/>
    <col min="15875" max="15875" width="5.140625" style="478" customWidth="1"/>
    <col min="15876" max="15876" width="30.5703125" style="478" customWidth="1"/>
    <col min="15877" max="15877" width="10.28515625" style="478" bestFit="1" customWidth="1"/>
    <col min="15878" max="15878" width="9" style="478" bestFit="1" customWidth="1"/>
    <col min="15879" max="15879" width="11.7109375" style="478" customWidth="1"/>
    <col min="15880" max="15880" width="11" style="478" customWidth="1"/>
    <col min="15881" max="15881" width="10.28515625" style="478" bestFit="1" customWidth="1"/>
    <col min="15882" max="15882" width="8.7109375" style="478" customWidth="1"/>
    <col min="15883" max="15883" width="9.5703125" style="478" bestFit="1" customWidth="1"/>
    <col min="15884" max="15884" width="11.5703125" style="478" customWidth="1"/>
    <col min="15885" max="15885" width="9.85546875" style="478" customWidth="1"/>
    <col min="15886" max="15886" width="10.85546875" style="478" customWidth="1"/>
    <col min="15887" max="16128" width="9.7109375" style="478"/>
    <col min="16129" max="16129" width="7.140625" style="478" bestFit="1" customWidth="1"/>
    <col min="16130" max="16130" width="17.7109375" style="478" customWidth="1"/>
    <col min="16131" max="16131" width="5.140625" style="478" customWidth="1"/>
    <col min="16132" max="16132" width="30.5703125" style="478" customWidth="1"/>
    <col min="16133" max="16133" width="10.28515625" style="478" bestFit="1" customWidth="1"/>
    <col min="16134" max="16134" width="9" style="478" bestFit="1" customWidth="1"/>
    <col min="16135" max="16135" width="11.7109375" style="478" customWidth="1"/>
    <col min="16136" max="16136" width="11" style="478" customWidth="1"/>
    <col min="16137" max="16137" width="10.28515625" style="478" bestFit="1" customWidth="1"/>
    <col min="16138" max="16138" width="8.7109375" style="478" customWidth="1"/>
    <col min="16139" max="16139" width="9.5703125" style="478" bestFit="1" customWidth="1"/>
    <col min="16140" max="16140" width="11.5703125" style="478" customWidth="1"/>
    <col min="16141" max="16141" width="9.85546875" style="478" customWidth="1"/>
    <col min="16142" max="16142" width="10.85546875" style="478" customWidth="1"/>
    <col min="16143" max="16384" width="9.7109375" style="478"/>
  </cols>
  <sheetData>
    <row r="1" spans="1:14" ht="20.25">
      <c r="A1" s="473" t="s">
        <v>425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5"/>
      <c r="M1" s="476" t="s">
        <v>426</v>
      </c>
      <c r="N1" s="477"/>
    </row>
    <row r="2" spans="1:14" s="484" customFormat="1" ht="15.75">
      <c r="A2" s="479" t="s">
        <v>399</v>
      </c>
      <c r="B2" s="479" t="s">
        <v>427</v>
      </c>
      <c r="C2" s="480"/>
      <c r="D2" s="479" t="s">
        <v>428</v>
      </c>
      <c r="E2" s="481" t="s">
        <v>429</v>
      </c>
      <c r="F2" s="481"/>
      <c r="G2" s="482" t="s">
        <v>430</v>
      </c>
      <c r="H2" s="482"/>
      <c r="I2" s="482" t="s">
        <v>431</v>
      </c>
      <c r="J2" s="482"/>
      <c r="K2" s="482" t="s">
        <v>432</v>
      </c>
      <c r="L2" s="482"/>
      <c r="M2" s="483" t="s">
        <v>433</v>
      </c>
      <c r="N2" s="483" t="s">
        <v>434</v>
      </c>
    </row>
    <row r="3" spans="1:14" s="487" customFormat="1" ht="15.75">
      <c r="A3" s="479"/>
      <c r="B3" s="479"/>
      <c r="C3" s="480"/>
      <c r="D3" s="479"/>
      <c r="E3" s="485" t="s">
        <v>435</v>
      </c>
      <c r="F3" s="485" t="s">
        <v>426</v>
      </c>
      <c r="G3" s="485" t="s">
        <v>435</v>
      </c>
      <c r="H3" s="485" t="s">
        <v>426</v>
      </c>
      <c r="I3" s="485" t="s">
        <v>435</v>
      </c>
      <c r="J3" s="485" t="s">
        <v>426</v>
      </c>
      <c r="K3" s="485" t="s">
        <v>435</v>
      </c>
      <c r="L3" s="485" t="s">
        <v>426</v>
      </c>
      <c r="M3" s="486"/>
      <c r="N3" s="486"/>
    </row>
    <row r="4" spans="1:14" s="491" customFormat="1" ht="15.75">
      <c r="A4" s="488" t="s">
        <v>436</v>
      </c>
      <c r="B4" s="489"/>
      <c r="C4" s="489"/>
      <c r="D4" s="490"/>
    </row>
    <row r="5" spans="1:14" ht="20.25">
      <c r="A5" s="492">
        <v>1</v>
      </c>
      <c r="B5" s="492" t="s">
        <v>437</v>
      </c>
      <c r="C5" s="492">
        <v>1</v>
      </c>
      <c r="D5" s="492" t="s">
        <v>438</v>
      </c>
      <c r="E5" s="493">
        <v>402703</v>
      </c>
      <c r="F5" s="493">
        <v>112033</v>
      </c>
      <c r="G5" s="493">
        <v>106392</v>
      </c>
      <c r="H5" s="493">
        <v>73978</v>
      </c>
      <c r="I5" s="493">
        <v>105720</v>
      </c>
      <c r="J5" s="493">
        <v>67507</v>
      </c>
      <c r="K5" s="493">
        <v>104684</v>
      </c>
      <c r="L5" s="493">
        <v>65031</v>
      </c>
      <c r="M5" s="493">
        <v>64404</v>
      </c>
      <c r="N5" s="493">
        <v>64029</v>
      </c>
    </row>
    <row r="6" spans="1:14" ht="20.25">
      <c r="A6" s="492">
        <v>2</v>
      </c>
      <c r="B6" s="492" t="s">
        <v>439</v>
      </c>
      <c r="C6" s="492">
        <v>2</v>
      </c>
      <c r="D6" s="492" t="s">
        <v>440</v>
      </c>
      <c r="E6" s="493">
        <v>322947</v>
      </c>
      <c r="F6" s="493">
        <v>122173</v>
      </c>
      <c r="G6" s="493">
        <v>121961</v>
      </c>
      <c r="H6" s="493">
        <v>77553</v>
      </c>
      <c r="I6" s="493">
        <v>105719</v>
      </c>
      <c r="J6" s="493">
        <v>72855</v>
      </c>
      <c r="K6" s="493">
        <v>86139</v>
      </c>
      <c r="L6" s="493">
        <v>72843</v>
      </c>
      <c r="M6" s="493">
        <v>77553</v>
      </c>
      <c r="N6" s="493">
        <v>72843</v>
      </c>
    </row>
    <row r="7" spans="1:14" ht="20.25">
      <c r="A7" s="492">
        <v>3</v>
      </c>
      <c r="B7" s="492" t="s">
        <v>441</v>
      </c>
      <c r="C7" s="492">
        <v>3</v>
      </c>
      <c r="D7" s="492" t="s">
        <v>30</v>
      </c>
      <c r="E7" s="493">
        <v>391607</v>
      </c>
      <c r="F7" s="493">
        <v>195640</v>
      </c>
      <c r="G7" s="493">
        <v>180896</v>
      </c>
      <c r="H7" s="493">
        <v>110714</v>
      </c>
      <c r="I7" s="493">
        <v>163640</v>
      </c>
      <c r="J7" s="493">
        <v>108439</v>
      </c>
      <c r="K7" s="493">
        <v>106461</v>
      </c>
      <c r="L7" s="493">
        <v>85612</v>
      </c>
      <c r="M7" s="493">
        <v>86622</v>
      </c>
      <c r="N7" s="493">
        <v>86622</v>
      </c>
    </row>
    <row r="8" spans="1:14" s="494" customFormat="1" ht="20.25">
      <c r="B8" s="495" t="s">
        <v>442</v>
      </c>
      <c r="C8" s="496"/>
      <c r="D8" s="497"/>
      <c r="E8" s="498">
        <v>1117257</v>
      </c>
      <c r="F8" s="498">
        <v>429846</v>
      </c>
      <c r="G8" s="498">
        <v>409249</v>
      </c>
      <c r="H8" s="498">
        <v>262245</v>
      </c>
      <c r="I8" s="498">
        <v>375079</v>
      </c>
      <c r="J8" s="498">
        <v>248801</v>
      </c>
      <c r="K8" s="498">
        <v>297284</v>
      </c>
      <c r="L8" s="498">
        <v>223486</v>
      </c>
      <c r="M8" s="498">
        <v>228579</v>
      </c>
      <c r="N8" s="498">
        <v>223494</v>
      </c>
    </row>
    <row r="9" spans="1:14" s="491" customFormat="1" ht="20.25">
      <c r="A9" s="488" t="s">
        <v>443</v>
      </c>
      <c r="B9" s="489"/>
      <c r="C9" s="489"/>
      <c r="D9" s="490"/>
      <c r="E9" s="499"/>
      <c r="F9" s="499"/>
      <c r="G9" s="499"/>
      <c r="H9" s="499"/>
      <c r="I9" s="500"/>
      <c r="J9" s="499"/>
      <c r="K9" s="499"/>
      <c r="L9" s="499"/>
      <c r="M9" s="499"/>
      <c r="N9" s="499"/>
    </row>
    <row r="10" spans="1:14" ht="20.25">
      <c r="A10" s="492">
        <v>1</v>
      </c>
      <c r="B10" s="492" t="s">
        <v>444</v>
      </c>
      <c r="C10" s="492">
        <v>1</v>
      </c>
      <c r="D10" s="492" t="s">
        <v>445</v>
      </c>
      <c r="E10" s="493">
        <v>14210</v>
      </c>
      <c r="F10" s="493">
        <v>1558</v>
      </c>
      <c r="G10" s="493">
        <v>4092</v>
      </c>
      <c r="H10" s="493">
        <v>643</v>
      </c>
      <c r="I10" s="493">
        <v>2122</v>
      </c>
      <c r="J10" s="493">
        <v>340</v>
      </c>
      <c r="K10" s="493">
        <v>2060</v>
      </c>
      <c r="L10" s="493">
        <v>0</v>
      </c>
      <c r="M10" s="493">
        <v>124</v>
      </c>
      <c r="N10" s="493">
        <v>124</v>
      </c>
    </row>
    <row r="11" spans="1:14" ht="20.25">
      <c r="A11" s="492"/>
      <c r="B11" s="492"/>
      <c r="C11" s="492">
        <v>2</v>
      </c>
      <c r="D11" s="492" t="s">
        <v>446</v>
      </c>
      <c r="E11" s="493">
        <v>0</v>
      </c>
      <c r="F11" s="493">
        <v>0</v>
      </c>
      <c r="G11" s="493">
        <v>0</v>
      </c>
      <c r="H11" s="493">
        <v>0</v>
      </c>
      <c r="I11" s="493">
        <v>0</v>
      </c>
      <c r="J11" s="493">
        <v>0</v>
      </c>
      <c r="K11" s="493">
        <v>0</v>
      </c>
      <c r="L11" s="493">
        <v>0</v>
      </c>
      <c r="M11" s="493">
        <v>0</v>
      </c>
      <c r="N11" s="493">
        <v>0</v>
      </c>
    </row>
    <row r="12" spans="1:14" ht="20.25">
      <c r="A12" s="492"/>
      <c r="B12" s="492"/>
      <c r="C12" s="492">
        <v>3</v>
      </c>
      <c r="D12" s="501" t="s">
        <v>447</v>
      </c>
      <c r="E12" s="493">
        <v>473987</v>
      </c>
      <c r="F12" s="493">
        <v>61301</v>
      </c>
      <c r="G12" s="493">
        <v>63774</v>
      </c>
      <c r="H12" s="493">
        <v>23542</v>
      </c>
      <c r="I12" s="493">
        <v>37053</v>
      </c>
      <c r="J12" s="493">
        <v>10591</v>
      </c>
      <c r="K12" s="493">
        <v>11199</v>
      </c>
      <c r="L12" s="493">
        <v>10591</v>
      </c>
      <c r="M12" s="493">
        <v>0</v>
      </c>
      <c r="N12" s="493">
        <v>0</v>
      </c>
    </row>
    <row r="13" spans="1:14" ht="20.25">
      <c r="A13" s="492"/>
      <c r="B13" s="492"/>
      <c r="C13" s="492">
        <v>4</v>
      </c>
      <c r="D13" s="492" t="s">
        <v>448</v>
      </c>
      <c r="E13" s="493">
        <v>59013</v>
      </c>
      <c r="F13" s="493">
        <v>5916</v>
      </c>
      <c r="G13" s="493">
        <v>8486</v>
      </c>
      <c r="H13" s="493">
        <v>1386</v>
      </c>
      <c r="I13" s="493">
        <v>0</v>
      </c>
      <c r="J13" s="493">
        <v>0</v>
      </c>
      <c r="K13" s="493">
        <v>0</v>
      </c>
      <c r="L13" s="493">
        <v>0</v>
      </c>
      <c r="M13" s="493">
        <v>0</v>
      </c>
      <c r="N13" s="493">
        <v>0</v>
      </c>
    </row>
    <row r="14" spans="1:14" ht="20.25">
      <c r="A14" s="492"/>
      <c r="B14" s="492"/>
      <c r="C14" s="492">
        <v>5</v>
      </c>
      <c r="D14" s="492" t="s">
        <v>449</v>
      </c>
      <c r="E14" s="493">
        <v>147219</v>
      </c>
      <c r="F14" s="493">
        <v>19554</v>
      </c>
      <c r="G14" s="493">
        <v>13763</v>
      </c>
      <c r="H14" s="493">
        <v>8470</v>
      </c>
      <c r="I14" s="493">
        <v>0</v>
      </c>
      <c r="J14" s="493">
        <v>4742</v>
      </c>
      <c r="K14" s="493">
        <v>0</v>
      </c>
      <c r="L14" s="493">
        <v>4742</v>
      </c>
      <c r="M14" s="493">
        <v>0</v>
      </c>
      <c r="N14" s="493">
        <v>0</v>
      </c>
    </row>
    <row r="15" spans="1:14" ht="20.25">
      <c r="A15" s="492"/>
      <c r="B15" s="492"/>
      <c r="C15" s="492">
        <v>6</v>
      </c>
      <c r="D15" s="492" t="s">
        <v>26</v>
      </c>
      <c r="E15" s="493">
        <v>3220</v>
      </c>
      <c r="F15" s="493">
        <v>2242</v>
      </c>
      <c r="G15" s="493">
        <v>1516</v>
      </c>
      <c r="H15" s="493">
        <v>351</v>
      </c>
      <c r="I15" s="493">
        <v>0</v>
      </c>
      <c r="J15" s="493">
        <v>351</v>
      </c>
      <c r="K15" s="493">
        <v>0</v>
      </c>
      <c r="L15" s="493">
        <v>0</v>
      </c>
      <c r="M15" s="493">
        <v>351</v>
      </c>
      <c r="N15" s="493">
        <v>0</v>
      </c>
    </row>
    <row r="16" spans="1:14" ht="20.25">
      <c r="A16" s="492"/>
      <c r="B16" s="492"/>
      <c r="C16" s="492">
        <v>7</v>
      </c>
      <c r="D16" s="492" t="s">
        <v>30</v>
      </c>
      <c r="E16" s="493">
        <v>2298</v>
      </c>
      <c r="F16" s="493">
        <v>220</v>
      </c>
      <c r="G16" s="493">
        <v>1778</v>
      </c>
      <c r="H16" s="493">
        <v>1</v>
      </c>
      <c r="I16" s="493">
        <v>1778</v>
      </c>
      <c r="J16" s="493">
        <v>0</v>
      </c>
      <c r="K16" s="493">
        <v>1753</v>
      </c>
      <c r="L16" s="493">
        <v>0</v>
      </c>
      <c r="M16" s="493">
        <v>0</v>
      </c>
      <c r="N16" s="493">
        <v>0</v>
      </c>
    </row>
    <row r="17" spans="1:14" s="502" customFormat="1" ht="20.25">
      <c r="B17" s="492" t="s">
        <v>450</v>
      </c>
      <c r="E17" s="503">
        <v>699947</v>
      </c>
      <c r="F17" s="503">
        <v>90791</v>
      </c>
      <c r="G17" s="503">
        <v>93409</v>
      </c>
      <c r="H17" s="503">
        <v>34393</v>
      </c>
      <c r="I17" s="503">
        <v>40953</v>
      </c>
      <c r="J17" s="503">
        <v>16024</v>
      </c>
      <c r="K17" s="503">
        <v>15012</v>
      </c>
      <c r="L17" s="503">
        <v>15333</v>
      </c>
      <c r="M17" s="503">
        <v>475</v>
      </c>
      <c r="N17" s="503">
        <v>124</v>
      </c>
    </row>
    <row r="18" spans="1:14" s="502" customFormat="1" ht="20.25">
      <c r="B18" s="492"/>
      <c r="E18" s="504"/>
      <c r="F18" s="504"/>
      <c r="G18" s="504"/>
      <c r="H18" s="504"/>
      <c r="I18" s="504"/>
      <c r="J18" s="504"/>
      <c r="K18" s="504"/>
      <c r="L18" s="504"/>
      <c r="M18" s="504"/>
      <c r="N18" s="504"/>
    </row>
    <row r="19" spans="1:14" ht="20.25">
      <c r="A19" s="492">
        <v>2</v>
      </c>
      <c r="B19" s="492" t="s">
        <v>451</v>
      </c>
      <c r="C19" s="492">
        <v>1</v>
      </c>
      <c r="D19" s="492" t="s">
        <v>445</v>
      </c>
      <c r="E19" s="493">
        <v>34775</v>
      </c>
      <c r="F19" s="493">
        <v>2620</v>
      </c>
      <c r="G19" s="493">
        <v>3544</v>
      </c>
      <c r="H19" s="493">
        <v>320</v>
      </c>
      <c r="I19" s="493">
        <v>3267</v>
      </c>
      <c r="J19" s="493">
        <v>64</v>
      </c>
      <c r="K19" s="493">
        <v>2771</v>
      </c>
      <c r="L19" s="493">
        <v>0</v>
      </c>
      <c r="M19" s="493">
        <v>297</v>
      </c>
      <c r="N19" s="493">
        <v>0</v>
      </c>
    </row>
    <row r="20" spans="1:14" ht="20.25">
      <c r="A20" s="492"/>
      <c r="B20" s="492"/>
      <c r="C20" s="492">
        <v>2</v>
      </c>
      <c r="D20" s="492" t="s">
        <v>446</v>
      </c>
      <c r="E20" s="493">
        <v>18360</v>
      </c>
      <c r="F20" s="493">
        <v>1002</v>
      </c>
      <c r="G20" s="493">
        <v>935</v>
      </c>
      <c r="H20" s="493">
        <v>370</v>
      </c>
      <c r="I20" s="493">
        <v>694</v>
      </c>
      <c r="J20" s="493">
        <v>0</v>
      </c>
      <c r="K20" s="493">
        <v>385</v>
      </c>
      <c r="L20" s="493">
        <v>0</v>
      </c>
      <c r="M20" s="493">
        <v>283</v>
      </c>
      <c r="N20" s="493">
        <v>227</v>
      </c>
    </row>
    <row r="21" spans="1:14" ht="20.25">
      <c r="A21" s="492"/>
      <c r="B21" s="492"/>
      <c r="C21" s="492">
        <v>3</v>
      </c>
      <c r="D21" s="501" t="s">
        <v>447</v>
      </c>
      <c r="E21" s="493">
        <v>174604</v>
      </c>
      <c r="F21" s="493">
        <v>16343</v>
      </c>
      <c r="G21" s="493">
        <v>33093</v>
      </c>
      <c r="H21" s="493">
        <v>6406</v>
      </c>
      <c r="I21" s="493">
        <v>12757</v>
      </c>
      <c r="J21" s="493">
        <v>1672</v>
      </c>
      <c r="K21" s="493">
        <v>0</v>
      </c>
      <c r="L21" s="493">
        <v>1672</v>
      </c>
      <c r="M21" s="493">
        <v>0</v>
      </c>
      <c r="N21" s="493">
        <v>0</v>
      </c>
    </row>
    <row r="22" spans="1:14" ht="20.25">
      <c r="A22" s="492"/>
      <c r="B22" s="492"/>
      <c r="C22" s="492">
        <v>4</v>
      </c>
      <c r="D22" s="492" t="s">
        <v>448</v>
      </c>
      <c r="E22" s="493">
        <v>63629</v>
      </c>
      <c r="F22" s="493">
        <v>76</v>
      </c>
      <c r="G22" s="493">
        <v>1970</v>
      </c>
      <c r="H22" s="493">
        <v>10</v>
      </c>
      <c r="I22" s="493">
        <v>0</v>
      </c>
      <c r="J22" s="493">
        <v>0</v>
      </c>
      <c r="K22" s="493">
        <v>0</v>
      </c>
      <c r="L22" s="493">
        <v>0</v>
      </c>
      <c r="M22" s="493">
        <v>0</v>
      </c>
      <c r="N22" s="493">
        <v>0</v>
      </c>
    </row>
    <row r="23" spans="1:14" ht="20.25">
      <c r="A23" s="492"/>
      <c r="B23" s="492"/>
      <c r="C23" s="492">
        <v>5</v>
      </c>
      <c r="D23" s="492" t="s">
        <v>449</v>
      </c>
      <c r="E23" s="493">
        <v>84077</v>
      </c>
      <c r="F23" s="493">
        <v>11205</v>
      </c>
      <c r="G23" s="493">
        <v>17536</v>
      </c>
      <c r="H23" s="493">
        <v>4944</v>
      </c>
      <c r="I23" s="493">
        <v>0</v>
      </c>
      <c r="J23" s="493">
        <v>2949</v>
      </c>
      <c r="K23" s="493">
        <v>0</v>
      </c>
      <c r="L23" s="493">
        <v>2949</v>
      </c>
      <c r="M23" s="493">
        <v>0</v>
      </c>
      <c r="N23" s="493">
        <v>0</v>
      </c>
    </row>
    <row r="24" spans="1:14" ht="20.25">
      <c r="A24" s="492"/>
      <c r="B24" s="492"/>
      <c r="C24" s="492">
        <v>6</v>
      </c>
      <c r="D24" s="492" t="s">
        <v>26</v>
      </c>
      <c r="E24" s="493">
        <v>12580</v>
      </c>
      <c r="F24" s="493">
        <v>664</v>
      </c>
      <c r="G24" s="493">
        <v>2999</v>
      </c>
      <c r="H24" s="493">
        <v>48</v>
      </c>
      <c r="I24" s="493">
        <v>2515</v>
      </c>
      <c r="J24" s="493">
        <v>0</v>
      </c>
      <c r="K24" s="493">
        <v>2467</v>
      </c>
      <c r="L24" s="493">
        <v>0</v>
      </c>
      <c r="M24" s="493">
        <v>0</v>
      </c>
      <c r="N24" s="493">
        <v>0</v>
      </c>
    </row>
    <row r="25" spans="1:14" ht="20.25">
      <c r="A25" s="492"/>
      <c r="B25" s="492"/>
      <c r="C25" s="492">
        <v>7</v>
      </c>
      <c r="D25" s="492" t="s">
        <v>30</v>
      </c>
      <c r="E25" s="493">
        <v>21052</v>
      </c>
      <c r="F25" s="493">
        <v>900</v>
      </c>
      <c r="G25" s="493">
        <v>4554</v>
      </c>
      <c r="H25" s="493">
        <v>0</v>
      </c>
      <c r="I25" s="493">
        <v>4554</v>
      </c>
      <c r="J25" s="493">
        <v>0</v>
      </c>
      <c r="K25" s="493">
        <v>4461</v>
      </c>
      <c r="L25" s="493">
        <v>0</v>
      </c>
      <c r="M25" s="493">
        <v>0</v>
      </c>
      <c r="N25" s="493">
        <v>0</v>
      </c>
    </row>
    <row r="26" spans="1:14" s="502" customFormat="1" ht="20.25">
      <c r="B26" s="505" t="s">
        <v>452</v>
      </c>
      <c r="C26" s="506"/>
      <c r="D26" s="507"/>
      <c r="E26" s="503">
        <v>409077</v>
      </c>
      <c r="F26" s="503">
        <v>32810</v>
      </c>
      <c r="G26" s="503">
        <v>64631</v>
      </c>
      <c r="H26" s="503">
        <v>12098</v>
      </c>
      <c r="I26" s="503">
        <v>23787</v>
      </c>
      <c r="J26" s="503">
        <v>4685</v>
      </c>
      <c r="K26" s="503">
        <v>10084</v>
      </c>
      <c r="L26" s="503">
        <v>4621</v>
      </c>
      <c r="M26" s="503">
        <v>580</v>
      </c>
      <c r="N26" s="503">
        <v>227</v>
      </c>
    </row>
    <row r="27" spans="1:14" s="492" customFormat="1" ht="20.25">
      <c r="A27" s="508"/>
      <c r="C27" s="508"/>
      <c r="D27" s="508"/>
      <c r="E27" s="509"/>
      <c r="F27" s="509"/>
      <c r="G27" s="509"/>
      <c r="H27" s="509"/>
      <c r="I27" s="509"/>
      <c r="J27" s="509"/>
      <c r="K27" s="509"/>
      <c r="L27" s="509"/>
      <c r="M27" s="493"/>
      <c r="N27" s="493"/>
    </row>
    <row r="28" spans="1:14" ht="20.25">
      <c r="A28" s="492">
        <v>3</v>
      </c>
      <c r="B28" s="492" t="s">
        <v>453</v>
      </c>
      <c r="C28" s="492">
        <v>1</v>
      </c>
      <c r="D28" s="492" t="s">
        <v>24</v>
      </c>
      <c r="E28" s="510">
        <v>135916</v>
      </c>
      <c r="F28" s="510">
        <v>12142</v>
      </c>
      <c r="G28" s="510">
        <v>4606</v>
      </c>
      <c r="H28" s="510">
        <v>9791</v>
      </c>
      <c r="I28" s="510">
        <v>4524</v>
      </c>
      <c r="J28" s="510">
        <v>9331</v>
      </c>
      <c r="K28" s="510">
        <v>4062</v>
      </c>
      <c r="L28" s="510">
        <v>8563</v>
      </c>
      <c r="M28" s="510">
        <v>8757</v>
      </c>
      <c r="N28" s="510">
        <v>7834</v>
      </c>
    </row>
    <row r="29" spans="1:14" ht="20.25">
      <c r="A29" s="492"/>
      <c r="B29" s="492"/>
      <c r="C29" s="492">
        <v>2</v>
      </c>
      <c r="D29" s="492" t="s">
        <v>25</v>
      </c>
      <c r="E29" s="510">
        <v>17738</v>
      </c>
      <c r="F29" s="510">
        <v>715</v>
      </c>
      <c r="G29" s="510">
        <v>0</v>
      </c>
      <c r="H29" s="510">
        <v>1276</v>
      </c>
      <c r="I29" s="510">
        <v>0</v>
      </c>
      <c r="J29" s="510">
        <v>235</v>
      </c>
      <c r="K29" s="510">
        <v>0</v>
      </c>
      <c r="L29" s="510">
        <v>180</v>
      </c>
      <c r="M29" s="510">
        <v>284</v>
      </c>
      <c r="N29" s="510">
        <v>280</v>
      </c>
    </row>
    <row r="30" spans="1:14" ht="20.25">
      <c r="A30" s="492"/>
      <c r="B30" s="492"/>
      <c r="C30" s="492">
        <v>3</v>
      </c>
      <c r="D30" s="492" t="s">
        <v>40</v>
      </c>
      <c r="E30" s="510">
        <v>0</v>
      </c>
      <c r="F30" s="510">
        <v>129</v>
      </c>
      <c r="G30" s="510">
        <v>0</v>
      </c>
      <c r="H30" s="510">
        <v>0</v>
      </c>
      <c r="I30" s="510">
        <v>0</v>
      </c>
      <c r="J30" s="510">
        <v>0</v>
      </c>
      <c r="K30" s="510">
        <v>0</v>
      </c>
      <c r="L30" s="510">
        <v>0</v>
      </c>
      <c r="M30" s="510">
        <v>0</v>
      </c>
      <c r="N30" s="510">
        <v>0</v>
      </c>
    </row>
    <row r="31" spans="1:14" ht="20.25">
      <c r="A31" s="492"/>
      <c r="B31" s="492"/>
      <c r="C31" s="492">
        <v>4</v>
      </c>
      <c r="D31" s="511" t="s">
        <v>454</v>
      </c>
      <c r="E31" s="510">
        <v>13821</v>
      </c>
      <c r="F31" s="510">
        <v>910</v>
      </c>
      <c r="G31" s="510">
        <v>0</v>
      </c>
      <c r="H31" s="510">
        <v>920</v>
      </c>
      <c r="I31" s="510">
        <v>0</v>
      </c>
      <c r="J31" s="510">
        <v>477</v>
      </c>
      <c r="K31" s="510">
        <v>0</v>
      </c>
      <c r="L31" s="510">
        <v>191</v>
      </c>
      <c r="M31" s="510">
        <v>594</v>
      </c>
      <c r="N31" s="510">
        <v>257</v>
      </c>
    </row>
    <row r="32" spans="1:14" ht="20.25">
      <c r="A32" s="492"/>
      <c r="B32" s="492"/>
      <c r="C32" s="492">
        <v>5</v>
      </c>
      <c r="D32" s="492" t="s">
        <v>455</v>
      </c>
      <c r="E32" s="510">
        <v>630</v>
      </c>
      <c r="F32" s="510">
        <v>6764</v>
      </c>
      <c r="G32" s="510">
        <v>580</v>
      </c>
      <c r="H32" s="510">
        <v>3347</v>
      </c>
      <c r="I32" s="510">
        <v>128</v>
      </c>
      <c r="J32" s="510">
        <v>2879</v>
      </c>
      <c r="K32" s="510">
        <v>128</v>
      </c>
      <c r="L32" s="510">
        <v>2879</v>
      </c>
      <c r="M32" s="510">
        <v>3644</v>
      </c>
      <c r="N32" s="510">
        <v>3069</v>
      </c>
    </row>
    <row r="33" spans="1:14" ht="20.25">
      <c r="A33" s="492"/>
      <c r="B33" s="492"/>
      <c r="C33" s="492">
        <v>6</v>
      </c>
      <c r="D33" s="511" t="s">
        <v>446</v>
      </c>
      <c r="E33" s="510">
        <v>21276</v>
      </c>
      <c r="F33" s="510">
        <v>1582</v>
      </c>
      <c r="G33" s="510">
        <v>2456</v>
      </c>
      <c r="H33" s="510">
        <v>1189</v>
      </c>
      <c r="I33" s="510">
        <v>2115</v>
      </c>
      <c r="J33" s="510">
        <v>628</v>
      </c>
      <c r="K33" s="510">
        <v>2026</v>
      </c>
      <c r="L33" s="510">
        <v>546</v>
      </c>
      <c r="M33" s="510">
        <v>1123</v>
      </c>
      <c r="N33" s="510">
        <v>1116</v>
      </c>
    </row>
    <row r="34" spans="1:14" ht="20.25">
      <c r="A34" s="492"/>
      <c r="B34" s="492"/>
      <c r="C34" s="492">
        <v>7</v>
      </c>
      <c r="D34" s="492" t="s">
        <v>456</v>
      </c>
      <c r="E34" s="510">
        <v>382010</v>
      </c>
      <c r="F34" s="510">
        <v>46762</v>
      </c>
      <c r="G34" s="510">
        <v>43933</v>
      </c>
      <c r="H34" s="510">
        <v>42961</v>
      </c>
      <c r="I34" s="510">
        <v>43453</v>
      </c>
      <c r="J34" s="510">
        <v>38349</v>
      </c>
      <c r="K34" s="510">
        <v>39786</v>
      </c>
      <c r="L34" s="510">
        <v>37099</v>
      </c>
      <c r="M34" s="510">
        <v>40457</v>
      </c>
      <c r="N34" s="510">
        <v>35509</v>
      </c>
    </row>
    <row r="35" spans="1:14" ht="20.25">
      <c r="A35" s="492"/>
      <c r="B35" s="492"/>
      <c r="C35" s="492">
        <v>8</v>
      </c>
      <c r="D35" s="492" t="s">
        <v>449</v>
      </c>
      <c r="E35" s="510">
        <v>0</v>
      </c>
      <c r="F35" s="510">
        <v>1938</v>
      </c>
      <c r="G35" s="510">
        <v>0</v>
      </c>
      <c r="H35" s="510">
        <v>1300</v>
      </c>
      <c r="I35" s="510">
        <v>0</v>
      </c>
      <c r="J35" s="510">
        <v>1178</v>
      </c>
      <c r="K35" s="510">
        <v>0</v>
      </c>
      <c r="L35" s="510">
        <v>1178</v>
      </c>
      <c r="M35" s="510">
        <v>0</v>
      </c>
      <c r="N35" s="510">
        <v>0</v>
      </c>
    </row>
    <row r="36" spans="1:14" ht="20.25">
      <c r="A36" s="492"/>
      <c r="B36" s="492"/>
      <c r="C36" s="492">
        <v>9</v>
      </c>
      <c r="D36" s="492" t="s">
        <v>438</v>
      </c>
      <c r="E36" s="510">
        <v>105272</v>
      </c>
      <c r="F36" s="510">
        <v>12458</v>
      </c>
      <c r="G36" s="510">
        <v>8734</v>
      </c>
      <c r="H36" s="510">
        <v>11802</v>
      </c>
      <c r="I36" s="510">
        <v>8728</v>
      </c>
      <c r="J36" s="510">
        <v>11188</v>
      </c>
      <c r="K36" s="510">
        <v>8545</v>
      </c>
      <c r="L36" s="510">
        <v>10056</v>
      </c>
      <c r="M36" s="510">
        <v>11226</v>
      </c>
      <c r="N36" s="510">
        <v>10195</v>
      </c>
    </row>
    <row r="37" spans="1:14" ht="20.25">
      <c r="A37" s="492"/>
      <c r="B37" s="492"/>
      <c r="C37" s="492">
        <v>10</v>
      </c>
      <c r="D37" s="492" t="s">
        <v>457</v>
      </c>
      <c r="E37" s="510">
        <v>49009</v>
      </c>
      <c r="F37" s="510">
        <v>5288</v>
      </c>
      <c r="G37" s="510">
        <v>5839</v>
      </c>
      <c r="H37" s="510">
        <v>4604</v>
      </c>
      <c r="I37" s="510">
        <v>5806</v>
      </c>
      <c r="J37" s="510">
        <v>3896</v>
      </c>
      <c r="K37" s="510">
        <v>5459</v>
      </c>
      <c r="L37" s="510">
        <v>2006</v>
      </c>
      <c r="M37" s="510">
        <v>4525</v>
      </c>
      <c r="N37" s="510">
        <v>4345</v>
      </c>
    </row>
    <row r="38" spans="1:14" ht="20.25">
      <c r="A38" s="492"/>
      <c r="B38" s="492"/>
      <c r="C38" s="492">
        <v>11</v>
      </c>
      <c r="D38" s="492" t="s">
        <v>30</v>
      </c>
      <c r="E38" s="510">
        <v>90104</v>
      </c>
      <c r="F38" s="510">
        <v>8220</v>
      </c>
      <c r="G38" s="510">
        <v>5446</v>
      </c>
      <c r="H38" s="510">
        <v>6475</v>
      </c>
      <c r="I38" s="510">
        <v>5406</v>
      </c>
      <c r="J38" s="510">
        <v>6244</v>
      </c>
      <c r="K38" s="510">
        <v>4301</v>
      </c>
      <c r="L38" s="510">
        <v>4659</v>
      </c>
      <c r="M38" s="510">
        <v>6057</v>
      </c>
      <c r="N38" s="510">
        <v>5660</v>
      </c>
    </row>
    <row r="39" spans="1:14" s="502" customFormat="1" ht="20.25">
      <c r="B39" s="505" t="s">
        <v>458</v>
      </c>
      <c r="C39" s="506"/>
      <c r="D39" s="507"/>
      <c r="E39" s="512">
        <v>815776</v>
      </c>
      <c r="F39" s="512">
        <v>96908</v>
      </c>
      <c r="G39" s="512">
        <v>71594</v>
      </c>
      <c r="H39" s="512">
        <v>83665</v>
      </c>
      <c r="I39" s="512">
        <v>70160</v>
      </c>
      <c r="J39" s="512">
        <v>74405</v>
      </c>
      <c r="K39" s="512">
        <v>64307</v>
      </c>
      <c r="L39" s="512">
        <v>67357</v>
      </c>
      <c r="M39" s="512">
        <v>76667</v>
      </c>
      <c r="N39" s="512">
        <v>68265</v>
      </c>
    </row>
    <row r="40" spans="1:14" s="492" customFormat="1" ht="20.25">
      <c r="A40" s="508"/>
      <c r="C40" s="508"/>
      <c r="D40" s="508"/>
      <c r="E40" s="510"/>
      <c r="F40" s="510"/>
      <c r="G40" s="510"/>
      <c r="H40" s="510"/>
      <c r="I40" s="510"/>
      <c r="J40" s="510"/>
      <c r="K40" s="510"/>
      <c r="L40" s="510"/>
      <c r="M40" s="493"/>
      <c r="N40" s="493"/>
    </row>
    <row r="41" spans="1:14" ht="20.25">
      <c r="A41" s="492">
        <v>4</v>
      </c>
      <c r="B41" s="501" t="s">
        <v>459</v>
      </c>
      <c r="C41" s="501"/>
      <c r="D41" s="501"/>
      <c r="E41" s="493"/>
      <c r="F41" s="493"/>
      <c r="G41" s="493"/>
      <c r="H41" s="493"/>
      <c r="I41" s="493"/>
      <c r="J41" s="493"/>
      <c r="K41" s="493"/>
      <c r="L41" s="493"/>
      <c r="M41" s="493"/>
      <c r="N41" s="493"/>
    </row>
    <row r="42" spans="1:14" s="514" customFormat="1" ht="20.25">
      <c r="A42" s="513"/>
      <c r="B42" s="513"/>
      <c r="C42" s="513">
        <v>1</v>
      </c>
      <c r="D42" s="492" t="s">
        <v>460</v>
      </c>
      <c r="E42" s="510">
        <v>24932</v>
      </c>
      <c r="F42" s="510">
        <v>3721</v>
      </c>
      <c r="G42" s="510">
        <v>10554</v>
      </c>
      <c r="H42" s="510">
        <v>1821</v>
      </c>
      <c r="I42" s="510">
        <v>9233</v>
      </c>
      <c r="J42" s="510">
        <v>1316</v>
      </c>
      <c r="K42" s="510">
        <v>9020</v>
      </c>
      <c r="L42" s="510">
        <v>1279</v>
      </c>
      <c r="M42" s="510">
        <v>1322</v>
      </c>
      <c r="N42" s="510">
        <v>1322</v>
      </c>
    </row>
    <row r="43" spans="1:14" ht="20.25">
      <c r="A43" s="492"/>
      <c r="B43" s="492"/>
      <c r="C43" s="492">
        <v>2</v>
      </c>
      <c r="D43" s="492" t="s">
        <v>461</v>
      </c>
      <c r="E43" s="510">
        <v>0</v>
      </c>
      <c r="F43" s="510">
        <v>0</v>
      </c>
      <c r="G43" s="510">
        <v>0</v>
      </c>
      <c r="H43" s="510">
        <v>0</v>
      </c>
      <c r="I43" s="510">
        <v>0</v>
      </c>
      <c r="J43" s="510">
        <v>0</v>
      </c>
      <c r="K43" s="510">
        <v>0</v>
      </c>
      <c r="L43" s="510">
        <v>0</v>
      </c>
      <c r="M43" s="510">
        <v>0</v>
      </c>
      <c r="N43" s="510">
        <v>0</v>
      </c>
    </row>
    <row r="44" spans="1:14" ht="20.25">
      <c r="A44" s="492"/>
      <c r="B44" s="492"/>
      <c r="C44" s="492">
        <v>3</v>
      </c>
      <c r="D44" s="492" t="s">
        <v>462</v>
      </c>
      <c r="E44" s="510">
        <v>15636</v>
      </c>
      <c r="F44" s="510">
        <v>3813</v>
      </c>
      <c r="G44" s="510">
        <v>6233</v>
      </c>
      <c r="H44" s="510">
        <v>2136</v>
      </c>
      <c r="I44" s="510">
        <v>5172</v>
      </c>
      <c r="J44" s="510">
        <v>1258</v>
      </c>
      <c r="K44" s="510">
        <v>4543</v>
      </c>
      <c r="L44" s="510">
        <v>1058</v>
      </c>
      <c r="M44" s="510">
        <v>1548</v>
      </c>
      <c r="N44" s="510">
        <v>1446</v>
      </c>
    </row>
    <row r="45" spans="1:14" ht="20.25">
      <c r="A45" s="492"/>
      <c r="B45" s="492"/>
      <c r="C45" s="492">
        <v>4</v>
      </c>
      <c r="D45" s="492" t="s">
        <v>463</v>
      </c>
      <c r="E45" s="510">
        <v>0</v>
      </c>
      <c r="F45" s="510">
        <v>0</v>
      </c>
      <c r="G45" s="510">
        <v>0</v>
      </c>
      <c r="H45" s="510">
        <v>0</v>
      </c>
      <c r="I45" s="510">
        <v>0</v>
      </c>
      <c r="J45" s="510">
        <v>0</v>
      </c>
      <c r="K45" s="510">
        <v>0</v>
      </c>
      <c r="L45" s="510">
        <v>0</v>
      </c>
      <c r="M45" s="510">
        <v>0</v>
      </c>
      <c r="N45" s="510">
        <v>0</v>
      </c>
    </row>
    <row r="46" spans="1:14" ht="20.25">
      <c r="A46" s="492"/>
      <c r="B46" s="492"/>
      <c r="C46" s="492">
        <v>5</v>
      </c>
      <c r="D46" s="492" t="s">
        <v>464</v>
      </c>
      <c r="E46" s="510">
        <v>69837</v>
      </c>
      <c r="F46" s="510">
        <v>5097</v>
      </c>
      <c r="G46" s="510">
        <v>17379</v>
      </c>
      <c r="H46" s="510">
        <v>2829</v>
      </c>
      <c r="I46" s="510">
        <v>3169</v>
      </c>
      <c r="J46" s="510">
        <v>1585</v>
      </c>
      <c r="K46" s="510">
        <v>632</v>
      </c>
      <c r="L46" s="510">
        <v>1018</v>
      </c>
      <c r="M46" s="510">
        <v>2405</v>
      </c>
      <c r="N46" s="510">
        <v>2348</v>
      </c>
    </row>
    <row r="47" spans="1:14" ht="20.25">
      <c r="A47" s="492"/>
      <c r="B47" s="492"/>
      <c r="C47" s="492">
        <v>6</v>
      </c>
      <c r="D47" s="492" t="s">
        <v>465</v>
      </c>
      <c r="E47" s="510">
        <v>5525</v>
      </c>
      <c r="F47" s="510">
        <v>1409</v>
      </c>
      <c r="G47" s="510">
        <v>292</v>
      </c>
      <c r="H47" s="510">
        <v>1349</v>
      </c>
      <c r="I47" s="510">
        <v>0</v>
      </c>
      <c r="J47" s="510">
        <v>268</v>
      </c>
      <c r="K47" s="510">
        <v>0</v>
      </c>
      <c r="L47" s="510">
        <v>125</v>
      </c>
      <c r="M47" s="510">
        <v>515</v>
      </c>
      <c r="N47" s="510">
        <v>377</v>
      </c>
    </row>
    <row r="48" spans="1:14" ht="20.25">
      <c r="A48" s="492"/>
      <c r="B48" s="492"/>
      <c r="C48" s="492">
        <v>7</v>
      </c>
      <c r="D48" s="492" t="s">
        <v>466</v>
      </c>
      <c r="E48" s="510">
        <v>0</v>
      </c>
      <c r="F48" s="510">
        <v>1337</v>
      </c>
      <c r="G48" s="510">
        <v>0</v>
      </c>
      <c r="H48" s="510">
        <v>758</v>
      </c>
      <c r="I48" s="510">
        <v>0</v>
      </c>
      <c r="J48" s="510">
        <v>538</v>
      </c>
      <c r="K48" s="510">
        <v>0</v>
      </c>
      <c r="L48" s="510">
        <v>201</v>
      </c>
      <c r="M48" s="510">
        <v>592</v>
      </c>
      <c r="N48" s="510">
        <v>550</v>
      </c>
    </row>
    <row r="49" spans="1:16" ht="20.25">
      <c r="A49" s="492"/>
      <c r="B49" s="492"/>
      <c r="C49" s="492">
        <v>8</v>
      </c>
      <c r="D49" s="492" t="s">
        <v>456</v>
      </c>
      <c r="E49" s="510">
        <v>438002</v>
      </c>
      <c r="F49" s="510">
        <v>36342</v>
      </c>
      <c r="G49" s="510">
        <v>156579</v>
      </c>
      <c r="H49" s="510">
        <v>29561</v>
      </c>
      <c r="I49" s="510">
        <v>143678</v>
      </c>
      <c r="J49" s="510">
        <v>19030</v>
      </c>
      <c r="K49" s="510">
        <v>122018</v>
      </c>
      <c r="L49" s="510">
        <v>13534</v>
      </c>
      <c r="M49" s="510">
        <v>15316</v>
      </c>
      <c r="N49" s="510">
        <v>14671</v>
      </c>
    </row>
    <row r="50" spans="1:16" ht="20.25">
      <c r="A50" s="492"/>
      <c r="B50" s="492"/>
      <c r="C50" s="492">
        <v>9</v>
      </c>
      <c r="D50" s="492" t="s">
        <v>449</v>
      </c>
      <c r="E50" s="510">
        <v>26758</v>
      </c>
      <c r="F50" s="510">
        <v>2367</v>
      </c>
      <c r="G50" s="510">
        <v>3857</v>
      </c>
      <c r="H50" s="510">
        <v>2317</v>
      </c>
      <c r="I50" s="510">
        <v>3458</v>
      </c>
      <c r="J50" s="510">
        <v>2384</v>
      </c>
      <c r="K50" s="510">
        <v>3857</v>
      </c>
      <c r="L50" s="510">
        <v>2384</v>
      </c>
      <c r="M50" s="510">
        <v>0</v>
      </c>
      <c r="N50" s="510">
        <v>0</v>
      </c>
      <c r="P50" s="478" t="s">
        <v>467</v>
      </c>
    </row>
    <row r="51" spans="1:16" ht="20.25">
      <c r="A51" s="492"/>
      <c r="B51" s="492"/>
      <c r="C51" s="492">
        <v>10</v>
      </c>
      <c r="D51" s="511" t="s">
        <v>438</v>
      </c>
      <c r="E51" s="510">
        <v>128805</v>
      </c>
      <c r="F51" s="510">
        <v>15587</v>
      </c>
      <c r="G51" s="510">
        <v>38074</v>
      </c>
      <c r="H51" s="510">
        <v>8453</v>
      </c>
      <c r="I51" s="510">
        <v>36908</v>
      </c>
      <c r="J51" s="510">
        <v>6173</v>
      </c>
      <c r="K51" s="510">
        <v>35777</v>
      </c>
      <c r="L51" s="510">
        <v>5310</v>
      </c>
      <c r="M51" s="510">
        <v>6290</v>
      </c>
      <c r="N51" s="510">
        <v>5851</v>
      </c>
    </row>
    <row r="52" spans="1:16" ht="20.25">
      <c r="A52" s="492"/>
      <c r="B52" s="492"/>
      <c r="C52" s="492">
        <v>11</v>
      </c>
      <c r="D52" s="492" t="s">
        <v>468</v>
      </c>
      <c r="E52" s="510">
        <v>126987</v>
      </c>
      <c r="F52" s="510">
        <v>8602</v>
      </c>
      <c r="G52" s="510">
        <v>50325</v>
      </c>
      <c r="H52" s="510">
        <v>7917</v>
      </c>
      <c r="I52" s="510">
        <v>46573</v>
      </c>
      <c r="J52" s="510">
        <v>3226</v>
      </c>
      <c r="K52" s="510">
        <v>44037</v>
      </c>
      <c r="L52" s="510">
        <v>2674</v>
      </c>
      <c r="M52" s="510">
        <v>4149</v>
      </c>
      <c r="N52" s="510">
        <v>4003</v>
      </c>
    </row>
    <row r="53" spans="1:16" ht="20.25">
      <c r="A53" s="492"/>
      <c r="B53" s="492"/>
      <c r="C53" s="492">
        <v>12</v>
      </c>
      <c r="D53" s="492" t="s">
        <v>469</v>
      </c>
      <c r="E53" s="510">
        <v>3562</v>
      </c>
      <c r="F53" s="510">
        <v>1727</v>
      </c>
      <c r="G53" s="510">
        <v>1902</v>
      </c>
      <c r="H53" s="510">
        <v>1727</v>
      </c>
      <c r="I53" s="510">
        <v>1618</v>
      </c>
      <c r="J53" s="510">
        <v>1019</v>
      </c>
      <c r="K53" s="510">
        <v>1603</v>
      </c>
      <c r="L53" s="510">
        <v>826</v>
      </c>
      <c r="M53" s="510">
        <v>1261</v>
      </c>
      <c r="N53" s="510">
        <v>1204</v>
      </c>
    </row>
    <row r="54" spans="1:16" s="502" customFormat="1" ht="20.25">
      <c r="B54" s="502" t="s">
        <v>470</v>
      </c>
      <c r="E54" s="512">
        <v>840044</v>
      </c>
      <c r="F54" s="512">
        <v>80002</v>
      </c>
      <c r="G54" s="512">
        <v>285195</v>
      </c>
      <c r="H54" s="512">
        <v>58868</v>
      </c>
      <c r="I54" s="512">
        <v>249809</v>
      </c>
      <c r="J54" s="512">
        <v>36797</v>
      </c>
      <c r="K54" s="512">
        <v>221487</v>
      </c>
      <c r="L54" s="512">
        <v>28409</v>
      </c>
      <c r="M54" s="512">
        <v>33398</v>
      </c>
      <c r="N54" s="512">
        <v>31772</v>
      </c>
    </row>
    <row r="55" spans="1:16" ht="20.25">
      <c r="A55" s="515"/>
      <c r="B55" s="492"/>
      <c r="C55" s="492"/>
      <c r="D55" s="492"/>
      <c r="E55" s="493"/>
      <c r="F55" s="493"/>
      <c r="G55" s="493"/>
      <c r="H55" s="493"/>
      <c r="I55" s="493"/>
      <c r="J55" s="493"/>
      <c r="K55" s="493"/>
      <c r="L55" s="493"/>
      <c r="M55" s="493"/>
      <c r="N55" s="493"/>
    </row>
    <row r="56" spans="1:16" s="520" customFormat="1" ht="20.25">
      <c r="A56" s="516" t="s">
        <v>125</v>
      </c>
      <c r="B56" s="517"/>
      <c r="C56" s="517"/>
      <c r="D56" s="518"/>
      <c r="E56" s="519">
        <v>3882101</v>
      </c>
      <c r="F56" s="519">
        <v>730357</v>
      </c>
      <c r="G56" s="519">
        <v>924078</v>
      </c>
      <c r="H56" s="519">
        <v>451269</v>
      </c>
      <c r="I56" s="519">
        <v>759788</v>
      </c>
      <c r="J56" s="519">
        <v>380712</v>
      </c>
      <c r="K56" s="519">
        <v>608174</v>
      </c>
      <c r="L56" s="519">
        <v>339206</v>
      </c>
      <c r="M56" s="519">
        <v>339699</v>
      </c>
      <c r="N56" s="519">
        <v>323882</v>
      </c>
    </row>
    <row r="57" spans="1:16">
      <c r="A57" s="521" t="s">
        <v>471</v>
      </c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3"/>
    </row>
  </sheetData>
  <mergeCells count="19">
    <mergeCell ref="B39:D39"/>
    <mergeCell ref="A56:D56"/>
    <mergeCell ref="A57:N57"/>
    <mergeCell ref="M2:M3"/>
    <mergeCell ref="N2:N3"/>
    <mergeCell ref="A4:D4"/>
    <mergeCell ref="B8:D8"/>
    <mergeCell ref="A9:D9"/>
    <mergeCell ref="B26:D26"/>
    <mergeCell ref="A1:L1"/>
    <mergeCell ref="M1:N1"/>
    <mergeCell ref="A2:A3"/>
    <mergeCell ref="B2:B3"/>
    <mergeCell ref="C2:C3"/>
    <mergeCell ref="D2:D3"/>
    <mergeCell ref="E2:F2"/>
    <mergeCell ref="G2:H2"/>
    <mergeCell ref="I2:J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C11" sqref="C11"/>
    </sheetView>
  </sheetViews>
  <sheetFormatPr defaultRowHeight="15"/>
  <cols>
    <col min="1" max="1" width="11" customWidth="1"/>
    <col min="2" max="2" width="35.28515625" customWidth="1"/>
    <col min="3" max="4" width="23.28515625" customWidth="1"/>
    <col min="5" max="5" width="19.7109375" customWidth="1"/>
    <col min="6" max="6" width="14.7109375" customWidth="1"/>
    <col min="7" max="7" width="17.140625" customWidth="1"/>
    <col min="257" max="257" width="11" customWidth="1"/>
    <col min="258" max="258" width="35.28515625" customWidth="1"/>
    <col min="259" max="260" width="23.28515625" customWidth="1"/>
    <col min="261" max="261" width="19.7109375" customWidth="1"/>
    <col min="262" max="262" width="14.7109375" customWidth="1"/>
    <col min="263" max="263" width="17.140625" customWidth="1"/>
    <col min="513" max="513" width="11" customWidth="1"/>
    <col min="514" max="514" width="35.28515625" customWidth="1"/>
    <col min="515" max="516" width="23.28515625" customWidth="1"/>
    <col min="517" max="517" width="19.7109375" customWidth="1"/>
    <col min="518" max="518" width="14.7109375" customWidth="1"/>
    <col min="519" max="519" width="17.140625" customWidth="1"/>
    <col min="769" max="769" width="11" customWidth="1"/>
    <col min="770" max="770" width="35.28515625" customWidth="1"/>
    <col min="771" max="772" width="23.28515625" customWidth="1"/>
    <col min="773" max="773" width="19.7109375" customWidth="1"/>
    <col min="774" max="774" width="14.7109375" customWidth="1"/>
    <col min="775" max="775" width="17.140625" customWidth="1"/>
    <col min="1025" max="1025" width="11" customWidth="1"/>
    <col min="1026" max="1026" width="35.28515625" customWidth="1"/>
    <col min="1027" max="1028" width="23.28515625" customWidth="1"/>
    <col min="1029" max="1029" width="19.7109375" customWidth="1"/>
    <col min="1030" max="1030" width="14.7109375" customWidth="1"/>
    <col min="1031" max="1031" width="17.140625" customWidth="1"/>
    <col min="1281" max="1281" width="11" customWidth="1"/>
    <col min="1282" max="1282" width="35.28515625" customWidth="1"/>
    <col min="1283" max="1284" width="23.28515625" customWidth="1"/>
    <col min="1285" max="1285" width="19.7109375" customWidth="1"/>
    <col min="1286" max="1286" width="14.7109375" customWidth="1"/>
    <col min="1287" max="1287" width="17.140625" customWidth="1"/>
    <col min="1537" max="1537" width="11" customWidth="1"/>
    <col min="1538" max="1538" width="35.28515625" customWidth="1"/>
    <col min="1539" max="1540" width="23.28515625" customWidth="1"/>
    <col min="1541" max="1541" width="19.7109375" customWidth="1"/>
    <col min="1542" max="1542" width="14.7109375" customWidth="1"/>
    <col min="1543" max="1543" width="17.140625" customWidth="1"/>
    <col min="1793" max="1793" width="11" customWidth="1"/>
    <col min="1794" max="1794" width="35.28515625" customWidth="1"/>
    <col min="1795" max="1796" width="23.28515625" customWidth="1"/>
    <col min="1797" max="1797" width="19.7109375" customWidth="1"/>
    <col min="1798" max="1798" width="14.7109375" customWidth="1"/>
    <col min="1799" max="1799" width="17.140625" customWidth="1"/>
    <col min="2049" max="2049" width="11" customWidth="1"/>
    <col min="2050" max="2050" width="35.28515625" customWidth="1"/>
    <col min="2051" max="2052" width="23.28515625" customWidth="1"/>
    <col min="2053" max="2053" width="19.7109375" customWidth="1"/>
    <col min="2054" max="2054" width="14.7109375" customWidth="1"/>
    <col min="2055" max="2055" width="17.140625" customWidth="1"/>
    <col min="2305" max="2305" width="11" customWidth="1"/>
    <col min="2306" max="2306" width="35.28515625" customWidth="1"/>
    <col min="2307" max="2308" width="23.28515625" customWidth="1"/>
    <col min="2309" max="2309" width="19.7109375" customWidth="1"/>
    <col min="2310" max="2310" width="14.7109375" customWidth="1"/>
    <col min="2311" max="2311" width="17.140625" customWidth="1"/>
    <col min="2561" max="2561" width="11" customWidth="1"/>
    <col min="2562" max="2562" width="35.28515625" customWidth="1"/>
    <col min="2563" max="2564" width="23.28515625" customWidth="1"/>
    <col min="2565" max="2565" width="19.7109375" customWidth="1"/>
    <col min="2566" max="2566" width="14.7109375" customWidth="1"/>
    <col min="2567" max="2567" width="17.140625" customWidth="1"/>
    <col min="2817" max="2817" width="11" customWidth="1"/>
    <col min="2818" max="2818" width="35.28515625" customWidth="1"/>
    <col min="2819" max="2820" width="23.28515625" customWidth="1"/>
    <col min="2821" max="2821" width="19.7109375" customWidth="1"/>
    <col min="2822" max="2822" width="14.7109375" customWidth="1"/>
    <col min="2823" max="2823" width="17.140625" customWidth="1"/>
    <col min="3073" max="3073" width="11" customWidth="1"/>
    <col min="3074" max="3074" width="35.28515625" customWidth="1"/>
    <col min="3075" max="3076" width="23.28515625" customWidth="1"/>
    <col min="3077" max="3077" width="19.7109375" customWidth="1"/>
    <col min="3078" max="3078" width="14.7109375" customWidth="1"/>
    <col min="3079" max="3079" width="17.140625" customWidth="1"/>
    <col min="3329" max="3329" width="11" customWidth="1"/>
    <col min="3330" max="3330" width="35.28515625" customWidth="1"/>
    <col min="3331" max="3332" width="23.28515625" customWidth="1"/>
    <col min="3333" max="3333" width="19.7109375" customWidth="1"/>
    <col min="3334" max="3334" width="14.7109375" customWidth="1"/>
    <col min="3335" max="3335" width="17.140625" customWidth="1"/>
    <col min="3585" max="3585" width="11" customWidth="1"/>
    <col min="3586" max="3586" width="35.28515625" customWidth="1"/>
    <col min="3587" max="3588" width="23.28515625" customWidth="1"/>
    <col min="3589" max="3589" width="19.7109375" customWidth="1"/>
    <col min="3590" max="3590" width="14.7109375" customWidth="1"/>
    <col min="3591" max="3591" width="17.140625" customWidth="1"/>
    <col min="3841" max="3841" width="11" customWidth="1"/>
    <col min="3842" max="3842" width="35.28515625" customWidth="1"/>
    <col min="3843" max="3844" width="23.28515625" customWidth="1"/>
    <col min="3845" max="3845" width="19.7109375" customWidth="1"/>
    <col min="3846" max="3846" width="14.7109375" customWidth="1"/>
    <col min="3847" max="3847" width="17.140625" customWidth="1"/>
    <col min="4097" max="4097" width="11" customWidth="1"/>
    <col min="4098" max="4098" width="35.28515625" customWidth="1"/>
    <col min="4099" max="4100" width="23.28515625" customWidth="1"/>
    <col min="4101" max="4101" width="19.7109375" customWidth="1"/>
    <col min="4102" max="4102" width="14.7109375" customWidth="1"/>
    <col min="4103" max="4103" width="17.140625" customWidth="1"/>
    <col min="4353" max="4353" width="11" customWidth="1"/>
    <col min="4354" max="4354" width="35.28515625" customWidth="1"/>
    <col min="4355" max="4356" width="23.28515625" customWidth="1"/>
    <col min="4357" max="4357" width="19.7109375" customWidth="1"/>
    <col min="4358" max="4358" width="14.7109375" customWidth="1"/>
    <col min="4359" max="4359" width="17.140625" customWidth="1"/>
    <col min="4609" max="4609" width="11" customWidth="1"/>
    <col min="4610" max="4610" width="35.28515625" customWidth="1"/>
    <col min="4611" max="4612" width="23.28515625" customWidth="1"/>
    <col min="4613" max="4613" width="19.7109375" customWidth="1"/>
    <col min="4614" max="4614" width="14.7109375" customWidth="1"/>
    <col min="4615" max="4615" width="17.140625" customWidth="1"/>
    <col min="4865" max="4865" width="11" customWidth="1"/>
    <col min="4866" max="4866" width="35.28515625" customWidth="1"/>
    <col min="4867" max="4868" width="23.28515625" customWidth="1"/>
    <col min="4869" max="4869" width="19.7109375" customWidth="1"/>
    <col min="4870" max="4870" width="14.7109375" customWidth="1"/>
    <col min="4871" max="4871" width="17.140625" customWidth="1"/>
    <col min="5121" max="5121" width="11" customWidth="1"/>
    <col min="5122" max="5122" width="35.28515625" customWidth="1"/>
    <col min="5123" max="5124" width="23.28515625" customWidth="1"/>
    <col min="5125" max="5125" width="19.7109375" customWidth="1"/>
    <col min="5126" max="5126" width="14.7109375" customWidth="1"/>
    <col min="5127" max="5127" width="17.140625" customWidth="1"/>
    <col min="5377" max="5377" width="11" customWidth="1"/>
    <col min="5378" max="5378" width="35.28515625" customWidth="1"/>
    <col min="5379" max="5380" width="23.28515625" customWidth="1"/>
    <col min="5381" max="5381" width="19.7109375" customWidth="1"/>
    <col min="5382" max="5382" width="14.7109375" customWidth="1"/>
    <col min="5383" max="5383" width="17.140625" customWidth="1"/>
    <col min="5633" max="5633" width="11" customWidth="1"/>
    <col min="5634" max="5634" width="35.28515625" customWidth="1"/>
    <col min="5635" max="5636" width="23.28515625" customWidth="1"/>
    <col min="5637" max="5637" width="19.7109375" customWidth="1"/>
    <col min="5638" max="5638" width="14.7109375" customWidth="1"/>
    <col min="5639" max="5639" width="17.140625" customWidth="1"/>
    <col min="5889" max="5889" width="11" customWidth="1"/>
    <col min="5890" max="5890" width="35.28515625" customWidth="1"/>
    <col min="5891" max="5892" width="23.28515625" customWidth="1"/>
    <col min="5893" max="5893" width="19.7109375" customWidth="1"/>
    <col min="5894" max="5894" width="14.7109375" customWidth="1"/>
    <col min="5895" max="5895" width="17.140625" customWidth="1"/>
    <col min="6145" max="6145" width="11" customWidth="1"/>
    <col min="6146" max="6146" width="35.28515625" customWidth="1"/>
    <col min="6147" max="6148" width="23.28515625" customWidth="1"/>
    <col min="6149" max="6149" width="19.7109375" customWidth="1"/>
    <col min="6150" max="6150" width="14.7109375" customWidth="1"/>
    <col min="6151" max="6151" width="17.140625" customWidth="1"/>
    <col min="6401" max="6401" width="11" customWidth="1"/>
    <col min="6402" max="6402" width="35.28515625" customWidth="1"/>
    <col min="6403" max="6404" width="23.28515625" customWidth="1"/>
    <col min="6405" max="6405" width="19.7109375" customWidth="1"/>
    <col min="6406" max="6406" width="14.7109375" customWidth="1"/>
    <col min="6407" max="6407" width="17.140625" customWidth="1"/>
    <col min="6657" max="6657" width="11" customWidth="1"/>
    <col min="6658" max="6658" width="35.28515625" customWidth="1"/>
    <col min="6659" max="6660" width="23.28515625" customWidth="1"/>
    <col min="6661" max="6661" width="19.7109375" customWidth="1"/>
    <col min="6662" max="6662" width="14.7109375" customWidth="1"/>
    <col min="6663" max="6663" width="17.140625" customWidth="1"/>
    <col min="6913" max="6913" width="11" customWidth="1"/>
    <col min="6914" max="6914" width="35.28515625" customWidth="1"/>
    <col min="6915" max="6916" width="23.28515625" customWidth="1"/>
    <col min="6917" max="6917" width="19.7109375" customWidth="1"/>
    <col min="6918" max="6918" width="14.7109375" customWidth="1"/>
    <col min="6919" max="6919" width="17.140625" customWidth="1"/>
    <col min="7169" max="7169" width="11" customWidth="1"/>
    <col min="7170" max="7170" width="35.28515625" customWidth="1"/>
    <col min="7171" max="7172" width="23.28515625" customWidth="1"/>
    <col min="7173" max="7173" width="19.7109375" customWidth="1"/>
    <col min="7174" max="7174" width="14.7109375" customWidth="1"/>
    <col min="7175" max="7175" width="17.140625" customWidth="1"/>
    <col min="7425" max="7425" width="11" customWidth="1"/>
    <col min="7426" max="7426" width="35.28515625" customWidth="1"/>
    <col min="7427" max="7428" width="23.28515625" customWidth="1"/>
    <col min="7429" max="7429" width="19.7109375" customWidth="1"/>
    <col min="7430" max="7430" width="14.7109375" customWidth="1"/>
    <col min="7431" max="7431" width="17.140625" customWidth="1"/>
    <col min="7681" max="7681" width="11" customWidth="1"/>
    <col min="7682" max="7682" width="35.28515625" customWidth="1"/>
    <col min="7683" max="7684" width="23.28515625" customWidth="1"/>
    <col min="7685" max="7685" width="19.7109375" customWidth="1"/>
    <col min="7686" max="7686" width="14.7109375" customWidth="1"/>
    <col min="7687" max="7687" width="17.140625" customWidth="1"/>
    <col min="7937" max="7937" width="11" customWidth="1"/>
    <col min="7938" max="7938" width="35.28515625" customWidth="1"/>
    <col min="7939" max="7940" width="23.28515625" customWidth="1"/>
    <col min="7941" max="7941" width="19.7109375" customWidth="1"/>
    <col min="7942" max="7942" width="14.7109375" customWidth="1"/>
    <col min="7943" max="7943" width="17.140625" customWidth="1"/>
    <col min="8193" max="8193" width="11" customWidth="1"/>
    <col min="8194" max="8194" width="35.28515625" customWidth="1"/>
    <col min="8195" max="8196" width="23.28515625" customWidth="1"/>
    <col min="8197" max="8197" width="19.7109375" customWidth="1"/>
    <col min="8198" max="8198" width="14.7109375" customWidth="1"/>
    <col min="8199" max="8199" width="17.140625" customWidth="1"/>
    <col min="8449" max="8449" width="11" customWidth="1"/>
    <col min="8450" max="8450" width="35.28515625" customWidth="1"/>
    <col min="8451" max="8452" width="23.28515625" customWidth="1"/>
    <col min="8453" max="8453" width="19.7109375" customWidth="1"/>
    <col min="8454" max="8454" width="14.7109375" customWidth="1"/>
    <col min="8455" max="8455" width="17.140625" customWidth="1"/>
    <col min="8705" max="8705" width="11" customWidth="1"/>
    <col min="8706" max="8706" width="35.28515625" customWidth="1"/>
    <col min="8707" max="8708" width="23.28515625" customWidth="1"/>
    <col min="8709" max="8709" width="19.7109375" customWidth="1"/>
    <col min="8710" max="8710" width="14.7109375" customWidth="1"/>
    <col min="8711" max="8711" width="17.140625" customWidth="1"/>
    <col min="8961" max="8961" width="11" customWidth="1"/>
    <col min="8962" max="8962" width="35.28515625" customWidth="1"/>
    <col min="8963" max="8964" width="23.28515625" customWidth="1"/>
    <col min="8965" max="8965" width="19.7109375" customWidth="1"/>
    <col min="8966" max="8966" width="14.7109375" customWidth="1"/>
    <col min="8967" max="8967" width="17.140625" customWidth="1"/>
    <col min="9217" max="9217" width="11" customWidth="1"/>
    <col min="9218" max="9218" width="35.28515625" customWidth="1"/>
    <col min="9219" max="9220" width="23.28515625" customWidth="1"/>
    <col min="9221" max="9221" width="19.7109375" customWidth="1"/>
    <col min="9222" max="9222" width="14.7109375" customWidth="1"/>
    <col min="9223" max="9223" width="17.140625" customWidth="1"/>
    <col min="9473" max="9473" width="11" customWidth="1"/>
    <col min="9474" max="9474" width="35.28515625" customWidth="1"/>
    <col min="9475" max="9476" width="23.28515625" customWidth="1"/>
    <col min="9477" max="9477" width="19.7109375" customWidth="1"/>
    <col min="9478" max="9478" width="14.7109375" customWidth="1"/>
    <col min="9479" max="9479" width="17.140625" customWidth="1"/>
    <col min="9729" max="9729" width="11" customWidth="1"/>
    <col min="9730" max="9730" width="35.28515625" customWidth="1"/>
    <col min="9731" max="9732" width="23.28515625" customWidth="1"/>
    <col min="9733" max="9733" width="19.7109375" customWidth="1"/>
    <col min="9734" max="9734" width="14.7109375" customWidth="1"/>
    <col min="9735" max="9735" width="17.140625" customWidth="1"/>
    <col min="9985" max="9985" width="11" customWidth="1"/>
    <col min="9986" max="9986" width="35.28515625" customWidth="1"/>
    <col min="9987" max="9988" width="23.28515625" customWidth="1"/>
    <col min="9989" max="9989" width="19.7109375" customWidth="1"/>
    <col min="9990" max="9990" width="14.7109375" customWidth="1"/>
    <col min="9991" max="9991" width="17.140625" customWidth="1"/>
    <col min="10241" max="10241" width="11" customWidth="1"/>
    <col min="10242" max="10242" width="35.28515625" customWidth="1"/>
    <col min="10243" max="10244" width="23.28515625" customWidth="1"/>
    <col min="10245" max="10245" width="19.7109375" customWidth="1"/>
    <col min="10246" max="10246" width="14.7109375" customWidth="1"/>
    <col min="10247" max="10247" width="17.140625" customWidth="1"/>
    <col min="10497" max="10497" width="11" customWidth="1"/>
    <col min="10498" max="10498" width="35.28515625" customWidth="1"/>
    <col min="10499" max="10500" width="23.28515625" customWidth="1"/>
    <col min="10501" max="10501" width="19.7109375" customWidth="1"/>
    <col min="10502" max="10502" width="14.7109375" customWidth="1"/>
    <col min="10503" max="10503" width="17.140625" customWidth="1"/>
    <col min="10753" max="10753" width="11" customWidth="1"/>
    <col min="10754" max="10754" width="35.28515625" customWidth="1"/>
    <col min="10755" max="10756" width="23.28515625" customWidth="1"/>
    <col min="10757" max="10757" width="19.7109375" customWidth="1"/>
    <col min="10758" max="10758" width="14.7109375" customWidth="1"/>
    <col min="10759" max="10759" width="17.140625" customWidth="1"/>
    <col min="11009" max="11009" width="11" customWidth="1"/>
    <col min="11010" max="11010" width="35.28515625" customWidth="1"/>
    <col min="11011" max="11012" width="23.28515625" customWidth="1"/>
    <col min="11013" max="11013" width="19.7109375" customWidth="1"/>
    <col min="11014" max="11014" width="14.7109375" customWidth="1"/>
    <col min="11015" max="11015" width="17.140625" customWidth="1"/>
    <col min="11265" max="11265" width="11" customWidth="1"/>
    <col min="11266" max="11266" width="35.28515625" customWidth="1"/>
    <col min="11267" max="11268" width="23.28515625" customWidth="1"/>
    <col min="11269" max="11269" width="19.7109375" customWidth="1"/>
    <col min="11270" max="11270" width="14.7109375" customWidth="1"/>
    <col min="11271" max="11271" width="17.140625" customWidth="1"/>
    <col min="11521" max="11521" width="11" customWidth="1"/>
    <col min="11522" max="11522" width="35.28515625" customWidth="1"/>
    <col min="11523" max="11524" width="23.28515625" customWidth="1"/>
    <col min="11525" max="11525" width="19.7109375" customWidth="1"/>
    <col min="11526" max="11526" width="14.7109375" customWidth="1"/>
    <col min="11527" max="11527" width="17.140625" customWidth="1"/>
    <col min="11777" max="11777" width="11" customWidth="1"/>
    <col min="11778" max="11778" width="35.28515625" customWidth="1"/>
    <col min="11779" max="11780" width="23.28515625" customWidth="1"/>
    <col min="11781" max="11781" width="19.7109375" customWidth="1"/>
    <col min="11782" max="11782" width="14.7109375" customWidth="1"/>
    <col min="11783" max="11783" width="17.140625" customWidth="1"/>
    <col min="12033" max="12033" width="11" customWidth="1"/>
    <col min="12034" max="12034" width="35.28515625" customWidth="1"/>
    <col min="12035" max="12036" width="23.28515625" customWidth="1"/>
    <col min="12037" max="12037" width="19.7109375" customWidth="1"/>
    <col min="12038" max="12038" width="14.7109375" customWidth="1"/>
    <col min="12039" max="12039" width="17.140625" customWidth="1"/>
    <col min="12289" max="12289" width="11" customWidth="1"/>
    <col min="12290" max="12290" width="35.28515625" customWidth="1"/>
    <col min="12291" max="12292" width="23.28515625" customWidth="1"/>
    <col min="12293" max="12293" width="19.7109375" customWidth="1"/>
    <col min="12294" max="12294" width="14.7109375" customWidth="1"/>
    <col min="12295" max="12295" width="17.140625" customWidth="1"/>
    <col min="12545" max="12545" width="11" customWidth="1"/>
    <col min="12546" max="12546" width="35.28515625" customWidth="1"/>
    <col min="12547" max="12548" width="23.28515625" customWidth="1"/>
    <col min="12549" max="12549" width="19.7109375" customWidth="1"/>
    <col min="12550" max="12550" width="14.7109375" customWidth="1"/>
    <col min="12551" max="12551" width="17.140625" customWidth="1"/>
    <col min="12801" max="12801" width="11" customWidth="1"/>
    <col min="12802" max="12802" width="35.28515625" customWidth="1"/>
    <col min="12803" max="12804" width="23.28515625" customWidth="1"/>
    <col min="12805" max="12805" width="19.7109375" customWidth="1"/>
    <col min="12806" max="12806" width="14.7109375" customWidth="1"/>
    <col min="12807" max="12807" width="17.140625" customWidth="1"/>
    <col min="13057" max="13057" width="11" customWidth="1"/>
    <col min="13058" max="13058" width="35.28515625" customWidth="1"/>
    <col min="13059" max="13060" width="23.28515625" customWidth="1"/>
    <col min="13061" max="13061" width="19.7109375" customWidth="1"/>
    <col min="13062" max="13062" width="14.7109375" customWidth="1"/>
    <col min="13063" max="13063" width="17.140625" customWidth="1"/>
    <col min="13313" max="13313" width="11" customWidth="1"/>
    <col min="13314" max="13314" width="35.28515625" customWidth="1"/>
    <col min="13315" max="13316" width="23.28515625" customWidth="1"/>
    <col min="13317" max="13317" width="19.7109375" customWidth="1"/>
    <col min="13318" max="13318" width="14.7109375" customWidth="1"/>
    <col min="13319" max="13319" width="17.140625" customWidth="1"/>
    <col min="13569" max="13569" width="11" customWidth="1"/>
    <col min="13570" max="13570" width="35.28515625" customWidth="1"/>
    <col min="13571" max="13572" width="23.28515625" customWidth="1"/>
    <col min="13573" max="13573" width="19.7109375" customWidth="1"/>
    <col min="13574" max="13574" width="14.7109375" customWidth="1"/>
    <col min="13575" max="13575" width="17.140625" customWidth="1"/>
    <col min="13825" max="13825" width="11" customWidth="1"/>
    <col min="13826" max="13826" width="35.28515625" customWidth="1"/>
    <col min="13827" max="13828" width="23.28515625" customWidth="1"/>
    <col min="13829" max="13829" width="19.7109375" customWidth="1"/>
    <col min="13830" max="13830" width="14.7109375" customWidth="1"/>
    <col min="13831" max="13831" width="17.140625" customWidth="1"/>
    <col min="14081" max="14081" width="11" customWidth="1"/>
    <col min="14082" max="14082" width="35.28515625" customWidth="1"/>
    <col min="14083" max="14084" width="23.28515625" customWidth="1"/>
    <col min="14085" max="14085" width="19.7109375" customWidth="1"/>
    <col min="14086" max="14086" width="14.7109375" customWidth="1"/>
    <col min="14087" max="14087" width="17.140625" customWidth="1"/>
    <col min="14337" max="14337" width="11" customWidth="1"/>
    <col min="14338" max="14338" width="35.28515625" customWidth="1"/>
    <col min="14339" max="14340" width="23.28515625" customWidth="1"/>
    <col min="14341" max="14341" width="19.7109375" customWidth="1"/>
    <col min="14342" max="14342" width="14.7109375" customWidth="1"/>
    <col min="14343" max="14343" width="17.140625" customWidth="1"/>
    <col min="14593" max="14593" width="11" customWidth="1"/>
    <col min="14594" max="14594" width="35.28515625" customWidth="1"/>
    <col min="14595" max="14596" width="23.28515625" customWidth="1"/>
    <col min="14597" max="14597" width="19.7109375" customWidth="1"/>
    <col min="14598" max="14598" width="14.7109375" customWidth="1"/>
    <col min="14599" max="14599" width="17.140625" customWidth="1"/>
    <col min="14849" max="14849" width="11" customWidth="1"/>
    <col min="14850" max="14850" width="35.28515625" customWidth="1"/>
    <col min="14851" max="14852" width="23.28515625" customWidth="1"/>
    <col min="14853" max="14853" width="19.7109375" customWidth="1"/>
    <col min="14854" max="14854" width="14.7109375" customWidth="1"/>
    <col min="14855" max="14855" width="17.140625" customWidth="1"/>
    <col min="15105" max="15105" width="11" customWidth="1"/>
    <col min="15106" max="15106" width="35.28515625" customWidth="1"/>
    <col min="15107" max="15108" width="23.28515625" customWidth="1"/>
    <col min="15109" max="15109" width="19.7109375" customWidth="1"/>
    <col min="15110" max="15110" width="14.7109375" customWidth="1"/>
    <col min="15111" max="15111" width="17.140625" customWidth="1"/>
    <col min="15361" max="15361" width="11" customWidth="1"/>
    <col min="15362" max="15362" width="35.28515625" customWidth="1"/>
    <col min="15363" max="15364" width="23.28515625" customWidth="1"/>
    <col min="15365" max="15365" width="19.7109375" customWidth="1"/>
    <col min="15366" max="15366" width="14.7109375" customWidth="1"/>
    <col min="15367" max="15367" width="17.140625" customWidth="1"/>
    <col min="15617" max="15617" width="11" customWidth="1"/>
    <col min="15618" max="15618" width="35.28515625" customWidth="1"/>
    <col min="15619" max="15620" width="23.28515625" customWidth="1"/>
    <col min="15621" max="15621" width="19.7109375" customWidth="1"/>
    <col min="15622" max="15622" width="14.7109375" customWidth="1"/>
    <col min="15623" max="15623" width="17.140625" customWidth="1"/>
    <col min="15873" max="15873" width="11" customWidth="1"/>
    <col min="15874" max="15874" width="35.28515625" customWidth="1"/>
    <col min="15875" max="15876" width="23.28515625" customWidth="1"/>
    <col min="15877" max="15877" width="19.7109375" customWidth="1"/>
    <col min="15878" max="15878" width="14.7109375" customWidth="1"/>
    <col min="15879" max="15879" width="17.140625" customWidth="1"/>
    <col min="16129" max="16129" width="11" customWidth="1"/>
    <col min="16130" max="16130" width="35.28515625" customWidth="1"/>
    <col min="16131" max="16132" width="23.28515625" customWidth="1"/>
    <col min="16133" max="16133" width="19.7109375" customWidth="1"/>
    <col min="16134" max="16134" width="14.7109375" customWidth="1"/>
    <col min="16135" max="16135" width="17.140625" customWidth="1"/>
  </cols>
  <sheetData>
    <row r="1" spans="1:7" ht="15" customHeight="1">
      <c r="A1" s="524" t="s">
        <v>472</v>
      </c>
      <c r="B1" s="525"/>
      <c r="C1" s="525"/>
      <c r="D1" s="525"/>
      <c r="E1" s="525"/>
      <c r="F1" s="525"/>
      <c r="G1" s="526"/>
    </row>
    <row r="2" spans="1:7" ht="15" customHeight="1">
      <c r="A2" s="457" t="s">
        <v>473</v>
      </c>
      <c r="B2" s="457"/>
      <c r="C2" s="457"/>
      <c r="D2" s="457"/>
      <c r="E2" s="457"/>
      <c r="F2" s="457"/>
      <c r="G2" s="457"/>
    </row>
    <row r="3" spans="1:7" ht="15" customHeight="1">
      <c r="A3" s="457" t="s">
        <v>474</v>
      </c>
      <c r="B3" s="457"/>
      <c r="C3" s="527" t="s">
        <v>475</v>
      </c>
      <c r="D3" s="528" t="s">
        <v>494</v>
      </c>
      <c r="E3" s="529"/>
      <c r="F3" s="529"/>
      <c r="G3" s="530"/>
    </row>
    <row r="4" spans="1:7" ht="78" customHeight="1">
      <c r="A4" s="531" t="s">
        <v>170</v>
      </c>
      <c r="B4" s="531" t="s">
        <v>428</v>
      </c>
      <c r="C4" s="531" t="s">
        <v>476</v>
      </c>
      <c r="D4" s="532" t="s">
        <v>477</v>
      </c>
      <c r="E4" s="533"/>
      <c r="F4" s="533"/>
      <c r="G4" s="534"/>
    </row>
    <row r="5" spans="1:7" ht="45">
      <c r="A5" s="531"/>
      <c r="B5" s="531"/>
      <c r="C5" s="531"/>
      <c r="D5" s="535" t="s">
        <v>478</v>
      </c>
      <c r="E5" s="535" t="s">
        <v>479</v>
      </c>
      <c r="F5" s="535" t="s">
        <v>480</v>
      </c>
      <c r="G5" s="535" t="s">
        <v>481</v>
      </c>
    </row>
    <row r="6" spans="1:7" ht="24.95" customHeight="1">
      <c r="A6" s="535" t="s">
        <v>285</v>
      </c>
      <c r="B6" s="536" t="s">
        <v>482</v>
      </c>
      <c r="C6" s="535"/>
      <c r="D6" s="535"/>
      <c r="E6" s="535"/>
      <c r="F6" s="535"/>
      <c r="G6" s="535"/>
    </row>
    <row r="7" spans="1:7" ht="24.95" customHeight="1">
      <c r="A7" s="537">
        <v>1</v>
      </c>
      <c r="B7" s="538" t="s">
        <v>34</v>
      </c>
      <c r="C7" s="539">
        <v>5</v>
      </c>
      <c r="D7" s="539"/>
      <c r="E7" s="539"/>
      <c r="F7" s="539">
        <v>5</v>
      </c>
      <c r="G7" s="539"/>
    </row>
    <row r="8" spans="1:7" ht="24.95" customHeight="1">
      <c r="A8" s="537">
        <v>2</v>
      </c>
      <c r="B8" s="538" t="s">
        <v>35</v>
      </c>
      <c r="C8" s="539">
        <v>16</v>
      </c>
      <c r="D8" s="539">
        <v>3</v>
      </c>
      <c r="E8" s="539"/>
      <c r="F8" s="539">
        <v>13</v>
      </c>
      <c r="G8" s="539"/>
    </row>
    <row r="9" spans="1:7" ht="24.95" customHeight="1">
      <c r="A9" s="537">
        <v>3</v>
      </c>
      <c r="B9" s="538" t="s">
        <v>36</v>
      </c>
      <c r="C9" s="539">
        <v>53</v>
      </c>
      <c r="D9" s="539">
        <v>2</v>
      </c>
      <c r="E9" s="539"/>
      <c r="F9" s="539">
        <v>51</v>
      </c>
      <c r="G9" s="539"/>
    </row>
    <row r="10" spans="1:7" ht="24.95" customHeight="1">
      <c r="A10" s="537">
        <v>4</v>
      </c>
      <c r="B10" s="538" t="s">
        <v>37</v>
      </c>
      <c r="C10" s="539">
        <v>9</v>
      </c>
      <c r="D10" s="539"/>
      <c r="E10" s="539"/>
      <c r="F10" s="539">
        <v>9</v>
      </c>
      <c r="G10" s="539"/>
    </row>
    <row r="11" spans="1:7" ht="24.95" customHeight="1">
      <c r="A11" s="537">
        <v>5</v>
      </c>
      <c r="B11" s="538" t="s">
        <v>24</v>
      </c>
      <c r="C11" s="539">
        <v>295</v>
      </c>
      <c r="D11" s="539">
        <v>40</v>
      </c>
      <c r="E11" s="539">
        <v>31</v>
      </c>
      <c r="F11" s="539">
        <v>224</v>
      </c>
      <c r="G11" s="539"/>
    </row>
    <row r="12" spans="1:7" ht="24.95" customHeight="1">
      <c r="A12" s="537">
        <v>6</v>
      </c>
      <c r="B12" s="538" t="s">
        <v>38</v>
      </c>
      <c r="C12" s="539">
        <v>28</v>
      </c>
      <c r="D12" s="539">
        <v>3</v>
      </c>
      <c r="E12" s="539"/>
      <c r="F12" s="539">
        <v>25</v>
      </c>
      <c r="G12" s="539"/>
    </row>
    <row r="13" spans="1:7" ht="24.95" customHeight="1">
      <c r="A13" s="537">
        <v>7</v>
      </c>
      <c r="B13" s="538" t="s">
        <v>25</v>
      </c>
      <c r="C13" s="539">
        <v>131</v>
      </c>
      <c r="D13" s="539">
        <v>15</v>
      </c>
      <c r="E13" s="539">
        <v>72</v>
      </c>
      <c r="F13" s="539">
        <v>44</v>
      </c>
      <c r="G13" s="539"/>
    </row>
    <row r="14" spans="1:7" ht="24.95" customHeight="1">
      <c r="A14" s="537">
        <v>8</v>
      </c>
      <c r="B14" s="538" t="s">
        <v>40</v>
      </c>
      <c r="C14" s="539">
        <v>23</v>
      </c>
      <c r="D14" s="539">
        <v>2</v>
      </c>
      <c r="E14" s="539"/>
      <c r="F14" s="539">
        <v>16</v>
      </c>
      <c r="G14" s="539">
        <v>5</v>
      </c>
    </row>
    <row r="15" spans="1:7" ht="24.95" customHeight="1">
      <c r="A15" s="537">
        <v>9</v>
      </c>
      <c r="B15" s="538" t="s">
        <v>41</v>
      </c>
      <c r="C15" s="539">
        <v>24</v>
      </c>
      <c r="D15" s="539">
        <v>2</v>
      </c>
      <c r="E15" s="539"/>
      <c r="F15" s="539">
        <v>22</v>
      </c>
      <c r="G15" s="539"/>
    </row>
    <row r="16" spans="1:7" ht="24.95" customHeight="1">
      <c r="A16" s="537">
        <v>10</v>
      </c>
      <c r="B16" s="538" t="s">
        <v>43</v>
      </c>
      <c r="C16" s="539">
        <v>2</v>
      </c>
      <c r="D16" s="539"/>
      <c r="E16" s="539"/>
      <c r="F16" s="539">
        <v>2</v>
      </c>
      <c r="G16" s="539"/>
    </row>
    <row r="17" spans="1:9" ht="24.95" customHeight="1">
      <c r="A17" s="537">
        <v>11</v>
      </c>
      <c r="B17" s="538" t="s">
        <v>27</v>
      </c>
      <c r="C17" s="539">
        <v>119</v>
      </c>
      <c r="D17" s="539">
        <v>3</v>
      </c>
      <c r="E17" s="539">
        <v>7</v>
      </c>
      <c r="F17" s="539">
        <v>109</v>
      </c>
      <c r="G17" s="539"/>
    </row>
    <row r="18" spans="1:9" ht="24.95" customHeight="1">
      <c r="A18" s="537">
        <v>12</v>
      </c>
      <c r="B18" s="538" t="s">
        <v>28</v>
      </c>
      <c r="C18" s="539">
        <v>277</v>
      </c>
      <c r="D18" s="539">
        <v>8</v>
      </c>
      <c r="E18" s="539"/>
      <c r="F18" s="539">
        <v>248</v>
      </c>
      <c r="G18" s="539">
        <v>21</v>
      </c>
    </row>
    <row r="19" spans="1:9" ht="24.95" customHeight="1">
      <c r="A19" s="537">
        <v>13</v>
      </c>
      <c r="B19" s="538" t="s">
        <v>29</v>
      </c>
      <c r="C19" s="539">
        <v>254</v>
      </c>
      <c r="D19" s="539">
        <v>12</v>
      </c>
      <c r="E19" s="539"/>
      <c r="F19" s="539">
        <v>242</v>
      </c>
      <c r="G19" s="539"/>
    </row>
    <row r="20" spans="1:9" ht="24.95" customHeight="1">
      <c r="A20" s="537">
        <v>14</v>
      </c>
      <c r="B20" s="538" t="s">
        <v>26</v>
      </c>
      <c r="C20" s="539">
        <v>452</v>
      </c>
      <c r="D20" s="539">
        <v>102</v>
      </c>
      <c r="E20" s="539">
        <v>83</v>
      </c>
      <c r="F20" s="539">
        <v>267</v>
      </c>
      <c r="G20" s="539"/>
    </row>
    <row r="21" spans="1:9" ht="24.95" customHeight="1">
      <c r="A21" s="537">
        <v>15</v>
      </c>
      <c r="B21" s="537" t="s">
        <v>48</v>
      </c>
      <c r="C21" s="539">
        <v>12</v>
      </c>
      <c r="D21" s="539">
        <v>2</v>
      </c>
      <c r="E21" s="539"/>
      <c r="F21" s="539">
        <v>10</v>
      </c>
      <c r="G21" s="539"/>
    </row>
    <row r="22" spans="1:9" ht="24.95" customHeight="1">
      <c r="A22" s="537">
        <v>16</v>
      </c>
      <c r="B22" s="537" t="s">
        <v>49</v>
      </c>
      <c r="C22" s="539">
        <v>55</v>
      </c>
      <c r="D22" s="539">
        <v>4</v>
      </c>
      <c r="E22" s="539">
        <v>4</v>
      </c>
      <c r="F22" s="539">
        <v>47</v>
      </c>
      <c r="G22" s="539"/>
    </row>
    <row r="23" spans="1:9" ht="24.95" customHeight="1">
      <c r="A23" s="537">
        <v>17</v>
      </c>
      <c r="B23" s="538" t="s">
        <v>30</v>
      </c>
      <c r="C23" s="539">
        <v>325</v>
      </c>
      <c r="D23" s="539">
        <v>24</v>
      </c>
      <c r="E23" s="539">
        <v>158</v>
      </c>
      <c r="F23" s="539">
        <v>143</v>
      </c>
      <c r="G23" s="539"/>
    </row>
    <row r="24" spans="1:9" ht="24.95" customHeight="1">
      <c r="A24" s="537"/>
      <c r="B24" s="540" t="s">
        <v>483</v>
      </c>
      <c r="C24" s="541">
        <f>SUM(C7:C23)</f>
        <v>2080</v>
      </c>
      <c r="D24" s="541">
        <f>SUM(D7:D23)</f>
        <v>222</v>
      </c>
      <c r="E24" s="541">
        <f>SUM(E7:E23)</f>
        <v>355</v>
      </c>
      <c r="F24" s="541">
        <f>SUM(F7:F23)</f>
        <v>1477</v>
      </c>
      <c r="G24" s="541">
        <f>SUM(G7:G23)</f>
        <v>26</v>
      </c>
    </row>
    <row r="25" spans="1:9" ht="24.95" customHeight="1">
      <c r="A25" s="542" t="s">
        <v>484</v>
      </c>
      <c r="B25" s="540" t="s">
        <v>485</v>
      </c>
      <c r="C25" s="539"/>
      <c r="D25" s="539"/>
      <c r="E25" s="539"/>
      <c r="F25" s="539"/>
      <c r="G25" s="539"/>
    </row>
    <row r="26" spans="1:9" ht="24.95" customHeight="1">
      <c r="A26" s="537">
        <v>1</v>
      </c>
      <c r="B26" s="538" t="s">
        <v>153</v>
      </c>
      <c r="C26" s="539">
        <v>220</v>
      </c>
      <c r="D26" s="539">
        <v>12</v>
      </c>
      <c r="E26" s="539"/>
      <c r="F26" s="539">
        <v>208</v>
      </c>
      <c r="G26" s="539"/>
    </row>
    <row r="27" spans="1:9" ht="24.95" customHeight="1">
      <c r="A27" s="537">
        <v>2</v>
      </c>
      <c r="B27" s="538" t="s">
        <v>486</v>
      </c>
      <c r="C27" s="539">
        <v>25</v>
      </c>
      <c r="D27" s="539">
        <v>3</v>
      </c>
      <c r="E27" s="539"/>
      <c r="F27" s="539">
        <v>22</v>
      </c>
      <c r="G27" s="539"/>
    </row>
    <row r="28" spans="1:9" ht="24.95" customHeight="1">
      <c r="A28" s="537">
        <v>3</v>
      </c>
      <c r="B28" s="538" t="s">
        <v>155</v>
      </c>
      <c r="C28" s="539">
        <v>418</v>
      </c>
      <c r="D28" s="539">
        <v>53</v>
      </c>
      <c r="E28" s="539"/>
      <c r="F28" s="539">
        <v>365</v>
      </c>
      <c r="G28" s="539"/>
    </row>
    <row r="29" spans="1:9" ht="24.95" customHeight="1">
      <c r="A29" s="537">
        <v>4</v>
      </c>
      <c r="B29" s="538" t="s">
        <v>487</v>
      </c>
      <c r="C29" s="539">
        <v>164</v>
      </c>
      <c r="D29" s="539">
        <v>4</v>
      </c>
      <c r="E29" s="539"/>
      <c r="F29" s="539">
        <v>160</v>
      </c>
      <c r="G29" s="539"/>
      <c r="I29" s="543"/>
    </row>
    <row r="30" spans="1:9" ht="24.95" customHeight="1">
      <c r="A30" s="537">
        <v>5</v>
      </c>
      <c r="B30" s="538" t="s">
        <v>156</v>
      </c>
      <c r="C30" s="539">
        <v>374</v>
      </c>
      <c r="D30" s="539">
        <v>19</v>
      </c>
      <c r="E30" s="539"/>
      <c r="F30" s="539">
        <v>355</v>
      </c>
      <c r="G30" s="539"/>
    </row>
    <row r="31" spans="1:9" ht="24.95" customHeight="1">
      <c r="A31" s="537"/>
      <c r="B31" s="540" t="s">
        <v>488</v>
      </c>
      <c r="C31" s="541">
        <f>SUM(C26:C30)</f>
        <v>1201</v>
      </c>
      <c r="D31" s="541">
        <f>SUM(D26:D30)</f>
        <v>91</v>
      </c>
      <c r="E31" s="541">
        <f>SUM(E26:E30)</f>
        <v>0</v>
      </c>
      <c r="F31" s="541">
        <f>SUM(F26:F30)</f>
        <v>1110</v>
      </c>
      <c r="G31" s="541">
        <f>SUM(G26:G30)</f>
        <v>0</v>
      </c>
    </row>
    <row r="32" spans="1:9" ht="24.95" customHeight="1">
      <c r="A32" s="542" t="s">
        <v>301</v>
      </c>
      <c r="B32" s="540" t="s">
        <v>489</v>
      </c>
      <c r="C32" s="539"/>
      <c r="D32" s="539"/>
      <c r="E32" s="539"/>
      <c r="F32" s="539"/>
      <c r="G32" s="539"/>
    </row>
    <row r="33" spans="1:9" ht="24.95" customHeight="1">
      <c r="A33" s="537">
        <v>1</v>
      </c>
      <c r="B33" s="538" t="s">
        <v>58</v>
      </c>
      <c r="C33" s="539">
        <v>44</v>
      </c>
      <c r="D33" s="539"/>
      <c r="E33" s="539"/>
      <c r="F33" s="539">
        <v>44</v>
      </c>
      <c r="G33" s="539"/>
    </row>
    <row r="34" spans="1:9" ht="24.95" customHeight="1">
      <c r="A34" s="537">
        <v>2</v>
      </c>
      <c r="B34" s="538" t="s">
        <v>57</v>
      </c>
      <c r="C34" s="539">
        <v>69</v>
      </c>
      <c r="D34" s="539">
        <v>10</v>
      </c>
      <c r="E34" s="539"/>
      <c r="F34" s="539">
        <v>59</v>
      </c>
      <c r="G34" s="539"/>
    </row>
    <row r="35" spans="1:9" ht="24.95" customHeight="1">
      <c r="A35" s="537">
        <v>3</v>
      </c>
      <c r="B35" s="538" t="s">
        <v>66</v>
      </c>
      <c r="C35" s="539">
        <v>1</v>
      </c>
      <c r="D35" s="539"/>
      <c r="E35" s="539"/>
      <c r="F35" s="539">
        <v>1</v>
      </c>
      <c r="G35" s="539"/>
    </row>
    <row r="36" spans="1:9" ht="24.95" customHeight="1">
      <c r="A36" s="537"/>
      <c r="B36" s="540" t="s">
        <v>490</v>
      </c>
      <c r="C36" s="541">
        <f>SUM(C33:C35)</f>
        <v>114</v>
      </c>
      <c r="D36" s="541">
        <f>SUM(D33:D35)</f>
        <v>10</v>
      </c>
      <c r="E36" s="541">
        <f>SUM(E33:E35)</f>
        <v>0</v>
      </c>
      <c r="F36" s="541">
        <f>SUM(F33:F35)</f>
        <v>104</v>
      </c>
      <c r="G36" s="541">
        <f>SUM(G33:G35)</f>
        <v>0</v>
      </c>
      <c r="I36" t="s">
        <v>347</v>
      </c>
    </row>
    <row r="37" spans="1:9" ht="24.95" customHeight="1">
      <c r="A37" s="544" t="s">
        <v>491</v>
      </c>
      <c r="B37" s="544"/>
      <c r="C37" s="545">
        <f>SUM(C24,C31,C36)</f>
        <v>3395</v>
      </c>
      <c r="D37" s="545">
        <f>SUM(D24,D31,D36)</f>
        <v>323</v>
      </c>
      <c r="E37" s="545">
        <f>SUM(E24,E31,E36)</f>
        <v>355</v>
      </c>
      <c r="F37" s="545">
        <f>SUM(F24,F31,F36)</f>
        <v>2691</v>
      </c>
      <c r="G37" s="545">
        <f>SUM(G24,G31,G36)</f>
        <v>26</v>
      </c>
    </row>
    <row r="38" spans="1:9" ht="30.75" customHeight="1">
      <c r="A38" s="546" t="s">
        <v>492</v>
      </c>
      <c r="B38" s="546"/>
      <c r="C38" s="546"/>
      <c r="D38" s="546"/>
      <c r="E38" s="546"/>
      <c r="F38" s="546"/>
      <c r="G38" s="546"/>
    </row>
    <row r="39" spans="1:9" ht="33" customHeight="1">
      <c r="A39" s="547" t="s">
        <v>493</v>
      </c>
      <c r="B39" s="548"/>
      <c r="C39" s="548"/>
      <c r="D39" s="548"/>
      <c r="E39" s="548"/>
      <c r="F39" s="548"/>
      <c r="G39" s="548"/>
    </row>
  </sheetData>
  <mergeCells count="11">
    <mergeCell ref="A37:B37"/>
    <mergeCell ref="A38:G38"/>
    <mergeCell ref="A39:G39"/>
    <mergeCell ref="A1:G1"/>
    <mergeCell ref="A2:G2"/>
    <mergeCell ref="A3:B3"/>
    <mergeCell ref="D3:G3"/>
    <mergeCell ref="A4:A5"/>
    <mergeCell ref="B4:B5"/>
    <mergeCell ref="C4:C5"/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opLeftCell="A19" workbookViewId="0">
      <selection activeCell="H30" sqref="H30"/>
    </sheetView>
  </sheetViews>
  <sheetFormatPr defaultRowHeight="15"/>
  <cols>
    <col min="1" max="1" width="10.85546875" customWidth="1"/>
    <col min="2" max="2" width="47" customWidth="1"/>
    <col min="3" max="3" width="46.5703125" customWidth="1"/>
    <col min="4" max="4" width="0.28515625" hidden="1" customWidth="1"/>
    <col min="6" max="6" width="14.5703125" customWidth="1"/>
    <col min="257" max="257" width="10.85546875" customWidth="1"/>
    <col min="258" max="258" width="47" customWidth="1"/>
    <col min="259" max="259" width="46.5703125" customWidth="1"/>
    <col min="260" max="260" width="0" hidden="1" customWidth="1"/>
    <col min="262" max="262" width="14.5703125" customWidth="1"/>
    <col min="513" max="513" width="10.85546875" customWidth="1"/>
    <col min="514" max="514" width="47" customWidth="1"/>
    <col min="515" max="515" width="46.5703125" customWidth="1"/>
    <col min="516" max="516" width="0" hidden="1" customWidth="1"/>
    <col min="518" max="518" width="14.5703125" customWidth="1"/>
    <col min="769" max="769" width="10.85546875" customWidth="1"/>
    <col min="770" max="770" width="47" customWidth="1"/>
    <col min="771" max="771" width="46.5703125" customWidth="1"/>
    <col min="772" max="772" width="0" hidden="1" customWidth="1"/>
    <col min="774" max="774" width="14.5703125" customWidth="1"/>
    <col min="1025" max="1025" width="10.85546875" customWidth="1"/>
    <col min="1026" max="1026" width="47" customWidth="1"/>
    <col min="1027" max="1027" width="46.5703125" customWidth="1"/>
    <col min="1028" max="1028" width="0" hidden="1" customWidth="1"/>
    <col min="1030" max="1030" width="14.5703125" customWidth="1"/>
    <col min="1281" max="1281" width="10.85546875" customWidth="1"/>
    <col min="1282" max="1282" width="47" customWidth="1"/>
    <col min="1283" max="1283" width="46.5703125" customWidth="1"/>
    <col min="1284" max="1284" width="0" hidden="1" customWidth="1"/>
    <col min="1286" max="1286" width="14.5703125" customWidth="1"/>
    <col min="1537" max="1537" width="10.85546875" customWidth="1"/>
    <col min="1538" max="1538" width="47" customWidth="1"/>
    <col min="1539" max="1539" width="46.5703125" customWidth="1"/>
    <col min="1540" max="1540" width="0" hidden="1" customWidth="1"/>
    <col min="1542" max="1542" width="14.5703125" customWidth="1"/>
    <col min="1793" max="1793" width="10.85546875" customWidth="1"/>
    <col min="1794" max="1794" width="47" customWidth="1"/>
    <col min="1795" max="1795" width="46.5703125" customWidth="1"/>
    <col min="1796" max="1796" width="0" hidden="1" customWidth="1"/>
    <col min="1798" max="1798" width="14.5703125" customWidth="1"/>
    <col min="2049" max="2049" width="10.85546875" customWidth="1"/>
    <col min="2050" max="2050" width="47" customWidth="1"/>
    <col min="2051" max="2051" width="46.5703125" customWidth="1"/>
    <col min="2052" max="2052" width="0" hidden="1" customWidth="1"/>
    <col min="2054" max="2054" width="14.5703125" customWidth="1"/>
    <col min="2305" max="2305" width="10.85546875" customWidth="1"/>
    <col min="2306" max="2306" width="47" customWidth="1"/>
    <col min="2307" max="2307" width="46.5703125" customWidth="1"/>
    <col min="2308" max="2308" width="0" hidden="1" customWidth="1"/>
    <col min="2310" max="2310" width="14.5703125" customWidth="1"/>
    <col min="2561" max="2561" width="10.85546875" customWidth="1"/>
    <col min="2562" max="2562" width="47" customWidth="1"/>
    <col min="2563" max="2563" width="46.5703125" customWidth="1"/>
    <col min="2564" max="2564" width="0" hidden="1" customWidth="1"/>
    <col min="2566" max="2566" width="14.5703125" customWidth="1"/>
    <col min="2817" max="2817" width="10.85546875" customWidth="1"/>
    <col min="2818" max="2818" width="47" customWidth="1"/>
    <col min="2819" max="2819" width="46.5703125" customWidth="1"/>
    <col min="2820" max="2820" width="0" hidden="1" customWidth="1"/>
    <col min="2822" max="2822" width="14.5703125" customWidth="1"/>
    <col min="3073" max="3073" width="10.85546875" customWidth="1"/>
    <col min="3074" max="3074" width="47" customWidth="1"/>
    <col min="3075" max="3075" width="46.5703125" customWidth="1"/>
    <col min="3076" max="3076" width="0" hidden="1" customWidth="1"/>
    <col min="3078" max="3078" width="14.5703125" customWidth="1"/>
    <col min="3329" max="3329" width="10.85546875" customWidth="1"/>
    <col min="3330" max="3330" width="47" customWidth="1"/>
    <col min="3331" max="3331" width="46.5703125" customWidth="1"/>
    <col min="3332" max="3332" width="0" hidden="1" customWidth="1"/>
    <col min="3334" max="3334" width="14.5703125" customWidth="1"/>
    <col min="3585" max="3585" width="10.85546875" customWidth="1"/>
    <col min="3586" max="3586" width="47" customWidth="1"/>
    <col min="3587" max="3587" width="46.5703125" customWidth="1"/>
    <col min="3588" max="3588" width="0" hidden="1" customWidth="1"/>
    <col min="3590" max="3590" width="14.5703125" customWidth="1"/>
    <col min="3841" max="3841" width="10.85546875" customWidth="1"/>
    <col min="3842" max="3842" width="47" customWidth="1"/>
    <col min="3843" max="3843" width="46.5703125" customWidth="1"/>
    <col min="3844" max="3844" width="0" hidden="1" customWidth="1"/>
    <col min="3846" max="3846" width="14.5703125" customWidth="1"/>
    <col min="4097" max="4097" width="10.85546875" customWidth="1"/>
    <col min="4098" max="4098" width="47" customWidth="1"/>
    <col min="4099" max="4099" width="46.5703125" customWidth="1"/>
    <col min="4100" max="4100" width="0" hidden="1" customWidth="1"/>
    <col min="4102" max="4102" width="14.5703125" customWidth="1"/>
    <col min="4353" max="4353" width="10.85546875" customWidth="1"/>
    <col min="4354" max="4354" width="47" customWidth="1"/>
    <col min="4355" max="4355" width="46.5703125" customWidth="1"/>
    <col min="4356" max="4356" width="0" hidden="1" customWidth="1"/>
    <col min="4358" max="4358" width="14.5703125" customWidth="1"/>
    <col min="4609" max="4609" width="10.85546875" customWidth="1"/>
    <col min="4610" max="4610" width="47" customWidth="1"/>
    <col min="4611" max="4611" width="46.5703125" customWidth="1"/>
    <col min="4612" max="4612" width="0" hidden="1" customWidth="1"/>
    <col min="4614" max="4614" width="14.5703125" customWidth="1"/>
    <col min="4865" max="4865" width="10.85546875" customWidth="1"/>
    <col min="4866" max="4866" width="47" customWidth="1"/>
    <col min="4867" max="4867" width="46.5703125" customWidth="1"/>
    <col min="4868" max="4868" width="0" hidden="1" customWidth="1"/>
    <col min="4870" max="4870" width="14.5703125" customWidth="1"/>
    <col min="5121" max="5121" width="10.85546875" customWidth="1"/>
    <col min="5122" max="5122" width="47" customWidth="1"/>
    <col min="5123" max="5123" width="46.5703125" customWidth="1"/>
    <col min="5124" max="5124" width="0" hidden="1" customWidth="1"/>
    <col min="5126" max="5126" width="14.5703125" customWidth="1"/>
    <col min="5377" max="5377" width="10.85546875" customWidth="1"/>
    <col min="5378" max="5378" width="47" customWidth="1"/>
    <col min="5379" max="5379" width="46.5703125" customWidth="1"/>
    <col min="5380" max="5380" width="0" hidden="1" customWidth="1"/>
    <col min="5382" max="5382" width="14.5703125" customWidth="1"/>
    <col min="5633" max="5633" width="10.85546875" customWidth="1"/>
    <col min="5634" max="5634" width="47" customWidth="1"/>
    <col min="5635" max="5635" width="46.5703125" customWidth="1"/>
    <col min="5636" max="5636" width="0" hidden="1" customWidth="1"/>
    <col min="5638" max="5638" width="14.5703125" customWidth="1"/>
    <col min="5889" max="5889" width="10.85546875" customWidth="1"/>
    <col min="5890" max="5890" width="47" customWidth="1"/>
    <col min="5891" max="5891" width="46.5703125" customWidth="1"/>
    <col min="5892" max="5892" width="0" hidden="1" customWidth="1"/>
    <col min="5894" max="5894" width="14.5703125" customWidth="1"/>
    <col min="6145" max="6145" width="10.85546875" customWidth="1"/>
    <col min="6146" max="6146" width="47" customWidth="1"/>
    <col min="6147" max="6147" width="46.5703125" customWidth="1"/>
    <col min="6148" max="6148" width="0" hidden="1" customWidth="1"/>
    <col min="6150" max="6150" width="14.5703125" customWidth="1"/>
    <col min="6401" max="6401" width="10.85546875" customWidth="1"/>
    <col min="6402" max="6402" width="47" customWidth="1"/>
    <col min="6403" max="6403" width="46.5703125" customWidth="1"/>
    <col min="6404" max="6404" width="0" hidden="1" customWidth="1"/>
    <col min="6406" max="6406" width="14.5703125" customWidth="1"/>
    <col min="6657" max="6657" width="10.85546875" customWidth="1"/>
    <col min="6658" max="6658" width="47" customWidth="1"/>
    <col min="6659" max="6659" width="46.5703125" customWidth="1"/>
    <col min="6660" max="6660" width="0" hidden="1" customWidth="1"/>
    <col min="6662" max="6662" width="14.5703125" customWidth="1"/>
    <col min="6913" max="6913" width="10.85546875" customWidth="1"/>
    <col min="6914" max="6914" width="47" customWidth="1"/>
    <col min="6915" max="6915" width="46.5703125" customWidth="1"/>
    <col min="6916" max="6916" width="0" hidden="1" customWidth="1"/>
    <col min="6918" max="6918" width="14.5703125" customWidth="1"/>
    <col min="7169" max="7169" width="10.85546875" customWidth="1"/>
    <col min="7170" max="7170" width="47" customWidth="1"/>
    <col min="7171" max="7171" width="46.5703125" customWidth="1"/>
    <col min="7172" max="7172" width="0" hidden="1" customWidth="1"/>
    <col min="7174" max="7174" width="14.5703125" customWidth="1"/>
    <col min="7425" max="7425" width="10.85546875" customWidth="1"/>
    <col min="7426" max="7426" width="47" customWidth="1"/>
    <col min="7427" max="7427" width="46.5703125" customWidth="1"/>
    <col min="7428" max="7428" width="0" hidden="1" customWidth="1"/>
    <col min="7430" max="7430" width="14.5703125" customWidth="1"/>
    <col min="7681" max="7681" width="10.85546875" customWidth="1"/>
    <col min="7682" max="7682" width="47" customWidth="1"/>
    <col min="7683" max="7683" width="46.5703125" customWidth="1"/>
    <col min="7684" max="7684" width="0" hidden="1" customWidth="1"/>
    <col min="7686" max="7686" width="14.5703125" customWidth="1"/>
    <col min="7937" max="7937" width="10.85546875" customWidth="1"/>
    <col min="7938" max="7938" width="47" customWidth="1"/>
    <col min="7939" max="7939" width="46.5703125" customWidth="1"/>
    <col min="7940" max="7940" width="0" hidden="1" customWidth="1"/>
    <col min="7942" max="7942" width="14.5703125" customWidth="1"/>
    <col min="8193" max="8193" width="10.85546875" customWidth="1"/>
    <col min="8194" max="8194" width="47" customWidth="1"/>
    <col min="8195" max="8195" width="46.5703125" customWidth="1"/>
    <col min="8196" max="8196" width="0" hidden="1" customWidth="1"/>
    <col min="8198" max="8198" width="14.5703125" customWidth="1"/>
    <col min="8449" max="8449" width="10.85546875" customWidth="1"/>
    <col min="8450" max="8450" width="47" customWidth="1"/>
    <col min="8451" max="8451" width="46.5703125" customWidth="1"/>
    <col min="8452" max="8452" width="0" hidden="1" customWidth="1"/>
    <col min="8454" max="8454" width="14.5703125" customWidth="1"/>
    <col min="8705" max="8705" width="10.85546875" customWidth="1"/>
    <col min="8706" max="8706" width="47" customWidth="1"/>
    <col min="8707" max="8707" width="46.5703125" customWidth="1"/>
    <col min="8708" max="8708" width="0" hidden="1" customWidth="1"/>
    <col min="8710" max="8710" width="14.5703125" customWidth="1"/>
    <col min="8961" max="8961" width="10.85546875" customWidth="1"/>
    <col min="8962" max="8962" width="47" customWidth="1"/>
    <col min="8963" max="8963" width="46.5703125" customWidth="1"/>
    <col min="8964" max="8964" width="0" hidden="1" customWidth="1"/>
    <col min="8966" max="8966" width="14.5703125" customWidth="1"/>
    <col min="9217" max="9217" width="10.85546875" customWidth="1"/>
    <col min="9218" max="9218" width="47" customWidth="1"/>
    <col min="9219" max="9219" width="46.5703125" customWidth="1"/>
    <col min="9220" max="9220" width="0" hidden="1" customWidth="1"/>
    <col min="9222" max="9222" width="14.5703125" customWidth="1"/>
    <col min="9473" max="9473" width="10.85546875" customWidth="1"/>
    <col min="9474" max="9474" width="47" customWidth="1"/>
    <col min="9475" max="9475" width="46.5703125" customWidth="1"/>
    <col min="9476" max="9476" width="0" hidden="1" customWidth="1"/>
    <col min="9478" max="9478" width="14.5703125" customWidth="1"/>
    <col min="9729" max="9729" width="10.85546875" customWidth="1"/>
    <col min="9730" max="9730" width="47" customWidth="1"/>
    <col min="9731" max="9731" width="46.5703125" customWidth="1"/>
    <col min="9732" max="9732" width="0" hidden="1" customWidth="1"/>
    <col min="9734" max="9734" width="14.5703125" customWidth="1"/>
    <col min="9985" max="9985" width="10.85546875" customWidth="1"/>
    <col min="9986" max="9986" width="47" customWidth="1"/>
    <col min="9987" max="9987" width="46.5703125" customWidth="1"/>
    <col min="9988" max="9988" width="0" hidden="1" customWidth="1"/>
    <col min="9990" max="9990" width="14.5703125" customWidth="1"/>
    <col min="10241" max="10241" width="10.85546875" customWidth="1"/>
    <col min="10242" max="10242" width="47" customWidth="1"/>
    <col min="10243" max="10243" width="46.5703125" customWidth="1"/>
    <col min="10244" max="10244" width="0" hidden="1" customWidth="1"/>
    <col min="10246" max="10246" width="14.5703125" customWidth="1"/>
    <col min="10497" max="10497" width="10.85546875" customWidth="1"/>
    <col min="10498" max="10498" width="47" customWidth="1"/>
    <col min="10499" max="10499" width="46.5703125" customWidth="1"/>
    <col min="10500" max="10500" width="0" hidden="1" customWidth="1"/>
    <col min="10502" max="10502" width="14.5703125" customWidth="1"/>
    <col min="10753" max="10753" width="10.85546875" customWidth="1"/>
    <col min="10754" max="10754" width="47" customWidth="1"/>
    <col min="10755" max="10755" width="46.5703125" customWidth="1"/>
    <col min="10756" max="10756" width="0" hidden="1" customWidth="1"/>
    <col min="10758" max="10758" width="14.5703125" customWidth="1"/>
    <col min="11009" max="11009" width="10.85546875" customWidth="1"/>
    <col min="11010" max="11010" width="47" customWidth="1"/>
    <col min="11011" max="11011" width="46.5703125" customWidth="1"/>
    <col min="11012" max="11012" width="0" hidden="1" customWidth="1"/>
    <col min="11014" max="11014" width="14.5703125" customWidth="1"/>
    <col min="11265" max="11265" width="10.85546875" customWidth="1"/>
    <col min="11266" max="11266" width="47" customWidth="1"/>
    <col min="11267" max="11267" width="46.5703125" customWidth="1"/>
    <col min="11268" max="11268" width="0" hidden="1" customWidth="1"/>
    <col min="11270" max="11270" width="14.5703125" customWidth="1"/>
    <col min="11521" max="11521" width="10.85546875" customWidth="1"/>
    <col min="11522" max="11522" width="47" customWidth="1"/>
    <col min="11523" max="11523" width="46.5703125" customWidth="1"/>
    <col min="11524" max="11524" width="0" hidden="1" customWidth="1"/>
    <col min="11526" max="11526" width="14.5703125" customWidth="1"/>
    <col min="11777" max="11777" width="10.85546875" customWidth="1"/>
    <col min="11778" max="11778" width="47" customWidth="1"/>
    <col min="11779" max="11779" width="46.5703125" customWidth="1"/>
    <col min="11780" max="11780" width="0" hidden="1" customWidth="1"/>
    <col min="11782" max="11782" width="14.5703125" customWidth="1"/>
    <col min="12033" max="12033" width="10.85546875" customWidth="1"/>
    <col min="12034" max="12034" width="47" customWidth="1"/>
    <col min="12035" max="12035" width="46.5703125" customWidth="1"/>
    <col min="12036" max="12036" width="0" hidden="1" customWidth="1"/>
    <col min="12038" max="12038" width="14.5703125" customWidth="1"/>
    <col min="12289" max="12289" width="10.85546875" customWidth="1"/>
    <col min="12290" max="12290" width="47" customWidth="1"/>
    <col min="12291" max="12291" width="46.5703125" customWidth="1"/>
    <col min="12292" max="12292" width="0" hidden="1" customWidth="1"/>
    <col min="12294" max="12294" width="14.5703125" customWidth="1"/>
    <col min="12545" max="12545" width="10.85546875" customWidth="1"/>
    <col min="12546" max="12546" width="47" customWidth="1"/>
    <col min="12547" max="12547" width="46.5703125" customWidth="1"/>
    <col min="12548" max="12548" width="0" hidden="1" customWidth="1"/>
    <col min="12550" max="12550" width="14.5703125" customWidth="1"/>
    <col min="12801" max="12801" width="10.85546875" customWidth="1"/>
    <col min="12802" max="12802" width="47" customWidth="1"/>
    <col min="12803" max="12803" width="46.5703125" customWidth="1"/>
    <col min="12804" max="12804" width="0" hidden="1" customWidth="1"/>
    <col min="12806" max="12806" width="14.5703125" customWidth="1"/>
    <col min="13057" max="13057" width="10.85546875" customWidth="1"/>
    <col min="13058" max="13058" width="47" customWidth="1"/>
    <col min="13059" max="13059" width="46.5703125" customWidth="1"/>
    <col min="13060" max="13060" width="0" hidden="1" customWidth="1"/>
    <col min="13062" max="13062" width="14.5703125" customWidth="1"/>
    <col min="13313" max="13313" width="10.85546875" customWidth="1"/>
    <col min="13314" max="13314" width="47" customWidth="1"/>
    <col min="13315" max="13315" width="46.5703125" customWidth="1"/>
    <col min="13316" max="13316" width="0" hidden="1" customWidth="1"/>
    <col min="13318" max="13318" width="14.5703125" customWidth="1"/>
    <col min="13569" max="13569" width="10.85546875" customWidth="1"/>
    <col min="13570" max="13570" width="47" customWidth="1"/>
    <col min="13571" max="13571" width="46.5703125" customWidth="1"/>
    <col min="13572" max="13572" width="0" hidden="1" customWidth="1"/>
    <col min="13574" max="13574" width="14.5703125" customWidth="1"/>
    <col min="13825" max="13825" width="10.85546875" customWidth="1"/>
    <col min="13826" max="13826" width="47" customWidth="1"/>
    <col min="13827" max="13827" width="46.5703125" customWidth="1"/>
    <col min="13828" max="13828" width="0" hidden="1" customWidth="1"/>
    <col min="13830" max="13830" width="14.5703125" customWidth="1"/>
    <col min="14081" max="14081" width="10.85546875" customWidth="1"/>
    <col min="14082" max="14082" width="47" customWidth="1"/>
    <col min="14083" max="14083" width="46.5703125" customWidth="1"/>
    <col min="14084" max="14084" width="0" hidden="1" customWidth="1"/>
    <col min="14086" max="14086" width="14.5703125" customWidth="1"/>
    <col min="14337" max="14337" width="10.85546875" customWidth="1"/>
    <col min="14338" max="14338" width="47" customWidth="1"/>
    <col min="14339" max="14339" width="46.5703125" customWidth="1"/>
    <col min="14340" max="14340" width="0" hidden="1" customWidth="1"/>
    <col min="14342" max="14342" width="14.5703125" customWidth="1"/>
    <col min="14593" max="14593" width="10.85546875" customWidth="1"/>
    <col min="14594" max="14594" width="47" customWidth="1"/>
    <col min="14595" max="14595" width="46.5703125" customWidth="1"/>
    <col min="14596" max="14596" width="0" hidden="1" customWidth="1"/>
    <col min="14598" max="14598" width="14.5703125" customWidth="1"/>
    <col min="14849" max="14849" width="10.85546875" customWidth="1"/>
    <col min="14850" max="14850" width="47" customWidth="1"/>
    <col min="14851" max="14851" width="46.5703125" customWidth="1"/>
    <col min="14852" max="14852" width="0" hidden="1" customWidth="1"/>
    <col min="14854" max="14854" width="14.5703125" customWidth="1"/>
    <col min="15105" max="15105" width="10.85546875" customWidth="1"/>
    <col min="15106" max="15106" width="47" customWidth="1"/>
    <col min="15107" max="15107" width="46.5703125" customWidth="1"/>
    <col min="15108" max="15108" width="0" hidden="1" customWidth="1"/>
    <col min="15110" max="15110" width="14.5703125" customWidth="1"/>
    <col min="15361" max="15361" width="10.85546875" customWidth="1"/>
    <col min="15362" max="15362" width="47" customWidth="1"/>
    <col min="15363" max="15363" width="46.5703125" customWidth="1"/>
    <col min="15364" max="15364" width="0" hidden="1" customWidth="1"/>
    <col min="15366" max="15366" width="14.5703125" customWidth="1"/>
    <col min="15617" max="15617" width="10.85546875" customWidth="1"/>
    <col min="15618" max="15618" width="47" customWidth="1"/>
    <col min="15619" max="15619" width="46.5703125" customWidth="1"/>
    <col min="15620" max="15620" width="0" hidden="1" customWidth="1"/>
    <col min="15622" max="15622" width="14.5703125" customWidth="1"/>
    <col min="15873" max="15873" width="10.85546875" customWidth="1"/>
    <col min="15874" max="15874" width="47" customWidth="1"/>
    <col min="15875" max="15875" width="46.5703125" customWidth="1"/>
    <col min="15876" max="15876" width="0" hidden="1" customWidth="1"/>
    <col min="15878" max="15878" width="14.5703125" customWidth="1"/>
    <col min="16129" max="16129" width="10.85546875" customWidth="1"/>
    <col min="16130" max="16130" width="47" customWidth="1"/>
    <col min="16131" max="16131" width="46.5703125" customWidth="1"/>
    <col min="16132" max="16132" width="0" hidden="1" customWidth="1"/>
    <col min="16134" max="16134" width="14.5703125" customWidth="1"/>
  </cols>
  <sheetData>
    <row r="1" spans="1:3" ht="20.25">
      <c r="A1" s="549" t="s">
        <v>499</v>
      </c>
      <c r="B1" s="549"/>
      <c r="C1" s="549"/>
    </row>
    <row r="2" spans="1:3" ht="53.25" customHeight="1">
      <c r="A2" s="550" t="s">
        <v>500</v>
      </c>
      <c r="B2" s="550"/>
      <c r="C2" s="550"/>
    </row>
    <row r="3" spans="1:3" ht="20.25">
      <c r="A3" s="549" t="s">
        <v>501</v>
      </c>
      <c r="B3" s="549"/>
      <c r="C3" s="549"/>
    </row>
    <row r="4" spans="1:3" ht="20.100000000000001" customHeight="1">
      <c r="A4" s="551">
        <v>1</v>
      </c>
      <c r="B4" s="552" t="s">
        <v>24</v>
      </c>
      <c r="C4" s="553">
        <v>153</v>
      </c>
    </row>
    <row r="5" spans="1:3" ht="20.100000000000001" customHeight="1">
      <c r="A5" s="551">
        <v>2</v>
      </c>
      <c r="B5" s="552" t="s">
        <v>25</v>
      </c>
      <c r="C5" s="553">
        <v>53</v>
      </c>
    </row>
    <row r="6" spans="1:3" ht="20.100000000000001" customHeight="1">
      <c r="A6" s="551">
        <v>3</v>
      </c>
      <c r="B6" s="552" t="s">
        <v>26</v>
      </c>
      <c r="C6" s="553">
        <v>154</v>
      </c>
    </row>
    <row r="7" spans="1:3" ht="20.100000000000001" customHeight="1">
      <c r="A7" s="551">
        <v>4</v>
      </c>
      <c r="B7" s="552" t="s">
        <v>27</v>
      </c>
      <c r="C7" s="553">
        <v>71</v>
      </c>
    </row>
    <row r="8" spans="1:3" ht="20.100000000000001" customHeight="1">
      <c r="A8" s="551">
        <v>5</v>
      </c>
      <c r="B8" s="552" t="s">
        <v>28</v>
      </c>
      <c r="C8" s="553">
        <v>108</v>
      </c>
    </row>
    <row r="9" spans="1:3" ht="20.100000000000001" customHeight="1">
      <c r="A9" s="551">
        <v>6</v>
      </c>
      <c r="B9" s="552" t="s">
        <v>29</v>
      </c>
      <c r="C9" s="553">
        <v>143</v>
      </c>
    </row>
    <row r="10" spans="1:3" ht="20.100000000000001" customHeight="1">
      <c r="A10" s="551">
        <v>7</v>
      </c>
      <c r="B10" s="552" t="s">
        <v>30</v>
      </c>
      <c r="C10" s="553">
        <v>120</v>
      </c>
    </row>
    <row r="11" spans="1:3" ht="20.100000000000001" customHeight="1">
      <c r="A11" s="551">
        <v>8</v>
      </c>
      <c r="B11" s="552" t="s">
        <v>33</v>
      </c>
      <c r="C11" s="553">
        <v>2</v>
      </c>
    </row>
    <row r="12" spans="1:3" ht="20.100000000000001" customHeight="1">
      <c r="A12" s="551">
        <v>9</v>
      </c>
      <c r="B12" s="552" t="s">
        <v>34</v>
      </c>
      <c r="C12" s="553">
        <v>3</v>
      </c>
    </row>
    <row r="13" spans="1:3" ht="20.100000000000001" customHeight="1">
      <c r="A13" s="551">
        <v>10</v>
      </c>
      <c r="B13" s="552" t="s">
        <v>35</v>
      </c>
      <c r="C13" s="553">
        <v>10</v>
      </c>
    </row>
    <row r="14" spans="1:3" ht="20.100000000000001" customHeight="1">
      <c r="A14" s="551">
        <v>11</v>
      </c>
      <c r="B14" s="552" t="s">
        <v>36</v>
      </c>
      <c r="C14" s="553">
        <v>18</v>
      </c>
    </row>
    <row r="15" spans="1:3" ht="20.100000000000001" customHeight="1">
      <c r="A15" s="551">
        <v>12</v>
      </c>
      <c r="B15" s="552" t="s">
        <v>37</v>
      </c>
      <c r="C15" s="553">
        <v>2</v>
      </c>
    </row>
    <row r="16" spans="1:3" ht="20.100000000000001" customHeight="1">
      <c r="A16" s="551">
        <v>13</v>
      </c>
      <c r="B16" s="552" t="s">
        <v>38</v>
      </c>
      <c r="C16" s="553">
        <v>14</v>
      </c>
    </row>
    <row r="17" spans="1:3" ht="20.100000000000001" customHeight="1">
      <c r="A17" s="551">
        <v>14</v>
      </c>
      <c r="B17" s="552" t="s">
        <v>40</v>
      </c>
      <c r="C17" s="553">
        <v>4</v>
      </c>
    </row>
    <row r="18" spans="1:3" ht="20.100000000000001" customHeight="1">
      <c r="A18" s="551">
        <v>15</v>
      </c>
      <c r="B18" s="552" t="s">
        <v>41</v>
      </c>
      <c r="C18" s="553">
        <v>17</v>
      </c>
    </row>
    <row r="19" spans="1:3" ht="20.25">
      <c r="A19" s="551">
        <v>16</v>
      </c>
      <c r="B19" s="552" t="s">
        <v>495</v>
      </c>
      <c r="C19" s="554">
        <v>1</v>
      </c>
    </row>
    <row r="20" spans="1:3" ht="20.100000000000001" customHeight="1">
      <c r="A20" s="551">
        <v>17</v>
      </c>
      <c r="B20" s="552" t="s">
        <v>43</v>
      </c>
      <c r="C20" s="553">
        <v>5</v>
      </c>
    </row>
    <row r="21" spans="1:3" ht="20.100000000000001" customHeight="1">
      <c r="A21" s="551">
        <v>18</v>
      </c>
      <c r="B21" s="553" t="s">
        <v>48</v>
      </c>
      <c r="C21" s="553">
        <v>8</v>
      </c>
    </row>
    <row r="22" spans="1:3" ht="20.100000000000001" customHeight="1">
      <c r="A22" s="551">
        <v>19</v>
      </c>
      <c r="B22" s="553" t="s">
        <v>49</v>
      </c>
      <c r="C22" s="553">
        <v>22</v>
      </c>
    </row>
    <row r="23" spans="1:3" ht="20.25">
      <c r="A23" s="551">
        <v>20</v>
      </c>
      <c r="B23" s="552" t="s">
        <v>498</v>
      </c>
      <c r="C23" s="554">
        <v>1</v>
      </c>
    </row>
    <row r="24" spans="1:3" ht="20.100000000000001" customHeight="1">
      <c r="A24" s="551">
        <v>21</v>
      </c>
      <c r="B24" s="552" t="s">
        <v>57</v>
      </c>
      <c r="C24" s="553">
        <v>39</v>
      </c>
    </row>
    <row r="25" spans="1:3" ht="20.100000000000001" customHeight="1">
      <c r="A25" s="551">
        <v>22</v>
      </c>
      <c r="B25" s="552" t="s">
        <v>58</v>
      </c>
      <c r="C25" s="553">
        <v>19</v>
      </c>
    </row>
    <row r="26" spans="1:3" ht="20.100000000000001" customHeight="1">
      <c r="A26" s="551">
        <v>23</v>
      </c>
      <c r="B26" s="552" t="s">
        <v>153</v>
      </c>
      <c r="C26" s="553">
        <v>111</v>
      </c>
    </row>
    <row r="27" spans="1:3" ht="20.100000000000001" customHeight="1">
      <c r="A27" s="551">
        <v>24</v>
      </c>
      <c r="B27" s="552" t="s">
        <v>486</v>
      </c>
      <c r="C27" s="553">
        <v>15</v>
      </c>
    </row>
    <row r="28" spans="1:3" ht="20.100000000000001" customHeight="1">
      <c r="A28" s="551">
        <v>25</v>
      </c>
      <c r="B28" s="552" t="s">
        <v>487</v>
      </c>
      <c r="C28" s="553">
        <v>74</v>
      </c>
    </row>
    <row r="29" spans="1:3" ht="20.100000000000001" customHeight="1">
      <c r="A29" s="551">
        <v>26</v>
      </c>
      <c r="B29" s="552" t="s">
        <v>155</v>
      </c>
      <c r="C29" s="553">
        <v>165</v>
      </c>
    </row>
    <row r="30" spans="1:3" ht="20.100000000000001" customHeight="1">
      <c r="A30" s="551">
        <v>27</v>
      </c>
      <c r="B30" s="552" t="s">
        <v>156</v>
      </c>
      <c r="C30" s="553">
        <v>211</v>
      </c>
    </row>
    <row r="31" spans="1:3" ht="20.100000000000001" customHeight="1">
      <c r="A31" s="551">
        <v>28</v>
      </c>
      <c r="B31" s="552" t="s">
        <v>496</v>
      </c>
      <c r="C31" s="553">
        <v>17</v>
      </c>
    </row>
    <row r="32" spans="1:3" ht="20.100000000000001" customHeight="1">
      <c r="A32" s="551">
        <v>29</v>
      </c>
      <c r="B32" s="553" t="s">
        <v>497</v>
      </c>
      <c r="C32" s="553">
        <v>1</v>
      </c>
    </row>
    <row r="33" spans="1:3" ht="20.25">
      <c r="A33" s="551">
        <v>30</v>
      </c>
      <c r="B33" s="552" t="s">
        <v>151</v>
      </c>
      <c r="C33" s="554">
        <v>1</v>
      </c>
    </row>
    <row r="34" spans="1:3" ht="20.25">
      <c r="A34" s="553"/>
      <c r="B34" s="552" t="s">
        <v>230</v>
      </c>
      <c r="C34" s="553">
        <f>SUM(C4:C33)</f>
        <v>1562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9"/>
  <sheetViews>
    <sheetView topLeftCell="M31" workbookViewId="0">
      <selection activeCell="Q47" sqref="Q47"/>
    </sheetView>
  </sheetViews>
  <sheetFormatPr defaultRowHeight="15.75"/>
  <cols>
    <col min="1" max="1" width="6.5703125" style="4" customWidth="1"/>
    <col min="2" max="2" width="37" style="4" customWidth="1"/>
    <col min="3" max="3" width="3.7109375" style="1" customWidth="1"/>
    <col min="4" max="4" width="10" style="1" customWidth="1"/>
    <col min="5" max="5" width="8" style="1" customWidth="1"/>
    <col min="6" max="6" width="8.28515625" style="1" customWidth="1"/>
    <col min="7" max="7" width="9.7109375" style="1" customWidth="1"/>
    <col min="8" max="8" width="14" style="1" customWidth="1"/>
    <col min="9" max="9" width="13.140625" style="1" customWidth="1"/>
    <col min="10" max="10" width="12.28515625" style="1" customWidth="1"/>
    <col min="11" max="11" width="14.28515625" style="1" customWidth="1"/>
    <col min="12" max="12" width="15.42578125" style="1" bestFit="1" customWidth="1"/>
    <col min="13" max="13" width="14.28515625" style="1" customWidth="1"/>
    <col min="14" max="14" width="8.42578125" style="1" customWidth="1"/>
    <col min="15" max="15" width="35.5703125" style="1" customWidth="1"/>
    <col min="16" max="16" width="15.5703125" style="1" customWidth="1"/>
    <col min="17" max="18" width="13.85546875" style="1" customWidth="1"/>
    <col min="19" max="19" width="14.28515625" style="1" customWidth="1"/>
    <col min="20" max="20" width="14.7109375" style="1" customWidth="1"/>
    <col min="21" max="21" width="10.42578125" style="1" bestFit="1" customWidth="1"/>
    <col min="22" max="22" width="15.7109375" style="1" customWidth="1"/>
    <col min="23" max="23" width="9" style="1" customWidth="1"/>
    <col min="24" max="25" width="10" style="1" customWidth="1"/>
    <col min="26" max="256" width="9.140625" style="1"/>
    <col min="257" max="257" width="6.5703125" style="1" customWidth="1"/>
    <col min="258" max="258" width="37" style="1" customWidth="1"/>
    <col min="259" max="259" width="3.7109375" style="1" customWidth="1"/>
    <col min="260" max="260" width="10" style="1" customWidth="1"/>
    <col min="261" max="261" width="8" style="1" customWidth="1"/>
    <col min="262" max="262" width="8.28515625" style="1" customWidth="1"/>
    <col min="263" max="263" width="9.7109375" style="1" customWidth="1"/>
    <col min="264" max="264" width="14" style="1" customWidth="1"/>
    <col min="265" max="265" width="13.140625" style="1" customWidth="1"/>
    <col min="266" max="266" width="12.28515625" style="1" customWidth="1"/>
    <col min="267" max="267" width="14.28515625" style="1" customWidth="1"/>
    <col min="268" max="268" width="15.42578125" style="1" bestFit="1" customWidth="1"/>
    <col min="269" max="269" width="14.28515625" style="1" customWidth="1"/>
    <col min="270" max="270" width="8.42578125" style="1" customWidth="1"/>
    <col min="271" max="271" width="35.5703125" style="1" customWidth="1"/>
    <col min="272" max="272" width="15.5703125" style="1" customWidth="1"/>
    <col min="273" max="274" width="13.85546875" style="1" customWidth="1"/>
    <col min="275" max="275" width="14.28515625" style="1" customWidth="1"/>
    <col min="276" max="276" width="14.7109375" style="1" customWidth="1"/>
    <col min="277" max="277" width="10.42578125" style="1" bestFit="1" customWidth="1"/>
    <col min="278" max="278" width="15.7109375" style="1" customWidth="1"/>
    <col min="279" max="279" width="9" style="1" customWidth="1"/>
    <col min="280" max="281" width="10" style="1" customWidth="1"/>
    <col min="282" max="512" width="9.140625" style="1"/>
    <col min="513" max="513" width="6.5703125" style="1" customWidth="1"/>
    <col min="514" max="514" width="37" style="1" customWidth="1"/>
    <col min="515" max="515" width="3.7109375" style="1" customWidth="1"/>
    <col min="516" max="516" width="10" style="1" customWidth="1"/>
    <col min="517" max="517" width="8" style="1" customWidth="1"/>
    <col min="518" max="518" width="8.28515625" style="1" customWidth="1"/>
    <col min="519" max="519" width="9.7109375" style="1" customWidth="1"/>
    <col min="520" max="520" width="14" style="1" customWidth="1"/>
    <col min="521" max="521" width="13.140625" style="1" customWidth="1"/>
    <col min="522" max="522" width="12.28515625" style="1" customWidth="1"/>
    <col min="523" max="523" width="14.28515625" style="1" customWidth="1"/>
    <col min="524" max="524" width="15.42578125" style="1" bestFit="1" customWidth="1"/>
    <col min="525" max="525" width="14.28515625" style="1" customWidth="1"/>
    <col min="526" max="526" width="8.42578125" style="1" customWidth="1"/>
    <col min="527" max="527" width="35.5703125" style="1" customWidth="1"/>
    <col min="528" max="528" width="15.5703125" style="1" customWidth="1"/>
    <col min="529" max="530" width="13.85546875" style="1" customWidth="1"/>
    <col min="531" max="531" width="14.28515625" style="1" customWidth="1"/>
    <col min="532" max="532" width="14.7109375" style="1" customWidth="1"/>
    <col min="533" max="533" width="10.42578125" style="1" bestFit="1" customWidth="1"/>
    <col min="534" max="534" width="15.7109375" style="1" customWidth="1"/>
    <col min="535" max="535" width="9" style="1" customWidth="1"/>
    <col min="536" max="537" width="10" style="1" customWidth="1"/>
    <col min="538" max="768" width="9.140625" style="1"/>
    <col min="769" max="769" width="6.5703125" style="1" customWidth="1"/>
    <col min="770" max="770" width="37" style="1" customWidth="1"/>
    <col min="771" max="771" width="3.7109375" style="1" customWidth="1"/>
    <col min="772" max="772" width="10" style="1" customWidth="1"/>
    <col min="773" max="773" width="8" style="1" customWidth="1"/>
    <col min="774" max="774" width="8.28515625" style="1" customWidth="1"/>
    <col min="775" max="775" width="9.7109375" style="1" customWidth="1"/>
    <col min="776" max="776" width="14" style="1" customWidth="1"/>
    <col min="777" max="777" width="13.140625" style="1" customWidth="1"/>
    <col min="778" max="778" width="12.28515625" style="1" customWidth="1"/>
    <col min="779" max="779" width="14.28515625" style="1" customWidth="1"/>
    <col min="780" max="780" width="15.42578125" style="1" bestFit="1" customWidth="1"/>
    <col min="781" max="781" width="14.28515625" style="1" customWidth="1"/>
    <col min="782" max="782" width="8.42578125" style="1" customWidth="1"/>
    <col min="783" max="783" width="35.5703125" style="1" customWidth="1"/>
    <col min="784" max="784" width="15.5703125" style="1" customWidth="1"/>
    <col min="785" max="786" width="13.85546875" style="1" customWidth="1"/>
    <col min="787" max="787" width="14.28515625" style="1" customWidth="1"/>
    <col min="788" max="788" width="14.7109375" style="1" customWidth="1"/>
    <col min="789" max="789" width="10.42578125" style="1" bestFit="1" customWidth="1"/>
    <col min="790" max="790" width="15.7109375" style="1" customWidth="1"/>
    <col min="791" max="791" width="9" style="1" customWidth="1"/>
    <col min="792" max="793" width="10" style="1" customWidth="1"/>
    <col min="794" max="1024" width="9.140625" style="1"/>
    <col min="1025" max="1025" width="6.5703125" style="1" customWidth="1"/>
    <col min="1026" max="1026" width="37" style="1" customWidth="1"/>
    <col min="1027" max="1027" width="3.7109375" style="1" customWidth="1"/>
    <col min="1028" max="1028" width="10" style="1" customWidth="1"/>
    <col min="1029" max="1029" width="8" style="1" customWidth="1"/>
    <col min="1030" max="1030" width="8.28515625" style="1" customWidth="1"/>
    <col min="1031" max="1031" width="9.7109375" style="1" customWidth="1"/>
    <col min="1032" max="1032" width="14" style="1" customWidth="1"/>
    <col min="1033" max="1033" width="13.140625" style="1" customWidth="1"/>
    <col min="1034" max="1034" width="12.28515625" style="1" customWidth="1"/>
    <col min="1035" max="1035" width="14.28515625" style="1" customWidth="1"/>
    <col min="1036" max="1036" width="15.42578125" style="1" bestFit="1" customWidth="1"/>
    <col min="1037" max="1037" width="14.28515625" style="1" customWidth="1"/>
    <col min="1038" max="1038" width="8.42578125" style="1" customWidth="1"/>
    <col min="1039" max="1039" width="35.5703125" style="1" customWidth="1"/>
    <col min="1040" max="1040" width="15.5703125" style="1" customWidth="1"/>
    <col min="1041" max="1042" width="13.85546875" style="1" customWidth="1"/>
    <col min="1043" max="1043" width="14.28515625" style="1" customWidth="1"/>
    <col min="1044" max="1044" width="14.7109375" style="1" customWidth="1"/>
    <col min="1045" max="1045" width="10.42578125" style="1" bestFit="1" customWidth="1"/>
    <col min="1046" max="1046" width="15.7109375" style="1" customWidth="1"/>
    <col min="1047" max="1047" width="9" style="1" customWidth="1"/>
    <col min="1048" max="1049" width="10" style="1" customWidth="1"/>
    <col min="1050" max="1280" width="9.140625" style="1"/>
    <col min="1281" max="1281" width="6.5703125" style="1" customWidth="1"/>
    <col min="1282" max="1282" width="37" style="1" customWidth="1"/>
    <col min="1283" max="1283" width="3.7109375" style="1" customWidth="1"/>
    <col min="1284" max="1284" width="10" style="1" customWidth="1"/>
    <col min="1285" max="1285" width="8" style="1" customWidth="1"/>
    <col min="1286" max="1286" width="8.28515625" style="1" customWidth="1"/>
    <col min="1287" max="1287" width="9.7109375" style="1" customWidth="1"/>
    <col min="1288" max="1288" width="14" style="1" customWidth="1"/>
    <col min="1289" max="1289" width="13.140625" style="1" customWidth="1"/>
    <col min="1290" max="1290" width="12.28515625" style="1" customWidth="1"/>
    <col min="1291" max="1291" width="14.28515625" style="1" customWidth="1"/>
    <col min="1292" max="1292" width="15.42578125" style="1" bestFit="1" customWidth="1"/>
    <col min="1293" max="1293" width="14.28515625" style="1" customWidth="1"/>
    <col min="1294" max="1294" width="8.42578125" style="1" customWidth="1"/>
    <col min="1295" max="1295" width="35.5703125" style="1" customWidth="1"/>
    <col min="1296" max="1296" width="15.5703125" style="1" customWidth="1"/>
    <col min="1297" max="1298" width="13.85546875" style="1" customWidth="1"/>
    <col min="1299" max="1299" width="14.28515625" style="1" customWidth="1"/>
    <col min="1300" max="1300" width="14.7109375" style="1" customWidth="1"/>
    <col min="1301" max="1301" width="10.42578125" style="1" bestFit="1" customWidth="1"/>
    <col min="1302" max="1302" width="15.7109375" style="1" customWidth="1"/>
    <col min="1303" max="1303" width="9" style="1" customWidth="1"/>
    <col min="1304" max="1305" width="10" style="1" customWidth="1"/>
    <col min="1306" max="1536" width="9.140625" style="1"/>
    <col min="1537" max="1537" width="6.5703125" style="1" customWidth="1"/>
    <col min="1538" max="1538" width="37" style="1" customWidth="1"/>
    <col min="1539" max="1539" width="3.7109375" style="1" customWidth="1"/>
    <col min="1540" max="1540" width="10" style="1" customWidth="1"/>
    <col min="1541" max="1541" width="8" style="1" customWidth="1"/>
    <col min="1542" max="1542" width="8.28515625" style="1" customWidth="1"/>
    <col min="1543" max="1543" width="9.7109375" style="1" customWidth="1"/>
    <col min="1544" max="1544" width="14" style="1" customWidth="1"/>
    <col min="1545" max="1545" width="13.140625" style="1" customWidth="1"/>
    <col min="1546" max="1546" width="12.28515625" style="1" customWidth="1"/>
    <col min="1547" max="1547" width="14.28515625" style="1" customWidth="1"/>
    <col min="1548" max="1548" width="15.42578125" style="1" bestFit="1" customWidth="1"/>
    <col min="1549" max="1549" width="14.28515625" style="1" customWidth="1"/>
    <col min="1550" max="1550" width="8.42578125" style="1" customWidth="1"/>
    <col min="1551" max="1551" width="35.5703125" style="1" customWidth="1"/>
    <col min="1552" max="1552" width="15.5703125" style="1" customWidth="1"/>
    <col min="1553" max="1554" width="13.85546875" style="1" customWidth="1"/>
    <col min="1555" max="1555" width="14.28515625" style="1" customWidth="1"/>
    <col min="1556" max="1556" width="14.7109375" style="1" customWidth="1"/>
    <col min="1557" max="1557" width="10.42578125" style="1" bestFit="1" customWidth="1"/>
    <col min="1558" max="1558" width="15.7109375" style="1" customWidth="1"/>
    <col min="1559" max="1559" width="9" style="1" customWidth="1"/>
    <col min="1560" max="1561" width="10" style="1" customWidth="1"/>
    <col min="1562" max="1792" width="9.140625" style="1"/>
    <col min="1793" max="1793" width="6.5703125" style="1" customWidth="1"/>
    <col min="1794" max="1794" width="37" style="1" customWidth="1"/>
    <col min="1795" max="1795" width="3.7109375" style="1" customWidth="1"/>
    <col min="1796" max="1796" width="10" style="1" customWidth="1"/>
    <col min="1797" max="1797" width="8" style="1" customWidth="1"/>
    <col min="1798" max="1798" width="8.28515625" style="1" customWidth="1"/>
    <col min="1799" max="1799" width="9.7109375" style="1" customWidth="1"/>
    <col min="1800" max="1800" width="14" style="1" customWidth="1"/>
    <col min="1801" max="1801" width="13.140625" style="1" customWidth="1"/>
    <col min="1802" max="1802" width="12.28515625" style="1" customWidth="1"/>
    <col min="1803" max="1803" width="14.28515625" style="1" customWidth="1"/>
    <col min="1804" max="1804" width="15.42578125" style="1" bestFit="1" customWidth="1"/>
    <col min="1805" max="1805" width="14.28515625" style="1" customWidth="1"/>
    <col min="1806" max="1806" width="8.42578125" style="1" customWidth="1"/>
    <col min="1807" max="1807" width="35.5703125" style="1" customWidth="1"/>
    <col min="1808" max="1808" width="15.5703125" style="1" customWidth="1"/>
    <col min="1809" max="1810" width="13.85546875" style="1" customWidth="1"/>
    <col min="1811" max="1811" width="14.28515625" style="1" customWidth="1"/>
    <col min="1812" max="1812" width="14.7109375" style="1" customWidth="1"/>
    <col min="1813" max="1813" width="10.42578125" style="1" bestFit="1" customWidth="1"/>
    <col min="1814" max="1814" width="15.7109375" style="1" customWidth="1"/>
    <col min="1815" max="1815" width="9" style="1" customWidth="1"/>
    <col min="1816" max="1817" width="10" style="1" customWidth="1"/>
    <col min="1818" max="2048" width="9.140625" style="1"/>
    <col min="2049" max="2049" width="6.5703125" style="1" customWidth="1"/>
    <col min="2050" max="2050" width="37" style="1" customWidth="1"/>
    <col min="2051" max="2051" width="3.7109375" style="1" customWidth="1"/>
    <col min="2052" max="2052" width="10" style="1" customWidth="1"/>
    <col min="2053" max="2053" width="8" style="1" customWidth="1"/>
    <col min="2054" max="2054" width="8.28515625" style="1" customWidth="1"/>
    <col min="2055" max="2055" width="9.7109375" style="1" customWidth="1"/>
    <col min="2056" max="2056" width="14" style="1" customWidth="1"/>
    <col min="2057" max="2057" width="13.140625" style="1" customWidth="1"/>
    <col min="2058" max="2058" width="12.28515625" style="1" customWidth="1"/>
    <col min="2059" max="2059" width="14.28515625" style="1" customWidth="1"/>
    <col min="2060" max="2060" width="15.42578125" style="1" bestFit="1" customWidth="1"/>
    <col min="2061" max="2061" width="14.28515625" style="1" customWidth="1"/>
    <col min="2062" max="2062" width="8.42578125" style="1" customWidth="1"/>
    <col min="2063" max="2063" width="35.5703125" style="1" customWidth="1"/>
    <col min="2064" max="2064" width="15.5703125" style="1" customWidth="1"/>
    <col min="2065" max="2066" width="13.85546875" style="1" customWidth="1"/>
    <col min="2067" max="2067" width="14.28515625" style="1" customWidth="1"/>
    <col min="2068" max="2068" width="14.7109375" style="1" customWidth="1"/>
    <col min="2069" max="2069" width="10.42578125" style="1" bestFit="1" customWidth="1"/>
    <col min="2070" max="2070" width="15.7109375" style="1" customWidth="1"/>
    <col min="2071" max="2071" width="9" style="1" customWidth="1"/>
    <col min="2072" max="2073" width="10" style="1" customWidth="1"/>
    <col min="2074" max="2304" width="9.140625" style="1"/>
    <col min="2305" max="2305" width="6.5703125" style="1" customWidth="1"/>
    <col min="2306" max="2306" width="37" style="1" customWidth="1"/>
    <col min="2307" max="2307" width="3.7109375" style="1" customWidth="1"/>
    <col min="2308" max="2308" width="10" style="1" customWidth="1"/>
    <col min="2309" max="2309" width="8" style="1" customWidth="1"/>
    <col min="2310" max="2310" width="8.28515625" style="1" customWidth="1"/>
    <col min="2311" max="2311" width="9.7109375" style="1" customWidth="1"/>
    <col min="2312" max="2312" width="14" style="1" customWidth="1"/>
    <col min="2313" max="2313" width="13.140625" style="1" customWidth="1"/>
    <col min="2314" max="2314" width="12.28515625" style="1" customWidth="1"/>
    <col min="2315" max="2315" width="14.28515625" style="1" customWidth="1"/>
    <col min="2316" max="2316" width="15.42578125" style="1" bestFit="1" customWidth="1"/>
    <col min="2317" max="2317" width="14.28515625" style="1" customWidth="1"/>
    <col min="2318" max="2318" width="8.42578125" style="1" customWidth="1"/>
    <col min="2319" max="2319" width="35.5703125" style="1" customWidth="1"/>
    <col min="2320" max="2320" width="15.5703125" style="1" customWidth="1"/>
    <col min="2321" max="2322" width="13.85546875" style="1" customWidth="1"/>
    <col min="2323" max="2323" width="14.28515625" style="1" customWidth="1"/>
    <col min="2324" max="2324" width="14.7109375" style="1" customWidth="1"/>
    <col min="2325" max="2325" width="10.42578125" style="1" bestFit="1" customWidth="1"/>
    <col min="2326" max="2326" width="15.7109375" style="1" customWidth="1"/>
    <col min="2327" max="2327" width="9" style="1" customWidth="1"/>
    <col min="2328" max="2329" width="10" style="1" customWidth="1"/>
    <col min="2330" max="2560" width="9.140625" style="1"/>
    <col min="2561" max="2561" width="6.5703125" style="1" customWidth="1"/>
    <col min="2562" max="2562" width="37" style="1" customWidth="1"/>
    <col min="2563" max="2563" width="3.7109375" style="1" customWidth="1"/>
    <col min="2564" max="2564" width="10" style="1" customWidth="1"/>
    <col min="2565" max="2565" width="8" style="1" customWidth="1"/>
    <col min="2566" max="2566" width="8.28515625" style="1" customWidth="1"/>
    <col min="2567" max="2567" width="9.7109375" style="1" customWidth="1"/>
    <col min="2568" max="2568" width="14" style="1" customWidth="1"/>
    <col min="2569" max="2569" width="13.140625" style="1" customWidth="1"/>
    <col min="2570" max="2570" width="12.28515625" style="1" customWidth="1"/>
    <col min="2571" max="2571" width="14.28515625" style="1" customWidth="1"/>
    <col min="2572" max="2572" width="15.42578125" style="1" bestFit="1" customWidth="1"/>
    <col min="2573" max="2573" width="14.28515625" style="1" customWidth="1"/>
    <col min="2574" max="2574" width="8.42578125" style="1" customWidth="1"/>
    <col min="2575" max="2575" width="35.5703125" style="1" customWidth="1"/>
    <col min="2576" max="2576" width="15.5703125" style="1" customWidth="1"/>
    <col min="2577" max="2578" width="13.85546875" style="1" customWidth="1"/>
    <col min="2579" max="2579" width="14.28515625" style="1" customWidth="1"/>
    <col min="2580" max="2580" width="14.7109375" style="1" customWidth="1"/>
    <col min="2581" max="2581" width="10.42578125" style="1" bestFit="1" customWidth="1"/>
    <col min="2582" max="2582" width="15.7109375" style="1" customWidth="1"/>
    <col min="2583" max="2583" width="9" style="1" customWidth="1"/>
    <col min="2584" max="2585" width="10" style="1" customWidth="1"/>
    <col min="2586" max="2816" width="9.140625" style="1"/>
    <col min="2817" max="2817" width="6.5703125" style="1" customWidth="1"/>
    <col min="2818" max="2818" width="37" style="1" customWidth="1"/>
    <col min="2819" max="2819" width="3.7109375" style="1" customWidth="1"/>
    <col min="2820" max="2820" width="10" style="1" customWidth="1"/>
    <col min="2821" max="2821" width="8" style="1" customWidth="1"/>
    <col min="2822" max="2822" width="8.28515625" style="1" customWidth="1"/>
    <col min="2823" max="2823" width="9.7109375" style="1" customWidth="1"/>
    <col min="2824" max="2824" width="14" style="1" customWidth="1"/>
    <col min="2825" max="2825" width="13.140625" style="1" customWidth="1"/>
    <col min="2826" max="2826" width="12.28515625" style="1" customWidth="1"/>
    <col min="2827" max="2827" width="14.28515625" style="1" customWidth="1"/>
    <col min="2828" max="2828" width="15.42578125" style="1" bestFit="1" customWidth="1"/>
    <col min="2829" max="2829" width="14.28515625" style="1" customWidth="1"/>
    <col min="2830" max="2830" width="8.42578125" style="1" customWidth="1"/>
    <col min="2831" max="2831" width="35.5703125" style="1" customWidth="1"/>
    <col min="2832" max="2832" width="15.5703125" style="1" customWidth="1"/>
    <col min="2833" max="2834" width="13.85546875" style="1" customWidth="1"/>
    <col min="2835" max="2835" width="14.28515625" style="1" customWidth="1"/>
    <col min="2836" max="2836" width="14.7109375" style="1" customWidth="1"/>
    <col min="2837" max="2837" width="10.42578125" style="1" bestFit="1" customWidth="1"/>
    <col min="2838" max="2838" width="15.7109375" style="1" customWidth="1"/>
    <col min="2839" max="2839" width="9" style="1" customWidth="1"/>
    <col min="2840" max="2841" width="10" style="1" customWidth="1"/>
    <col min="2842" max="3072" width="9.140625" style="1"/>
    <col min="3073" max="3073" width="6.5703125" style="1" customWidth="1"/>
    <col min="3074" max="3074" width="37" style="1" customWidth="1"/>
    <col min="3075" max="3075" width="3.7109375" style="1" customWidth="1"/>
    <col min="3076" max="3076" width="10" style="1" customWidth="1"/>
    <col min="3077" max="3077" width="8" style="1" customWidth="1"/>
    <col min="3078" max="3078" width="8.28515625" style="1" customWidth="1"/>
    <col min="3079" max="3079" width="9.7109375" style="1" customWidth="1"/>
    <col min="3080" max="3080" width="14" style="1" customWidth="1"/>
    <col min="3081" max="3081" width="13.140625" style="1" customWidth="1"/>
    <col min="3082" max="3082" width="12.28515625" style="1" customWidth="1"/>
    <col min="3083" max="3083" width="14.28515625" style="1" customWidth="1"/>
    <col min="3084" max="3084" width="15.42578125" style="1" bestFit="1" customWidth="1"/>
    <col min="3085" max="3085" width="14.28515625" style="1" customWidth="1"/>
    <col min="3086" max="3086" width="8.42578125" style="1" customWidth="1"/>
    <col min="3087" max="3087" width="35.5703125" style="1" customWidth="1"/>
    <col min="3088" max="3088" width="15.5703125" style="1" customWidth="1"/>
    <col min="3089" max="3090" width="13.85546875" style="1" customWidth="1"/>
    <col min="3091" max="3091" width="14.28515625" style="1" customWidth="1"/>
    <col min="3092" max="3092" width="14.7109375" style="1" customWidth="1"/>
    <col min="3093" max="3093" width="10.42578125" style="1" bestFit="1" customWidth="1"/>
    <col min="3094" max="3094" width="15.7109375" style="1" customWidth="1"/>
    <col min="3095" max="3095" width="9" style="1" customWidth="1"/>
    <col min="3096" max="3097" width="10" style="1" customWidth="1"/>
    <col min="3098" max="3328" width="9.140625" style="1"/>
    <col min="3329" max="3329" width="6.5703125" style="1" customWidth="1"/>
    <col min="3330" max="3330" width="37" style="1" customWidth="1"/>
    <col min="3331" max="3331" width="3.7109375" style="1" customWidth="1"/>
    <col min="3332" max="3332" width="10" style="1" customWidth="1"/>
    <col min="3333" max="3333" width="8" style="1" customWidth="1"/>
    <col min="3334" max="3334" width="8.28515625" style="1" customWidth="1"/>
    <col min="3335" max="3335" width="9.7109375" style="1" customWidth="1"/>
    <col min="3336" max="3336" width="14" style="1" customWidth="1"/>
    <col min="3337" max="3337" width="13.140625" style="1" customWidth="1"/>
    <col min="3338" max="3338" width="12.28515625" style="1" customWidth="1"/>
    <col min="3339" max="3339" width="14.28515625" style="1" customWidth="1"/>
    <col min="3340" max="3340" width="15.42578125" style="1" bestFit="1" customWidth="1"/>
    <col min="3341" max="3341" width="14.28515625" style="1" customWidth="1"/>
    <col min="3342" max="3342" width="8.42578125" style="1" customWidth="1"/>
    <col min="3343" max="3343" width="35.5703125" style="1" customWidth="1"/>
    <col min="3344" max="3344" width="15.5703125" style="1" customWidth="1"/>
    <col min="3345" max="3346" width="13.85546875" style="1" customWidth="1"/>
    <col min="3347" max="3347" width="14.28515625" style="1" customWidth="1"/>
    <col min="3348" max="3348" width="14.7109375" style="1" customWidth="1"/>
    <col min="3349" max="3349" width="10.42578125" style="1" bestFit="1" customWidth="1"/>
    <col min="3350" max="3350" width="15.7109375" style="1" customWidth="1"/>
    <col min="3351" max="3351" width="9" style="1" customWidth="1"/>
    <col min="3352" max="3353" width="10" style="1" customWidth="1"/>
    <col min="3354" max="3584" width="9.140625" style="1"/>
    <col min="3585" max="3585" width="6.5703125" style="1" customWidth="1"/>
    <col min="3586" max="3586" width="37" style="1" customWidth="1"/>
    <col min="3587" max="3587" width="3.7109375" style="1" customWidth="1"/>
    <col min="3588" max="3588" width="10" style="1" customWidth="1"/>
    <col min="3589" max="3589" width="8" style="1" customWidth="1"/>
    <col min="3590" max="3590" width="8.28515625" style="1" customWidth="1"/>
    <col min="3591" max="3591" width="9.7109375" style="1" customWidth="1"/>
    <col min="3592" max="3592" width="14" style="1" customWidth="1"/>
    <col min="3593" max="3593" width="13.140625" style="1" customWidth="1"/>
    <col min="3594" max="3594" width="12.28515625" style="1" customWidth="1"/>
    <col min="3595" max="3595" width="14.28515625" style="1" customWidth="1"/>
    <col min="3596" max="3596" width="15.42578125" style="1" bestFit="1" customWidth="1"/>
    <col min="3597" max="3597" width="14.28515625" style="1" customWidth="1"/>
    <col min="3598" max="3598" width="8.42578125" style="1" customWidth="1"/>
    <col min="3599" max="3599" width="35.5703125" style="1" customWidth="1"/>
    <col min="3600" max="3600" width="15.5703125" style="1" customWidth="1"/>
    <col min="3601" max="3602" width="13.85546875" style="1" customWidth="1"/>
    <col min="3603" max="3603" width="14.28515625" style="1" customWidth="1"/>
    <col min="3604" max="3604" width="14.7109375" style="1" customWidth="1"/>
    <col min="3605" max="3605" width="10.42578125" style="1" bestFit="1" customWidth="1"/>
    <col min="3606" max="3606" width="15.7109375" style="1" customWidth="1"/>
    <col min="3607" max="3607" width="9" style="1" customWidth="1"/>
    <col min="3608" max="3609" width="10" style="1" customWidth="1"/>
    <col min="3610" max="3840" width="9.140625" style="1"/>
    <col min="3841" max="3841" width="6.5703125" style="1" customWidth="1"/>
    <col min="3842" max="3842" width="37" style="1" customWidth="1"/>
    <col min="3843" max="3843" width="3.7109375" style="1" customWidth="1"/>
    <col min="3844" max="3844" width="10" style="1" customWidth="1"/>
    <col min="3845" max="3845" width="8" style="1" customWidth="1"/>
    <col min="3846" max="3846" width="8.28515625" style="1" customWidth="1"/>
    <col min="3847" max="3847" width="9.7109375" style="1" customWidth="1"/>
    <col min="3848" max="3848" width="14" style="1" customWidth="1"/>
    <col min="3849" max="3849" width="13.140625" style="1" customWidth="1"/>
    <col min="3850" max="3850" width="12.28515625" style="1" customWidth="1"/>
    <col min="3851" max="3851" width="14.28515625" style="1" customWidth="1"/>
    <col min="3852" max="3852" width="15.42578125" style="1" bestFit="1" customWidth="1"/>
    <col min="3853" max="3853" width="14.28515625" style="1" customWidth="1"/>
    <col min="3854" max="3854" width="8.42578125" style="1" customWidth="1"/>
    <col min="3855" max="3855" width="35.5703125" style="1" customWidth="1"/>
    <col min="3856" max="3856" width="15.5703125" style="1" customWidth="1"/>
    <col min="3857" max="3858" width="13.85546875" style="1" customWidth="1"/>
    <col min="3859" max="3859" width="14.28515625" style="1" customWidth="1"/>
    <col min="3860" max="3860" width="14.7109375" style="1" customWidth="1"/>
    <col min="3861" max="3861" width="10.42578125" style="1" bestFit="1" customWidth="1"/>
    <col min="3862" max="3862" width="15.7109375" style="1" customWidth="1"/>
    <col min="3863" max="3863" width="9" style="1" customWidth="1"/>
    <col min="3864" max="3865" width="10" style="1" customWidth="1"/>
    <col min="3866" max="4096" width="9.140625" style="1"/>
    <col min="4097" max="4097" width="6.5703125" style="1" customWidth="1"/>
    <col min="4098" max="4098" width="37" style="1" customWidth="1"/>
    <col min="4099" max="4099" width="3.7109375" style="1" customWidth="1"/>
    <col min="4100" max="4100" width="10" style="1" customWidth="1"/>
    <col min="4101" max="4101" width="8" style="1" customWidth="1"/>
    <col min="4102" max="4102" width="8.28515625" style="1" customWidth="1"/>
    <col min="4103" max="4103" width="9.7109375" style="1" customWidth="1"/>
    <col min="4104" max="4104" width="14" style="1" customWidth="1"/>
    <col min="4105" max="4105" width="13.140625" style="1" customWidth="1"/>
    <col min="4106" max="4106" width="12.28515625" style="1" customWidth="1"/>
    <col min="4107" max="4107" width="14.28515625" style="1" customWidth="1"/>
    <col min="4108" max="4108" width="15.42578125" style="1" bestFit="1" customWidth="1"/>
    <col min="4109" max="4109" width="14.28515625" style="1" customWidth="1"/>
    <col min="4110" max="4110" width="8.42578125" style="1" customWidth="1"/>
    <col min="4111" max="4111" width="35.5703125" style="1" customWidth="1"/>
    <col min="4112" max="4112" width="15.5703125" style="1" customWidth="1"/>
    <col min="4113" max="4114" width="13.85546875" style="1" customWidth="1"/>
    <col min="4115" max="4115" width="14.28515625" style="1" customWidth="1"/>
    <col min="4116" max="4116" width="14.7109375" style="1" customWidth="1"/>
    <col min="4117" max="4117" width="10.42578125" style="1" bestFit="1" customWidth="1"/>
    <col min="4118" max="4118" width="15.7109375" style="1" customWidth="1"/>
    <col min="4119" max="4119" width="9" style="1" customWidth="1"/>
    <col min="4120" max="4121" width="10" style="1" customWidth="1"/>
    <col min="4122" max="4352" width="9.140625" style="1"/>
    <col min="4353" max="4353" width="6.5703125" style="1" customWidth="1"/>
    <col min="4354" max="4354" width="37" style="1" customWidth="1"/>
    <col min="4355" max="4355" width="3.7109375" style="1" customWidth="1"/>
    <col min="4356" max="4356" width="10" style="1" customWidth="1"/>
    <col min="4357" max="4357" width="8" style="1" customWidth="1"/>
    <col min="4358" max="4358" width="8.28515625" style="1" customWidth="1"/>
    <col min="4359" max="4359" width="9.7109375" style="1" customWidth="1"/>
    <col min="4360" max="4360" width="14" style="1" customWidth="1"/>
    <col min="4361" max="4361" width="13.140625" style="1" customWidth="1"/>
    <col min="4362" max="4362" width="12.28515625" style="1" customWidth="1"/>
    <col min="4363" max="4363" width="14.28515625" style="1" customWidth="1"/>
    <col min="4364" max="4364" width="15.42578125" style="1" bestFit="1" customWidth="1"/>
    <col min="4365" max="4365" width="14.28515625" style="1" customWidth="1"/>
    <col min="4366" max="4366" width="8.42578125" style="1" customWidth="1"/>
    <col min="4367" max="4367" width="35.5703125" style="1" customWidth="1"/>
    <col min="4368" max="4368" width="15.5703125" style="1" customWidth="1"/>
    <col min="4369" max="4370" width="13.85546875" style="1" customWidth="1"/>
    <col min="4371" max="4371" width="14.28515625" style="1" customWidth="1"/>
    <col min="4372" max="4372" width="14.7109375" style="1" customWidth="1"/>
    <col min="4373" max="4373" width="10.42578125" style="1" bestFit="1" customWidth="1"/>
    <col min="4374" max="4374" width="15.7109375" style="1" customWidth="1"/>
    <col min="4375" max="4375" width="9" style="1" customWidth="1"/>
    <col min="4376" max="4377" width="10" style="1" customWidth="1"/>
    <col min="4378" max="4608" width="9.140625" style="1"/>
    <col min="4609" max="4609" width="6.5703125" style="1" customWidth="1"/>
    <col min="4610" max="4610" width="37" style="1" customWidth="1"/>
    <col min="4611" max="4611" width="3.7109375" style="1" customWidth="1"/>
    <col min="4612" max="4612" width="10" style="1" customWidth="1"/>
    <col min="4613" max="4613" width="8" style="1" customWidth="1"/>
    <col min="4614" max="4614" width="8.28515625" style="1" customWidth="1"/>
    <col min="4615" max="4615" width="9.7109375" style="1" customWidth="1"/>
    <col min="4616" max="4616" width="14" style="1" customWidth="1"/>
    <col min="4617" max="4617" width="13.140625" style="1" customWidth="1"/>
    <col min="4618" max="4618" width="12.28515625" style="1" customWidth="1"/>
    <col min="4619" max="4619" width="14.28515625" style="1" customWidth="1"/>
    <col min="4620" max="4620" width="15.42578125" style="1" bestFit="1" customWidth="1"/>
    <col min="4621" max="4621" width="14.28515625" style="1" customWidth="1"/>
    <col min="4622" max="4622" width="8.42578125" style="1" customWidth="1"/>
    <col min="4623" max="4623" width="35.5703125" style="1" customWidth="1"/>
    <col min="4624" max="4624" width="15.5703125" style="1" customWidth="1"/>
    <col min="4625" max="4626" width="13.85546875" style="1" customWidth="1"/>
    <col min="4627" max="4627" width="14.28515625" style="1" customWidth="1"/>
    <col min="4628" max="4628" width="14.7109375" style="1" customWidth="1"/>
    <col min="4629" max="4629" width="10.42578125" style="1" bestFit="1" customWidth="1"/>
    <col min="4630" max="4630" width="15.7109375" style="1" customWidth="1"/>
    <col min="4631" max="4631" width="9" style="1" customWidth="1"/>
    <col min="4632" max="4633" width="10" style="1" customWidth="1"/>
    <col min="4634" max="4864" width="9.140625" style="1"/>
    <col min="4865" max="4865" width="6.5703125" style="1" customWidth="1"/>
    <col min="4866" max="4866" width="37" style="1" customWidth="1"/>
    <col min="4867" max="4867" width="3.7109375" style="1" customWidth="1"/>
    <col min="4868" max="4868" width="10" style="1" customWidth="1"/>
    <col min="4869" max="4869" width="8" style="1" customWidth="1"/>
    <col min="4870" max="4870" width="8.28515625" style="1" customWidth="1"/>
    <col min="4871" max="4871" width="9.7109375" style="1" customWidth="1"/>
    <col min="4872" max="4872" width="14" style="1" customWidth="1"/>
    <col min="4873" max="4873" width="13.140625" style="1" customWidth="1"/>
    <col min="4874" max="4874" width="12.28515625" style="1" customWidth="1"/>
    <col min="4875" max="4875" width="14.28515625" style="1" customWidth="1"/>
    <col min="4876" max="4876" width="15.42578125" style="1" bestFit="1" customWidth="1"/>
    <col min="4877" max="4877" width="14.28515625" style="1" customWidth="1"/>
    <col min="4878" max="4878" width="8.42578125" style="1" customWidth="1"/>
    <col min="4879" max="4879" width="35.5703125" style="1" customWidth="1"/>
    <col min="4880" max="4880" width="15.5703125" style="1" customWidth="1"/>
    <col min="4881" max="4882" width="13.85546875" style="1" customWidth="1"/>
    <col min="4883" max="4883" width="14.28515625" style="1" customWidth="1"/>
    <col min="4884" max="4884" width="14.7109375" style="1" customWidth="1"/>
    <col min="4885" max="4885" width="10.42578125" style="1" bestFit="1" customWidth="1"/>
    <col min="4886" max="4886" width="15.7109375" style="1" customWidth="1"/>
    <col min="4887" max="4887" width="9" style="1" customWidth="1"/>
    <col min="4888" max="4889" width="10" style="1" customWidth="1"/>
    <col min="4890" max="5120" width="9.140625" style="1"/>
    <col min="5121" max="5121" width="6.5703125" style="1" customWidth="1"/>
    <col min="5122" max="5122" width="37" style="1" customWidth="1"/>
    <col min="5123" max="5123" width="3.7109375" style="1" customWidth="1"/>
    <col min="5124" max="5124" width="10" style="1" customWidth="1"/>
    <col min="5125" max="5125" width="8" style="1" customWidth="1"/>
    <col min="5126" max="5126" width="8.28515625" style="1" customWidth="1"/>
    <col min="5127" max="5127" width="9.7109375" style="1" customWidth="1"/>
    <col min="5128" max="5128" width="14" style="1" customWidth="1"/>
    <col min="5129" max="5129" width="13.140625" style="1" customWidth="1"/>
    <col min="5130" max="5130" width="12.28515625" style="1" customWidth="1"/>
    <col min="5131" max="5131" width="14.28515625" style="1" customWidth="1"/>
    <col min="5132" max="5132" width="15.42578125" style="1" bestFit="1" customWidth="1"/>
    <col min="5133" max="5133" width="14.28515625" style="1" customWidth="1"/>
    <col min="5134" max="5134" width="8.42578125" style="1" customWidth="1"/>
    <col min="5135" max="5135" width="35.5703125" style="1" customWidth="1"/>
    <col min="5136" max="5136" width="15.5703125" style="1" customWidth="1"/>
    <col min="5137" max="5138" width="13.85546875" style="1" customWidth="1"/>
    <col min="5139" max="5139" width="14.28515625" style="1" customWidth="1"/>
    <col min="5140" max="5140" width="14.7109375" style="1" customWidth="1"/>
    <col min="5141" max="5141" width="10.42578125" style="1" bestFit="1" customWidth="1"/>
    <col min="5142" max="5142" width="15.7109375" style="1" customWidth="1"/>
    <col min="5143" max="5143" width="9" style="1" customWidth="1"/>
    <col min="5144" max="5145" width="10" style="1" customWidth="1"/>
    <col min="5146" max="5376" width="9.140625" style="1"/>
    <col min="5377" max="5377" width="6.5703125" style="1" customWidth="1"/>
    <col min="5378" max="5378" width="37" style="1" customWidth="1"/>
    <col min="5379" max="5379" width="3.7109375" style="1" customWidth="1"/>
    <col min="5380" max="5380" width="10" style="1" customWidth="1"/>
    <col min="5381" max="5381" width="8" style="1" customWidth="1"/>
    <col min="5382" max="5382" width="8.28515625" style="1" customWidth="1"/>
    <col min="5383" max="5383" width="9.7109375" style="1" customWidth="1"/>
    <col min="5384" max="5384" width="14" style="1" customWidth="1"/>
    <col min="5385" max="5385" width="13.140625" style="1" customWidth="1"/>
    <col min="5386" max="5386" width="12.28515625" style="1" customWidth="1"/>
    <col min="5387" max="5387" width="14.28515625" style="1" customWidth="1"/>
    <col min="5388" max="5388" width="15.42578125" style="1" bestFit="1" customWidth="1"/>
    <col min="5389" max="5389" width="14.28515625" style="1" customWidth="1"/>
    <col min="5390" max="5390" width="8.42578125" style="1" customWidth="1"/>
    <col min="5391" max="5391" width="35.5703125" style="1" customWidth="1"/>
    <col min="5392" max="5392" width="15.5703125" style="1" customWidth="1"/>
    <col min="5393" max="5394" width="13.85546875" style="1" customWidth="1"/>
    <col min="5395" max="5395" width="14.28515625" style="1" customWidth="1"/>
    <col min="5396" max="5396" width="14.7109375" style="1" customWidth="1"/>
    <col min="5397" max="5397" width="10.42578125" style="1" bestFit="1" customWidth="1"/>
    <col min="5398" max="5398" width="15.7109375" style="1" customWidth="1"/>
    <col min="5399" max="5399" width="9" style="1" customWidth="1"/>
    <col min="5400" max="5401" width="10" style="1" customWidth="1"/>
    <col min="5402" max="5632" width="9.140625" style="1"/>
    <col min="5633" max="5633" width="6.5703125" style="1" customWidth="1"/>
    <col min="5634" max="5634" width="37" style="1" customWidth="1"/>
    <col min="5635" max="5635" width="3.7109375" style="1" customWidth="1"/>
    <col min="5636" max="5636" width="10" style="1" customWidth="1"/>
    <col min="5637" max="5637" width="8" style="1" customWidth="1"/>
    <col min="5638" max="5638" width="8.28515625" style="1" customWidth="1"/>
    <col min="5639" max="5639" width="9.7109375" style="1" customWidth="1"/>
    <col min="5640" max="5640" width="14" style="1" customWidth="1"/>
    <col min="5641" max="5641" width="13.140625" style="1" customWidth="1"/>
    <col min="5642" max="5642" width="12.28515625" style="1" customWidth="1"/>
    <col min="5643" max="5643" width="14.28515625" style="1" customWidth="1"/>
    <col min="5644" max="5644" width="15.42578125" style="1" bestFit="1" customWidth="1"/>
    <col min="5645" max="5645" width="14.28515625" style="1" customWidth="1"/>
    <col min="5646" max="5646" width="8.42578125" style="1" customWidth="1"/>
    <col min="5647" max="5647" width="35.5703125" style="1" customWidth="1"/>
    <col min="5648" max="5648" width="15.5703125" style="1" customWidth="1"/>
    <col min="5649" max="5650" width="13.85546875" style="1" customWidth="1"/>
    <col min="5651" max="5651" width="14.28515625" style="1" customWidth="1"/>
    <col min="5652" max="5652" width="14.7109375" style="1" customWidth="1"/>
    <col min="5653" max="5653" width="10.42578125" style="1" bestFit="1" customWidth="1"/>
    <col min="5654" max="5654" width="15.7109375" style="1" customWidth="1"/>
    <col min="5655" max="5655" width="9" style="1" customWidth="1"/>
    <col min="5656" max="5657" width="10" style="1" customWidth="1"/>
    <col min="5658" max="5888" width="9.140625" style="1"/>
    <col min="5889" max="5889" width="6.5703125" style="1" customWidth="1"/>
    <col min="5890" max="5890" width="37" style="1" customWidth="1"/>
    <col min="5891" max="5891" width="3.7109375" style="1" customWidth="1"/>
    <col min="5892" max="5892" width="10" style="1" customWidth="1"/>
    <col min="5893" max="5893" width="8" style="1" customWidth="1"/>
    <col min="5894" max="5894" width="8.28515625" style="1" customWidth="1"/>
    <col min="5895" max="5895" width="9.7109375" style="1" customWidth="1"/>
    <col min="5896" max="5896" width="14" style="1" customWidth="1"/>
    <col min="5897" max="5897" width="13.140625" style="1" customWidth="1"/>
    <col min="5898" max="5898" width="12.28515625" style="1" customWidth="1"/>
    <col min="5899" max="5899" width="14.28515625" style="1" customWidth="1"/>
    <col min="5900" max="5900" width="15.42578125" style="1" bestFit="1" customWidth="1"/>
    <col min="5901" max="5901" width="14.28515625" style="1" customWidth="1"/>
    <col min="5902" max="5902" width="8.42578125" style="1" customWidth="1"/>
    <col min="5903" max="5903" width="35.5703125" style="1" customWidth="1"/>
    <col min="5904" max="5904" width="15.5703125" style="1" customWidth="1"/>
    <col min="5905" max="5906" width="13.85546875" style="1" customWidth="1"/>
    <col min="5907" max="5907" width="14.28515625" style="1" customWidth="1"/>
    <col min="5908" max="5908" width="14.7109375" style="1" customWidth="1"/>
    <col min="5909" max="5909" width="10.42578125" style="1" bestFit="1" customWidth="1"/>
    <col min="5910" max="5910" width="15.7109375" style="1" customWidth="1"/>
    <col min="5911" max="5911" width="9" style="1" customWidth="1"/>
    <col min="5912" max="5913" width="10" style="1" customWidth="1"/>
    <col min="5914" max="6144" width="9.140625" style="1"/>
    <col min="6145" max="6145" width="6.5703125" style="1" customWidth="1"/>
    <col min="6146" max="6146" width="37" style="1" customWidth="1"/>
    <col min="6147" max="6147" width="3.7109375" style="1" customWidth="1"/>
    <col min="6148" max="6148" width="10" style="1" customWidth="1"/>
    <col min="6149" max="6149" width="8" style="1" customWidth="1"/>
    <col min="6150" max="6150" width="8.28515625" style="1" customWidth="1"/>
    <col min="6151" max="6151" width="9.7109375" style="1" customWidth="1"/>
    <col min="6152" max="6152" width="14" style="1" customWidth="1"/>
    <col min="6153" max="6153" width="13.140625" style="1" customWidth="1"/>
    <col min="6154" max="6154" width="12.28515625" style="1" customWidth="1"/>
    <col min="6155" max="6155" width="14.28515625" style="1" customWidth="1"/>
    <col min="6156" max="6156" width="15.42578125" style="1" bestFit="1" customWidth="1"/>
    <col min="6157" max="6157" width="14.28515625" style="1" customWidth="1"/>
    <col min="6158" max="6158" width="8.42578125" style="1" customWidth="1"/>
    <col min="6159" max="6159" width="35.5703125" style="1" customWidth="1"/>
    <col min="6160" max="6160" width="15.5703125" style="1" customWidth="1"/>
    <col min="6161" max="6162" width="13.85546875" style="1" customWidth="1"/>
    <col min="6163" max="6163" width="14.28515625" style="1" customWidth="1"/>
    <col min="6164" max="6164" width="14.7109375" style="1" customWidth="1"/>
    <col min="6165" max="6165" width="10.42578125" style="1" bestFit="1" customWidth="1"/>
    <col min="6166" max="6166" width="15.7109375" style="1" customWidth="1"/>
    <col min="6167" max="6167" width="9" style="1" customWidth="1"/>
    <col min="6168" max="6169" width="10" style="1" customWidth="1"/>
    <col min="6170" max="6400" width="9.140625" style="1"/>
    <col min="6401" max="6401" width="6.5703125" style="1" customWidth="1"/>
    <col min="6402" max="6402" width="37" style="1" customWidth="1"/>
    <col min="6403" max="6403" width="3.7109375" style="1" customWidth="1"/>
    <col min="6404" max="6404" width="10" style="1" customWidth="1"/>
    <col min="6405" max="6405" width="8" style="1" customWidth="1"/>
    <col min="6406" max="6406" width="8.28515625" style="1" customWidth="1"/>
    <col min="6407" max="6407" width="9.7109375" style="1" customWidth="1"/>
    <col min="6408" max="6408" width="14" style="1" customWidth="1"/>
    <col min="6409" max="6409" width="13.140625" style="1" customWidth="1"/>
    <col min="6410" max="6410" width="12.28515625" style="1" customWidth="1"/>
    <col min="6411" max="6411" width="14.28515625" style="1" customWidth="1"/>
    <col min="6412" max="6412" width="15.42578125" style="1" bestFit="1" customWidth="1"/>
    <col min="6413" max="6413" width="14.28515625" style="1" customWidth="1"/>
    <col min="6414" max="6414" width="8.42578125" style="1" customWidth="1"/>
    <col min="6415" max="6415" width="35.5703125" style="1" customWidth="1"/>
    <col min="6416" max="6416" width="15.5703125" style="1" customWidth="1"/>
    <col min="6417" max="6418" width="13.85546875" style="1" customWidth="1"/>
    <col min="6419" max="6419" width="14.28515625" style="1" customWidth="1"/>
    <col min="6420" max="6420" width="14.7109375" style="1" customWidth="1"/>
    <col min="6421" max="6421" width="10.42578125" style="1" bestFit="1" customWidth="1"/>
    <col min="6422" max="6422" width="15.7109375" style="1" customWidth="1"/>
    <col min="6423" max="6423" width="9" style="1" customWidth="1"/>
    <col min="6424" max="6425" width="10" style="1" customWidth="1"/>
    <col min="6426" max="6656" width="9.140625" style="1"/>
    <col min="6657" max="6657" width="6.5703125" style="1" customWidth="1"/>
    <col min="6658" max="6658" width="37" style="1" customWidth="1"/>
    <col min="6659" max="6659" width="3.7109375" style="1" customWidth="1"/>
    <col min="6660" max="6660" width="10" style="1" customWidth="1"/>
    <col min="6661" max="6661" width="8" style="1" customWidth="1"/>
    <col min="6662" max="6662" width="8.28515625" style="1" customWidth="1"/>
    <col min="6663" max="6663" width="9.7109375" style="1" customWidth="1"/>
    <col min="6664" max="6664" width="14" style="1" customWidth="1"/>
    <col min="6665" max="6665" width="13.140625" style="1" customWidth="1"/>
    <col min="6666" max="6666" width="12.28515625" style="1" customWidth="1"/>
    <col min="6667" max="6667" width="14.28515625" style="1" customWidth="1"/>
    <col min="6668" max="6668" width="15.42578125" style="1" bestFit="1" customWidth="1"/>
    <col min="6669" max="6669" width="14.28515625" style="1" customWidth="1"/>
    <col min="6670" max="6670" width="8.42578125" style="1" customWidth="1"/>
    <col min="6671" max="6671" width="35.5703125" style="1" customWidth="1"/>
    <col min="6672" max="6672" width="15.5703125" style="1" customWidth="1"/>
    <col min="6673" max="6674" width="13.85546875" style="1" customWidth="1"/>
    <col min="6675" max="6675" width="14.28515625" style="1" customWidth="1"/>
    <col min="6676" max="6676" width="14.7109375" style="1" customWidth="1"/>
    <col min="6677" max="6677" width="10.42578125" style="1" bestFit="1" customWidth="1"/>
    <col min="6678" max="6678" width="15.7109375" style="1" customWidth="1"/>
    <col min="6679" max="6679" width="9" style="1" customWidth="1"/>
    <col min="6680" max="6681" width="10" style="1" customWidth="1"/>
    <col min="6682" max="6912" width="9.140625" style="1"/>
    <col min="6913" max="6913" width="6.5703125" style="1" customWidth="1"/>
    <col min="6914" max="6914" width="37" style="1" customWidth="1"/>
    <col min="6915" max="6915" width="3.7109375" style="1" customWidth="1"/>
    <col min="6916" max="6916" width="10" style="1" customWidth="1"/>
    <col min="6917" max="6917" width="8" style="1" customWidth="1"/>
    <col min="6918" max="6918" width="8.28515625" style="1" customWidth="1"/>
    <col min="6919" max="6919" width="9.7109375" style="1" customWidth="1"/>
    <col min="6920" max="6920" width="14" style="1" customWidth="1"/>
    <col min="6921" max="6921" width="13.140625" style="1" customWidth="1"/>
    <col min="6922" max="6922" width="12.28515625" style="1" customWidth="1"/>
    <col min="6923" max="6923" width="14.28515625" style="1" customWidth="1"/>
    <col min="6924" max="6924" width="15.42578125" style="1" bestFit="1" customWidth="1"/>
    <col min="6925" max="6925" width="14.28515625" style="1" customWidth="1"/>
    <col min="6926" max="6926" width="8.42578125" style="1" customWidth="1"/>
    <col min="6927" max="6927" width="35.5703125" style="1" customWidth="1"/>
    <col min="6928" max="6928" width="15.5703125" style="1" customWidth="1"/>
    <col min="6929" max="6930" width="13.85546875" style="1" customWidth="1"/>
    <col min="6931" max="6931" width="14.28515625" style="1" customWidth="1"/>
    <col min="6932" max="6932" width="14.7109375" style="1" customWidth="1"/>
    <col min="6933" max="6933" width="10.42578125" style="1" bestFit="1" customWidth="1"/>
    <col min="6934" max="6934" width="15.7109375" style="1" customWidth="1"/>
    <col min="6935" max="6935" width="9" style="1" customWidth="1"/>
    <col min="6936" max="6937" width="10" style="1" customWidth="1"/>
    <col min="6938" max="7168" width="9.140625" style="1"/>
    <col min="7169" max="7169" width="6.5703125" style="1" customWidth="1"/>
    <col min="7170" max="7170" width="37" style="1" customWidth="1"/>
    <col min="7171" max="7171" width="3.7109375" style="1" customWidth="1"/>
    <col min="7172" max="7172" width="10" style="1" customWidth="1"/>
    <col min="7173" max="7173" width="8" style="1" customWidth="1"/>
    <col min="7174" max="7174" width="8.28515625" style="1" customWidth="1"/>
    <col min="7175" max="7175" width="9.7109375" style="1" customWidth="1"/>
    <col min="7176" max="7176" width="14" style="1" customWidth="1"/>
    <col min="7177" max="7177" width="13.140625" style="1" customWidth="1"/>
    <col min="7178" max="7178" width="12.28515625" style="1" customWidth="1"/>
    <col min="7179" max="7179" width="14.28515625" style="1" customWidth="1"/>
    <col min="7180" max="7180" width="15.42578125" style="1" bestFit="1" customWidth="1"/>
    <col min="7181" max="7181" width="14.28515625" style="1" customWidth="1"/>
    <col min="7182" max="7182" width="8.42578125" style="1" customWidth="1"/>
    <col min="7183" max="7183" width="35.5703125" style="1" customWidth="1"/>
    <col min="7184" max="7184" width="15.5703125" style="1" customWidth="1"/>
    <col min="7185" max="7186" width="13.85546875" style="1" customWidth="1"/>
    <col min="7187" max="7187" width="14.28515625" style="1" customWidth="1"/>
    <col min="7188" max="7188" width="14.7109375" style="1" customWidth="1"/>
    <col min="7189" max="7189" width="10.42578125" style="1" bestFit="1" customWidth="1"/>
    <col min="7190" max="7190" width="15.7109375" style="1" customWidth="1"/>
    <col min="7191" max="7191" width="9" style="1" customWidth="1"/>
    <col min="7192" max="7193" width="10" style="1" customWidth="1"/>
    <col min="7194" max="7424" width="9.140625" style="1"/>
    <col min="7425" max="7425" width="6.5703125" style="1" customWidth="1"/>
    <col min="7426" max="7426" width="37" style="1" customWidth="1"/>
    <col min="7427" max="7427" width="3.7109375" style="1" customWidth="1"/>
    <col min="7428" max="7428" width="10" style="1" customWidth="1"/>
    <col min="7429" max="7429" width="8" style="1" customWidth="1"/>
    <col min="7430" max="7430" width="8.28515625" style="1" customWidth="1"/>
    <col min="7431" max="7431" width="9.7109375" style="1" customWidth="1"/>
    <col min="7432" max="7432" width="14" style="1" customWidth="1"/>
    <col min="7433" max="7433" width="13.140625" style="1" customWidth="1"/>
    <col min="7434" max="7434" width="12.28515625" style="1" customWidth="1"/>
    <col min="7435" max="7435" width="14.28515625" style="1" customWidth="1"/>
    <col min="7436" max="7436" width="15.42578125" style="1" bestFit="1" customWidth="1"/>
    <col min="7437" max="7437" width="14.28515625" style="1" customWidth="1"/>
    <col min="7438" max="7438" width="8.42578125" style="1" customWidth="1"/>
    <col min="7439" max="7439" width="35.5703125" style="1" customWidth="1"/>
    <col min="7440" max="7440" width="15.5703125" style="1" customWidth="1"/>
    <col min="7441" max="7442" width="13.85546875" style="1" customWidth="1"/>
    <col min="7443" max="7443" width="14.28515625" style="1" customWidth="1"/>
    <col min="7444" max="7444" width="14.7109375" style="1" customWidth="1"/>
    <col min="7445" max="7445" width="10.42578125" style="1" bestFit="1" customWidth="1"/>
    <col min="7446" max="7446" width="15.7109375" style="1" customWidth="1"/>
    <col min="7447" max="7447" width="9" style="1" customWidth="1"/>
    <col min="7448" max="7449" width="10" style="1" customWidth="1"/>
    <col min="7450" max="7680" width="9.140625" style="1"/>
    <col min="7681" max="7681" width="6.5703125" style="1" customWidth="1"/>
    <col min="7682" max="7682" width="37" style="1" customWidth="1"/>
    <col min="7683" max="7683" width="3.7109375" style="1" customWidth="1"/>
    <col min="7684" max="7684" width="10" style="1" customWidth="1"/>
    <col min="7685" max="7685" width="8" style="1" customWidth="1"/>
    <col min="7686" max="7686" width="8.28515625" style="1" customWidth="1"/>
    <col min="7687" max="7687" width="9.7109375" style="1" customWidth="1"/>
    <col min="7688" max="7688" width="14" style="1" customWidth="1"/>
    <col min="7689" max="7689" width="13.140625" style="1" customWidth="1"/>
    <col min="7690" max="7690" width="12.28515625" style="1" customWidth="1"/>
    <col min="7691" max="7691" width="14.28515625" style="1" customWidth="1"/>
    <col min="7692" max="7692" width="15.42578125" style="1" bestFit="1" customWidth="1"/>
    <col min="7693" max="7693" width="14.28515625" style="1" customWidth="1"/>
    <col min="7694" max="7694" width="8.42578125" style="1" customWidth="1"/>
    <col min="7695" max="7695" width="35.5703125" style="1" customWidth="1"/>
    <col min="7696" max="7696" width="15.5703125" style="1" customWidth="1"/>
    <col min="7697" max="7698" width="13.85546875" style="1" customWidth="1"/>
    <col min="7699" max="7699" width="14.28515625" style="1" customWidth="1"/>
    <col min="7700" max="7700" width="14.7109375" style="1" customWidth="1"/>
    <col min="7701" max="7701" width="10.42578125" style="1" bestFit="1" customWidth="1"/>
    <col min="7702" max="7702" width="15.7109375" style="1" customWidth="1"/>
    <col min="7703" max="7703" width="9" style="1" customWidth="1"/>
    <col min="7704" max="7705" width="10" style="1" customWidth="1"/>
    <col min="7706" max="7936" width="9.140625" style="1"/>
    <col min="7937" max="7937" width="6.5703125" style="1" customWidth="1"/>
    <col min="7938" max="7938" width="37" style="1" customWidth="1"/>
    <col min="7939" max="7939" width="3.7109375" style="1" customWidth="1"/>
    <col min="7940" max="7940" width="10" style="1" customWidth="1"/>
    <col min="7941" max="7941" width="8" style="1" customWidth="1"/>
    <col min="7942" max="7942" width="8.28515625" style="1" customWidth="1"/>
    <col min="7943" max="7943" width="9.7109375" style="1" customWidth="1"/>
    <col min="7944" max="7944" width="14" style="1" customWidth="1"/>
    <col min="7945" max="7945" width="13.140625" style="1" customWidth="1"/>
    <col min="7946" max="7946" width="12.28515625" style="1" customWidth="1"/>
    <col min="7947" max="7947" width="14.28515625" style="1" customWidth="1"/>
    <col min="7948" max="7948" width="15.42578125" style="1" bestFit="1" customWidth="1"/>
    <col min="7949" max="7949" width="14.28515625" style="1" customWidth="1"/>
    <col min="7950" max="7950" width="8.42578125" style="1" customWidth="1"/>
    <col min="7951" max="7951" width="35.5703125" style="1" customWidth="1"/>
    <col min="7952" max="7952" width="15.5703125" style="1" customWidth="1"/>
    <col min="7953" max="7954" width="13.85546875" style="1" customWidth="1"/>
    <col min="7955" max="7955" width="14.28515625" style="1" customWidth="1"/>
    <col min="7956" max="7956" width="14.7109375" style="1" customWidth="1"/>
    <col min="7957" max="7957" width="10.42578125" style="1" bestFit="1" customWidth="1"/>
    <col min="7958" max="7958" width="15.7109375" style="1" customWidth="1"/>
    <col min="7959" max="7959" width="9" style="1" customWidth="1"/>
    <col min="7960" max="7961" width="10" style="1" customWidth="1"/>
    <col min="7962" max="8192" width="9.140625" style="1"/>
    <col min="8193" max="8193" width="6.5703125" style="1" customWidth="1"/>
    <col min="8194" max="8194" width="37" style="1" customWidth="1"/>
    <col min="8195" max="8195" width="3.7109375" style="1" customWidth="1"/>
    <col min="8196" max="8196" width="10" style="1" customWidth="1"/>
    <col min="8197" max="8197" width="8" style="1" customWidth="1"/>
    <col min="8198" max="8198" width="8.28515625" style="1" customWidth="1"/>
    <col min="8199" max="8199" width="9.7109375" style="1" customWidth="1"/>
    <col min="8200" max="8200" width="14" style="1" customWidth="1"/>
    <col min="8201" max="8201" width="13.140625" style="1" customWidth="1"/>
    <col min="8202" max="8202" width="12.28515625" style="1" customWidth="1"/>
    <col min="8203" max="8203" width="14.28515625" style="1" customWidth="1"/>
    <col min="8204" max="8204" width="15.42578125" style="1" bestFit="1" customWidth="1"/>
    <col min="8205" max="8205" width="14.28515625" style="1" customWidth="1"/>
    <col min="8206" max="8206" width="8.42578125" style="1" customWidth="1"/>
    <col min="8207" max="8207" width="35.5703125" style="1" customWidth="1"/>
    <col min="8208" max="8208" width="15.5703125" style="1" customWidth="1"/>
    <col min="8209" max="8210" width="13.85546875" style="1" customWidth="1"/>
    <col min="8211" max="8211" width="14.28515625" style="1" customWidth="1"/>
    <col min="8212" max="8212" width="14.7109375" style="1" customWidth="1"/>
    <col min="8213" max="8213" width="10.42578125" style="1" bestFit="1" customWidth="1"/>
    <col min="8214" max="8214" width="15.7109375" style="1" customWidth="1"/>
    <col min="8215" max="8215" width="9" style="1" customWidth="1"/>
    <col min="8216" max="8217" width="10" style="1" customWidth="1"/>
    <col min="8218" max="8448" width="9.140625" style="1"/>
    <col min="8449" max="8449" width="6.5703125" style="1" customWidth="1"/>
    <col min="8450" max="8450" width="37" style="1" customWidth="1"/>
    <col min="8451" max="8451" width="3.7109375" style="1" customWidth="1"/>
    <col min="8452" max="8452" width="10" style="1" customWidth="1"/>
    <col min="8453" max="8453" width="8" style="1" customWidth="1"/>
    <col min="8454" max="8454" width="8.28515625" style="1" customWidth="1"/>
    <col min="8455" max="8455" width="9.7109375" style="1" customWidth="1"/>
    <col min="8456" max="8456" width="14" style="1" customWidth="1"/>
    <col min="8457" max="8457" width="13.140625" style="1" customWidth="1"/>
    <col min="8458" max="8458" width="12.28515625" style="1" customWidth="1"/>
    <col min="8459" max="8459" width="14.28515625" style="1" customWidth="1"/>
    <col min="8460" max="8460" width="15.42578125" style="1" bestFit="1" customWidth="1"/>
    <col min="8461" max="8461" width="14.28515625" style="1" customWidth="1"/>
    <col min="8462" max="8462" width="8.42578125" style="1" customWidth="1"/>
    <col min="8463" max="8463" width="35.5703125" style="1" customWidth="1"/>
    <col min="8464" max="8464" width="15.5703125" style="1" customWidth="1"/>
    <col min="8465" max="8466" width="13.85546875" style="1" customWidth="1"/>
    <col min="8467" max="8467" width="14.28515625" style="1" customWidth="1"/>
    <col min="8468" max="8468" width="14.7109375" style="1" customWidth="1"/>
    <col min="8469" max="8469" width="10.42578125" style="1" bestFit="1" customWidth="1"/>
    <col min="8470" max="8470" width="15.7109375" style="1" customWidth="1"/>
    <col min="8471" max="8471" width="9" style="1" customWidth="1"/>
    <col min="8472" max="8473" width="10" style="1" customWidth="1"/>
    <col min="8474" max="8704" width="9.140625" style="1"/>
    <col min="8705" max="8705" width="6.5703125" style="1" customWidth="1"/>
    <col min="8706" max="8706" width="37" style="1" customWidth="1"/>
    <col min="8707" max="8707" width="3.7109375" style="1" customWidth="1"/>
    <col min="8708" max="8708" width="10" style="1" customWidth="1"/>
    <col min="8709" max="8709" width="8" style="1" customWidth="1"/>
    <col min="8710" max="8710" width="8.28515625" style="1" customWidth="1"/>
    <col min="8711" max="8711" width="9.7109375" style="1" customWidth="1"/>
    <col min="8712" max="8712" width="14" style="1" customWidth="1"/>
    <col min="8713" max="8713" width="13.140625" style="1" customWidth="1"/>
    <col min="8714" max="8714" width="12.28515625" style="1" customWidth="1"/>
    <col min="8715" max="8715" width="14.28515625" style="1" customWidth="1"/>
    <col min="8716" max="8716" width="15.42578125" style="1" bestFit="1" customWidth="1"/>
    <col min="8717" max="8717" width="14.28515625" style="1" customWidth="1"/>
    <col min="8718" max="8718" width="8.42578125" style="1" customWidth="1"/>
    <col min="8719" max="8719" width="35.5703125" style="1" customWidth="1"/>
    <col min="8720" max="8720" width="15.5703125" style="1" customWidth="1"/>
    <col min="8721" max="8722" width="13.85546875" style="1" customWidth="1"/>
    <col min="8723" max="8723" width="14.28515625" style="1" customWidth="1"/>
    <col min="8724" max="8724" width="14.7109375" style="1" customWidth="1"/>
    <col min="8725" max="8725" width="10.42578125" style="1" bestFit="1" customWidth="1"/>
    <col min="8726" max="8726" width="15.7109375" style="1" customWidth="1"/>
    <col min="8727" max="8727" width="9" style="1" customWidth="1"/>
    <col min="8728" max="8729" width="10" style="1" customWidth="1"/>
    <col min="8730" max="8960" width="9.140625" style="1"/>
    <col min="8961" max="8961" width="6.5703125" style="1" customWidth="1"/>
    <col min="8962" max="8962" width="37" style="1" customWidth="1"/>
    <col min="8963" max="8963" width="3.7109375" style="1" customWidth="1"/>
    <col min="8964" max="8964" width="10" style="1" customWidth="1"/>
    <col min="8965" max="8965" width="8" style="1" customWidth="1"/>
    <col min="8966" max="8966" width="8.28515625" style="1" customWidth="1"/>
    <col min="8967" max="8967" width="9.7109375" style="1" customWidth="1"/>
    <col min="8968" max="8968" width="14" style="1" customWidth="1"/>
    <col min="8969" max="8969" width="13.140625" style="1" customWidth="1"/>
    <col min="8970" max="8970" width="12.28515625" style="1" customWidth="1"/>
    <col min="8971" max="8971" width="14.28515625" style="1" customWidth="1"/>
    <col min="8972" max="8972" width="15.42578125" style="1" bestFit="1" customWidth="1"/>
    <col min="8973" max="8973" width="14.28515625" style="1" customWidth="1"/>
    <col min="8974" max="8974" width="8.42578125" style="1" customWidth="1"/>
    <col min="8975" max="8975" width="35.5703125" style="1" customWidth="1"/>
    <col min="8976" max="8976" width="15.5703125" style="1" customWidth="1"/>
    <col min="8977" max="8978" width="13.85546875" style="1" customWidth="1"/>
    <col min="8979" max="8979" width="14.28515625" style="1" customWidth="1"/>
    <col min="8980" max="8980" width="14.7109375" style="1" customWidth="1"/>
    <col min="8981" max="8981" width="10.42578125" style="1" bestFit="1" customWidth="1"/>
    <col min="8982" max="8982" width="15.7109375" style="1" customWidth="1"/>
    <col min="8983" max="8983" width="9" style="1" customWidth="1"/>
    <col min="8984" max="8985" width="10" style="1" customWidth="1"/>
    <col min="8986" max="9216" width="9.140625" style="1"/>
    <col min="9217" max="9217" width="6.5703125" style="1" customWidth="1"/>
    <col min="9218" max="9218" width="37" style="1" customWidth="1"/>
    <col min="9219" max="9219" width="3.7109375" style="1" customWidth="1"/>
    <col min="9220" max="9220" width="10" style="1" customWidth="1"/>
    <col min="9221" max="9221" width="8" style="1" customWidth="1"/>
    <col min="9222" max="9222" width="8.28515625" style="1" customWidth="1"/>
    <col min="9223" max="9223" width="9.7109375" style="1" customWidth="1"/>
    <col min="9224" max="9224" width="14" style="1" customWidth="1"/>
    <col min="9225" max="9225" width="13.140625" style="1" customWidth="1"/>
    <col min="9226" max="9226" width="12.28515625" style="1" customWidth="1"/>
    <col min="9227" max="9227" width="14.28515625" style="1" customWidth="1"/>
    <col min="9228" max="9228" width="15.42578125" style="1" bestFit="1" customWidth="1"/>
    <col min="9229" max="9229" width="14.28515625" style="1" customWidth="1"/>
    <col min="9230" max="9230" width="8.42578125" style="1" customWidth="1"/>
    <col min="9231" max="9231" width="35.5703125" style="1" customWidth="1"/>
    <col min="9232" max="9232" width="15.5703125" style="1" customWidth="1"/>
    <col min="9233" max="9234" width="13.85546875" style="1" customWidth="1"/>
    <col min="9235" max="9235" width="14.28515625" style="1" customWidth="1"/>
    <col min="9236" max="9236" width="14.7109375" style="1" customWidth="1"/>
    <col min="9237" max="9237" width="10.42578125" style="1" bestFit="1" customWidth="1"/>
    <col min="9238" max="9238" width="15.7109375" style="1" customWidth="1"/>
    <col min="9239" max="9239" width="9" style="1" customWidth="1"/>
    <col min="9240" max="9241" width="10" style="1" customWidth="1"/>
    <col min="9242" max="9472" width="9.140625" style="1"/>
    <col min="9473" max="9473" width="6.5703125" style="1" customWidth="1"/>
    <col min="9474" max="9474" width="37" style="1" customWidth="1"/>
    <col min="9475" max="9475" width="3.7109375" style="1" customWidth="1"/>
    <col min="9476" max="9476" width="10" style="1" customWidth="1"/>
    <col min="9477" max="9477" width="8" style="1" customWidth="1"/>
    <col min="9478" max="9478" width="8.28515625" style="1" customWidth="1"/>
    <col min="9479" max="9479" width="9.7109375" style="1" customWidth="1"/>
    <col min="9480" max="9480" width="14" style="1" customWidth="1"/>
    <col min="9481" max="9481" width="13.140625" style="1" customWidth="1"/>
    <col min="9482" max="9482" width="12.28515625" style="1" customWidth="1"/>
    <col min="9483" max="9483" width="14.28515625" style="1" customWidth="1"/>
    <col min="9484" max="9484" width="15.42578125" style="1" bestFit="1" customWidth="1"/>
    <col min="9485" max="9485" width="14.28515625" style="1" customWidth="1"/>
    <col min="9486" max="9486" width="8.42578125" style="1" customWidth="1"/>
    <col min="9487" max="9487" width="35.5703125" style="1" customWidth="1"/>
    <col min="9488" max="9488" width="15.5703125" style="1" customWidth="1"/>
    <col min="9489" max="9490" width="13.85546875" style="1" customWidth="1"/>
    <col min="9491" max="9491" width="14.28515625" style="1" customWidth="1"/>
    <col min="9492" max="9492" width="14.7109375" style="1" customWidth="1"/>
    <col min="9493" max="9493" width="10.42578125" style="1" bestFit="1" customWidth="1"/>
    <col min="9494" max="9494" width="15.7109375" style="1" customWidth="1"/>
    <col min="9495" max="9495" width="9" style="1" customWidth="1"/>
    <col min="9496" max="9497" width="10" style="1" customWidth="1"/>
    <col min="9498" max="9728" width="9.140625" style="1"/>
    <col min="9729" max="9729" width="6.5703125" style="1" customWidth="1"/>
    <col min="9730" max="9730" width="37" style="1" customWidth="1"/>
    <col min="9731" max="9731" width="3.7109375" style="1" customWidth="1"/>
    <col min="9732" max="9732" width="10" style="1" customWidth="1"/>
    <col min="9733" max="9733" width="8" style="1" customWidth="1"/>
    <col min="9734" max="9734" width="8.28515625" style="1" customWidth="1"/>
    <col min="9735" max="9735" width="9.7109375" style="1" customWidth="1"/>
    <col min="9736" max="9736" width="14" style="1" customWidth="1"/>
    <col min="9737" max="9737" width="13.140625" style="1" customWidth="1"/>
    <col min="9738" max="9738" width="12.28515625" style="1" customWidth="1"/>
    <col min="9739" max="9739" width="14.28515625" style="1" customWidth="1"/>
    <col min="9740" max="9740" width="15.42578125" style="1" bestFit="1" customWidth="1"/>
    <col min="9741" max="9741" width="14.28515625" style="1" customWidth="1"/>
    <col min="9742" max="9742" width="8.42578125" style="1" customWidth="1"/>
    <col min="9743" max="9743" width="35.5703125" style="1" customWidth="1"/>
    <col min="9744" max="9744" width="15.5703125" style="1" customWidth="1"/>
    <col min="9745" max="9746" width="13.85546875" style="1" customWidth="1"/>
    <col min="9747" max="9747" width="14.28515625" style="1" customWidth="1"/>
    <col min="9748" max="9748" width="14.7109375" style="1" customWidth="1"/>
    <col min="9749" max="9749" width="10.42578125" style="1" bestFit="1" customWidth="1"/>
    <col min="9750" max="9750" width="15.7109375" style="1" customWidth="1"/>
    <col min="9751" max="9751" width="9" style="1" customWidth="1"/>
    <col min="9752" max="9753" width="10" style="1" customWidth="1"/>
    <col min="9754" max="9984" width="9.140625" style="1"/>
    <col min="9985" max="9985" width="6.5703125" style="1" customWidth="1"/>
    <col min="9986" max="9986" width="37" style="1" customWidth="1"/>
    <col min="9987" max="9987" width="3.7109375" style="1" customWidth="1"/>
    <col min="9988" max="9988" width="10" style="1" customWidth="1"/>
    <col min="9989" max="9989" width="8" style="1" customWidth="1"/>
    <col min="9990" max="9990" width="8.28515625" style="1" customWidth="1"/>
    <col min="9991" max="9991" width="9.7109375" style="1" customWidth="1"/>
    <col min="9992" max="9992" width="14" style="1" customWidth="1"/>
    <col min="9993" max="9993" width="13.140625" style="1" customWidth="1"/>
    <col min="9994" max="9994" width="12.28515625" style="1" customWidth="1"/>
    <col min="9995" max="9995" width="14.28515625" style="1" customWidth="1"/>
    <col min="9996" max="9996" width="15.42578125" style="1" bestFit="1" customWidth="1"/>
    <col min="9997" max="9997" width="14.28515625" style="1" customWidth="1"/>
    <col min="9998" max="9998" width="8.42578125" style="1" customWidth="1"/>
    <col min="9999" max="9999" width="35.5703125" style="1" customWidth="1"/>
    <col min="10000" max="10000" width="15.5703125" style="1" customWidth="1"/>
    <col min="10001" max="10002" width="13.85546875" style="1" customWidth="1"/>
    <col min="10003" max="10003" width="14.28515625" style="1" customWidth="1"/>
    <col min="10004" max="10004" width="14.7109375" style="1" customWidth="1"/>
    <col min="10005" max="10005" width="10.42578125" style="1" bestFit="1" customWidth="1"/>
    <col min="10006" max="10006" width="15.7109375" style="1" customWidth="1"/>
    <col min="10007" max="10007" width="9" style="1" customWidth="1"/>
    <col min="10008" max="10009" width="10" style="1" customWidth="1"/>
    <col min="10010" max="10240" width="9.140625" style="1"/>
    <col min="10241" max="10241" width="6.5703125" style="1" customWidth="1"/>
    <col min="10242" max="10242" width="37" style="1" customWidth="1"/>
    <col min="10243" max="10243" width="3.7109375" style="1" customWidth="1"/>
    <col min="10244" max="10244" width="10" style="1" customWidth="1"/>
    <col min="10245" max="10245" width="8" style="1" customWidth="1"/>
    <col min="10246" max="10246" width="8.28515625" style="1" customWidth="1"/>
    <col min="10247" max="10247" width="9.7109375" style="1" customWidth="1"/>
    <col min="10248" max="10248" width="14" style="1" customWidth="1"/>
    <col min="10249" max="10249" width="13.140625" style="1" customWidth="1"/>
    <col min="10250" max="10250" width="12.28515625" style="1" customWidth="1"/>
    <col min="10251" max="10251" width="14.28515625" style="1" customWidth="1"/>
    <col min="10252" max="10252" width="15.42578125" style="1" bestFit="1" customWidth="1"/>
    <col min="10253" max="10253" width="14.28515625" style="1" customWidth="1"/>
    <col min="10254" max="10254" width="8.42578125" style="1" customWidth="1"/>
    <col min="10255" max="10255" width="35.5703125" style="1" customWidth="1"/>
    <col min="10256" max="10256" width="15.5703125" style="1" customWidth="1"/>
    <col min="10257" max="10258" width="13.85546875" style="1" customWidth="1"/>
    <col min="10259" max="10259" width="14.28515625" style="1" customWidth="1"/>
    <col min="10260" max="10260" width="14.7109375" style="1" customWidth="1"/>
    <col min="10261" max="10261" width="10.42578125" style="1" bestFit="1" customWidth="1"/>
    <col min="10262" max="10262" width="15.7109375" style="1" customWidth="1"/>
    <col min="10263" max="10263" width="9" style="1" customWidth="1"/>
    <col min="10264" max="10265" width="10" style="1" customWidth="1"/>
    <col min="10266" max="10496" width="9.140625" style="1"/>
    <col min="10497" max="10497" width="6.5703125" style="1" customWidth="1"/>
    <col min="10498" max="10498" width="37" style="1" customWidth="1"/>
    <col min="10499" max="10499" width="3.7109375" style="1" customWidth="1"/>
    <col min="10500" max="10500" width="10" style="1" customWidth="1"/>
    <col min="10501" max="10501" width="8" style="1" customWidth="1"/>
    <col min="10502" max="10502" width="8.28515625" style="1" customWidth="1"/>
    <col min="10503" max="10503" width="9.7109375" style="1" customWidth="1"/>
    <col min="10504" max="10504" width="14" style="1" customWidth="1"/>
    <col min="10505" max="10505" width="13.140625" style="1" customWidth="1"/>
    <col min="10506" max="10506" width="12.28515625" style="1" customWidth="1"/>
    <col min="10507" max="10507" width="14.28515625" style="1" customWidth="1"/>
    <col min="10508" max="10508" width="15.42578125" style="1" bestFit="1" customWidth="1"/>
    <col min="10509" max="10509" width="14.28515625" style="1" customWidth="1"/>
    <col min="10510" max="10510" width="8.42578125" style="1" customWidth="1"/>
    <col min="10511" max="10511" width="35.5703125" style="1" customWidth="1"/>
    <col min="10512" max="10512" width="15.5703125" style="1" customWidth="1"/>
    <col min="10513" max="10514" width="13.85546875" style="1" customWidth="1"/>
    <col min="10515" max="10515" width="14.28515625" style="1" customWidth="1"/>
    <col min="10516" max="10516" width="14.7109375" style="1" customWidth="1"/>
    <col min="10517" max="10517" width="10.42578125" style="1" bestFit="1" customWidth="1"/>
    <col min="10518" max="10518" width="15.7109375" style="1" customWidth="1"/>
    <col min="10519" max="10519" width="9" style="1" customWidth="1"/>
    <col min="10520" max="10521" width="10" style="1" customWidth="1"/>
    <col min="10522" max="10752" width="9.140625" style="1"/>
    <col min="10753" max="10753" width="6.5703125" style="1" customWidth="1"/>
    <col min="10754" max="10754" width="37" style="1" customWidth="1"/>
    <col min="10755" max="10755" width="3.7109375" style="1" customWidth="1"/>
    <col min="10756" max="10756" width="10" style="1" customWidth="1"/>
    <col min="10757" max="10757" width="8" style="1" customWidth="1"/>
    <col min="10758" max="10758" width="8.28515625" style="1" customWidth="1"/>
    <col min="10759" max="10759" width="9.7109375" style="1" customWidth="1"/>
    <col min="10760" max="10760" width="14" style="1" customWidth="1"/>
    <col min="10761" max="10761" width="13.140625" style="1" customWidth="1"/>
    <col min="10762" max="10762" width="12.28515625" style="1" customWidth="1"/>
    <col min="10763" max="10763" width="14.28515625" style="1" customWidth="1"/>
    <col min="10764" max="10764" width="15.42578125" style="1" bestFit="1" customWidth="1"/>
    <col min="10765" max="10765" width="14.28515625" style="1" customWidth="1"/>
    <col min="10766" max="10766" width="8.42578125" style="1" customWidth="1"/>
    <col min="10767" max="10767" width="35.5703125" style="1" customWidth="1"/>
    <col min="10768" max="10768" width="15.5703125" style="1" customWidth="1"/>
    <col min="10769" max="10770" width="13.85546875" style="1" customWidth="1"/>
    <col min="10771" max="10771" width="14.28515625" style="1" customWidth="1"/>
    <col min="10772" max="10772" width="14.7109375" style="1" customWidth="1"/>
    <col min="10773" max="10773" width="10.42578125" style="1" bestFit="1" customWidth="1"/>
    <col min="10774" max="10774" width="15.7109375" style="1" customWidth="1"/>
    <col min="10775" max="10775" width="9" style="1" customWidth="1"/>
    <col min="10776" max="10777" width="10" style="1" customWidth="1"/>
    <col min="10778" max="11008" width="9.140625" style="1"/>
    <col min="11009" max="11009" width="6.5703125" style="1" customWidth="1"/>
    <col min="11010" max="11010" width="37" style="1" customWidth="1"/>
    <col min="11011" max="11011" width="3.7109375" style="1" customWidth="1"/>
    <col min="11012" max="11012" width="10" style="1" customWidth="1"/>
    <col min="11013" max="11013" width="8" style="1" customWidth="1"/>
    <col min="11014" max="11014" width="8.28515625" style="1" customWidth="1"/>
    <col min="11015" max="11015" width="9.7109375" style="1" customWidth="1"/>
    <col min="11016" max="11016" width="14" style="1" customWidth="1"/>
    <col min="11017" max="11017" width="13.140625" style="1" customWidth="1"/>
    <col min="11018" max="11018" width="12.28515625" style="1" customWidth="1"/>
    <col min="11019" max="11019" width="14.28515625" style="1" customWidth="1"/>
    <col min="11020" max="11020" width="15.42578125" style="1" bestFit="1" customWidth="1"/>
    <col min="11021" max="11021" width="14.28515625" style="1" customWidth="1"/>
    <col min="11022" max="11022" width="8.42578125" style="1" customWidth="1"/>
    <col min="11023" max="11023" width="35.5703125" style="1" customWidth="1"/>
    <col min="11024" max="11024" width="15.5703125" style="1" customWidth="1"/>
    <col min="11025" max="11026" width="13.85546875" style="1" customWidth="1"/>
    <col min="11027" max="11027" width="14.28515625" style="1" customWidth="1"/>
    <col min="11028" max="11028" width="14.7109375" style="1" customWidth="1"/>
    <col min="11029" max="11029" width="10.42578125" style="1" bestFit="1" customWidth="1"/>
    <col min="11030" max="11030" width="15.7109375" style="1" customWidth="1"/>
    <col min="11031" max="11031" width="9" style="1" customWidth="1"/>
    <col min="11032" max="11033" width="10" style="1" customWidth="1"/>
    <col min="11034" max="11264" width="9.140625" style="1"/>
    <col min="11265" max="11265" width="6.5703125" style="1" customWidth="1"/>
    <col min="11266" max="11266" width="37" style="1" customWidth="1"/>
    <col min="11267" max="11267" width="3.7109375" style="1" customWidth="1"/>
    <col min="11268" max="11268" width="10" style="1" customWidth="1"/>
    <col min="11269" max="11269" width="8" style="1" customWidth="1"/>
    <col min="11270" max="11270" width="8.28515625" style="1" customWidth="1"/>
    <col min="11271" max="11271" width="9.7109375" style="1" customWidth="1"/>
    <col min="11272" max="11272" width="14" style="1" customWidth="1"/>
    <col min="11273" max="11273" width="13.140625" style="1" customWidth="1"/>
    <col min="11274" max="11274" width="12.28515625" style="1" customWidth="1"/>
    <col min="11275" max="11275" width="14.28515625" style="1" customWidth="1"/>
    <col min="11276" max="11276" width="15.42578125" style="1" bestFit="1" customWidth="1"/>
    <col min="11277" max="11277" width="14.28515625" style="1" customWidth="1"/>
    <col min="11278" max="11278" width="8.42578125" style="1" customWidth="1"/>
    <col min="11279" max="11279" width="35.5703125" style="1" customWidth="1"/>
    <col min="11280" max="11280" width="15.5703125" style="1" customWidth="1"/>
    <col min="11281" max="11282" width="13.85546875" style="1" customWidth="1"/>
    <col min="11283" max="11283" width="14.28515625" style="1" customWidth="1"/>
    <col min="11284" max="11284" width="14.7109375" style="1" customWidth="1"/>
    <col min="11285" max="11285" width="10.42578125" style="1" bestFit="1" customWidth="1"/>
    <col min="11286" max="11286" width="15.7109375" style="1" customWidth="1"/>
    <col min="11287" max="11287" width="9" style="1" customWidth="1"/>
    <col min="11288" max="11289" width="10" style="1" customWidth="1"/>
    <col min="11290" max="11520" width="9.140625" style="1"/>
    <col min="11521" max="11521" width="6.5703125" style="1" customWidth="1"/>
    <col min="11522" max="11522" width="37" style="1" customWidth="1"/>
    <col min="11523" max="11523" width="3.7109375" style="1" customWidth="1"/>
    <col min="11524" max="11524" width="10" style="1" customWidth="1"/>
    <col min="11525" max="11525" width="8" style="1" customWidth="1"/>
    <col min="11526" max="11526" width="8.28515625" style="1" customWidth="1"/>
    <col min="11527" max="11527" width="9.7109375" style="1" customWidth="1"/>
    <col min="11528" max="11528" width="14" style="1" customWidth="1"/>
    <col min="11529" max="11529" width="13.140625" style="1" customWidth="1"/>
    <col min="11530" max="11530" width="12.28515625" style="1" customWidth="1"/>
    <col min="11531" max="11531" width="14.28515625" style="1" customWidth="1"/>
    <col min="11532" max="11532" width="15.42578125" style="1" bestFit="1" customWidth="1"/>
    <col min="11533" max="11533" width="14.28515625" style="1" customWidth="1"/>
    <col min="11534" max="11534" width="8.42578125" style="1" customWidth="1"/>
    <col min="11535" max="11535" width="35.5703125" style="1" customWidth="1"/>
    <col min="11536" max="11536" width="15.5703125" style="1" customWidth="1"/>
    <col min="11537" max="11538" width="13.85546875" style="1" customWidth="1"/>
    <col min="11539" max="11539" width="14.28515625" style="1" customWidth="1"/>
    <col min="11540" max="11540" width="14.7109375" style="1" customWidth="1"/>
    <col min="11541" max="11541" width="10.42578125" style="1" bestFit="1" customWidth="1"/>
    <col min="11542" max="11542" width="15.7109375" style="1" customWidth="1"/>
    <col min="11543" max="11543" width="9" style="1" customWidth="1"/>
    <col min="11544" max="11545" width="10" style="1" customWidth="1"/>
    <col min="11546" max="11776" width="9.140625" style="1"/>
    <col min="11777" max="11777" width="6.5703125" style="1" customWidth="1"/>
    <col min="11778" max="11778" width="37" style="1" customWidth="1"/>
    <col min="11779" max="11779" width="3.7109375" style="1" customWidth="1"/>
    <col min="11780" max="11780" width="10" style="1" customWidth="1"/>
    <col min="11781" max="11781" width="8" style="1" customWidth="1"/>
    <col min="11782" max="11782" width="8.28515625" style="1" customWidth="1"/>
    <col min="11783" max="11783" width="9.7109375" style="1" customWidth="1"/>
    <col min="11784" max="11784" width="14" style="1" customWidth="1"/>
    <col min="11785" max="11785" width="13.140625" style="1" customWidth="1"/>
    <col min="11786" max="11786" width="12.28515625" style="1" customWidth="1"/>
    <col min="11787" max="11787" width="14.28515625" style="1" customWidth="1"/>
    <col min="11788" max="11788" width="15.42578125" style="1" bestFit="1" customWidth="1"/>
    <col min="11789" max="11789" width="14.28515625" style="1" customWidth="1"/>
    <col min="11790" max="11790" width="8.42578125" style="1" customWidth="1"/>
    <col min="11791" max="11791" width="35.5703125" style="1" customWidth="1"/>
    <col min="11792" max="11792" width="15.5703125" style="1" customWidth="1"/>
    <col min="11793" max="11794" width="13.85546875" style="1" customWidth="1"/>
    <col min="11795" max="11795" width="14.28515625" style="1" customWidth="1"/>
    <col min="11796" max="11796" width="14.7109375" style="1" customWidth="1"/>
    <col min="11797" max="11797" width="10.42578125" style="1" bestFit="1" customWidth="1"/>
    <col min="11798" max="11798" width="15.7109375" style="1" customWidth="1"/>
    <col min="11799" max="11799" width="9" style="1" customWidth="1"/>
    <col min="11800" max="11801" width="10" style="1" customWidth="1"/>
    <col min="11802" max="12032" width="9.140625" style="1"/>
    <col min="12033" max="12033" width="6.5703125" style="1" customWidth="1"/>
    <col min="12034" max="12034" width="37" style="1" customWidth="1"/>
    <col min="12035" max="12035" width="3.7109375" style="1" customWidth="1"/>
    <col min="12036" max="12036" width="10" style="1" customWidth="1"/>
    <col min="12037" max="12037" width="8" style="1" customWidth="1"/>
    <col min="12038" max="12038" width="8.28515625" style="1" customWidth="1"/>
    <col min="12039" max="12039" width="9.7109375" style="1" customWidth="1"/>
    <col min="12040" max="12040" width="14" style="1" customWidth="1"/>
    <col min="12041" max="12041" width="13.140625" style="1" customWidth="1"/>
    <col min="12042" max="12042" width="12.28515625" style="1" customWidth="1"/>
    <col min="12043" max="12043" width="14.28515625" style="1" customWidth="1"/>
    <col min="12044" max="12044" width="15.42578125" style="1" bestFit="1" customWidth="1"/>
    <col min="12045" max="12045" width="14.28515625" style="1" customWidth="1"/>
    <col min="12046" max="12046" width="8.42578125" style="1" customWidth="1"/>
    <col min="12047" max="12047" width="35.5703125" style="1" customWidth="1"/>
    <col min="12048" max="12048" width="15.5703125" style="1" customWidth="1"/>
    <col min="12049" max="12050" width="13.85546875" style="1" customWidth="1"/>
    <col min="12051" max="12051" width="14.28515625" style="1" customWidth="1"/>
    <col min="12052" max="12052" width="14.7109375" style="1" customWidth="1"/>
    <col min="12053" max="12053" width="10.42578125" style="1" bestFit="1" customWidth="1"/>
    <col min="12054" max="12054" width="15.7109375" style="1" customWidth="1"/>
    <col min="12055" max="12055" width="9" style="1" customWidth="1"/>
    <col min="12056" max="12057" width="10" style="1" customWidth="1"/>
    <col min="12058" max="12288" width="9.140625" style="1"/>
    <col min="12289" max="12289" width="6.5703125" style="1" customWidth="1"/>
    <col min="12290" max="12290" width="37" style="1" customWidth="1"/>
    <col min="12291" max="12291" width="3.7109375" style="1" customWidth="1"/>
    <col min="12292" max="12292" width="10" style="1" customWidth="1"/>
    <col min="12293" max="12293" width="8" style="1" customWidth="1"/>
    <col min="12294" max="12294" width="8.28515625" style="1" customWidth="1"/>
    <col min="12295" max="12295" width="9.7109375" style="1" customWidth="1"/>
    <col min="12296" max="12296" width="14" style="1" customWidth="1"/>
    <col min="12297" max="12297" width="13.140625" style="1" customWidth="1"/>
    <col min="12298" max="12298" width="12.28515625" style="1" customWidth="1"/>
    <col min="12299" max="12299" width="14.28515625" style="1" customWidth="1"/>
    <col min="12300" max="12300" width="15.42578125" style="1" bestFit="1" customWidth="1"/>
    <col min="12301" max="12301" width="14.28515625" style="1" customWidth="1"/>
    <col min="12302" max="12302" width="8.42578125" style="1" customWidth="1"/>
    <col min="12303" max="12303" width="35.5703125" style="1" customWidth="1"/>
    <col min="12304" max="12304" width="15.5703125" style="1" customWidth="1"/>
    <col min="12305" max="12306" width="13.85546875" style="1" customWidth="1"/>
    <col min="12307" max="12307" width="14.28515625" style="1" customWidth="1"/>
    <col min="12308" max="12308" width="14.7109375" style="1" customWidth="1"/>
    <col min="12309" max="12309" width="10.42578125" style="1" bestFit="1" customWidth="1"/>
    <col min="12310" max="12310" width="15.7109375" style="1" customWidth="1"/>
    <col min="12311" max="12311" width="9" style="1" customWidth="1"/>
    <col min="12312" max="12313" width="10" style="1" customWidth="1"/>
    <col min="12314" max="12544" width="9.140625" style="1"/>
    <col min="12545" max="12545" width="6.5703125" style="1" customWidth="1"/>
    <col min="12546" max="12546" width="37" style="1" customWidth="1"/>
    <col min="12547" max="12547" width="3.7109375" style="1" customWidth="1"/>
    <col min="12548" max="12548" width="10" style="1" customWidth="1"/>
    <col min="12549" max="12549" width="8" style="1" customWidth="1"/>
    <col min="12550" max="12550" width="8.28515625" style="1" customWidth="1"/>
    <col min="12551" max="12551" width="9.7109375" style="1" customWidth="1"/>
    <col min="12552" max="12552" width="14" style="1" customWidth="1"/>
    <col min="12553" max="12553" width="13.140625" style="1" customWidth="1"/>
    <col min="12554" max="12554" width="12.28515625" style="1" customWidth="1"/>
    <col min="12555" max="12555" width="14.28515625" style="1" customWidth="1"/>
    <col min="12556" max="12556" width="15.42578125" style="1" bestFit="1" customWidth="1"/>
    <col min="12557" max="12557" width="14.28515625" style="1" customWidth="1"/>
    <col min="12558" max="12558" width="8.42578125" style="1" customWidth="1"/>
    <col min="12559" max="12559" width="35.5703125" style="1" customWidth="1"/>
    <col min="12560" max="12560" width="15.5703125" style="1" customWidth="1"/>
    <col min="12561" max="12562" width="13.85546875" style="1" customWidth="1"/>
    <col min="12563" max="12563" width="14.28515625" style="1" customWidth="1"/>
    <col min="12564" max="12564" width="14.7109375" style="1" customWidth="1"/>
    <col min="12565" max="12565" width="10.42578125" style="1" bestFit="1" customWidth="1"/>
    <col min="12566" max="12566" width="15.7109375" style="1" customWidth="1"/>
    <col min="12567" max="12567" width="9" style="1" customWidth="1"/>
    <col min="12568" max="12569" width="10" style="1" customWidth="1"/>
    <col min="12570" max="12800" width="9.140625" style="1"/>
    <col min="12801" max="12801" width="6.5703125" style="1" customWidth="1"/>
    <col min="12802" max="12802" width="37" style="1" customWidth="1"/>
    <col min="12803" max="12803" width="3.7109375" style="1" customWidth="1"/>
    <col min="12804" max="12804" width="10" style="1" customWidth="1"/>
    <col min="12805" max="12805" width="8" style="1" customWidth="1"/>
    <col min="12806" max="12806" width="8.28515625" style="1" customWidth="1"/>
    <col min="12807" max="12807" width="9.7109375" style="1" customWidth="1"/>
    <col min="12808" max="12808" width="14" style="1" customWidth="1"/>
    <col min="12809" max="12809" width="13.140625" style="1" customWidth="1"/>
    <col min="12810" max="12810" width="12.28515625" style="1" customWidth="1"/>
    <col min="12811" max="12811" width="14.28515625" style="1" customWidth="1"/>
    <col min="12812" max="12812" width="15.42578125" style="1" bestFit="1" customWidth="1"/>
    <col min="12813" max="12813" width="14.28515625" style="1" customWidth="1"/>
    <col min="12814" max="12814" width="8.42578125" style="1" customWidth="1"/>
    <col min="12815" max="12815" width="35.5703125" style="1" customWidth="1"/>
    <col min="12816" max="12816" width="15.5703125" style="1" customWidth="1"/>
    <col min="12817" max="12818" width="13.85546875" style="1" customWidth="1"/>
    <col min="12819" max="12819" width="14.28515625" style="1" customWidth="1"/>
    <col min="12820" max="12820" width="14.7109375" style="1" customWidth="1"/>
    <col min="12821" max="12821" width="10.42578125" style="1" bestFit="1" customWidth="1"/>
    <col min="12822" max="12822" width="15.7109375" style="1" customWidth="1"/>
    <col min="12823" max="12823" width="9" style="1" customWidth="1"/>
    <col min="12824" max="12825" width="10" style="1" customWidth="1"/>
    <col min="12826" max="13056" width="9.140625" style="1"/>
    <col min="13057" max="13057" width="6.5703125" style="1" customWidth="1"/>
    <col min="13058" max="13058" width="37" style="1" customWidth="1"/>
    <col min="13059" max="13059" width="3.7109375" style="1" customWidth="1"/>
    <col min="13060" max="13060" width="10" style="1" customWidth="1"/>
    <col min="13061" max="13061" width="8" style="1" customWidth="1"/>
    <col min="13062" max="13062" width="8.28515625" style="1" customWidth="1"/>
    <col min="13063" max="13063" width="9.7109375" style="1" customWidth="1"/>
    <col min="13064" max="13064" width="14" style="1" customWidth="1"/>
    <col min="13065" max="13065" width="13.140625" style="1" customWidth="1"/>
    <col min="13066" max="13066" width="12.28515625" style="1" customWidth="1"/>
    <col min="13067" max="13067" width="14.28515625" style="1" customWidth="1"/>
    <col min="13068" max="13068" width="15.42578125" style="1" bestFit="1" customWidth="1"/>
    <col min="13069" max="13069" width="14.28515625" style="1" customWidth="1"/>
    <col min="13070" max="13070" width="8.42578125" style="1" customWidth="1"/>
    <col min="13071" max="13071" width="35.5703125" style="1" customWidth="1"/>
    <col min="13072" max="13072" width="15.5703125" style="1" customWidth="1"/>
    <col min="13073" max="13074" width="13.85546875" style="1" customWidth="1"/>
    <col min="13075" max="13075" width="14.28515625" style="1" customWidth="1"/>
    <col min="13076" max="13076" width="14.7109375" style="1" customWidth="1"/>
    <col min="13077" max="13077" width="10.42578125" style="1" bestFit="1" customWidth="1"/>
    <col min="13078" max="13078" width="15.7109375" style="1" customWidth="1"/>
    <col min="13079" max="13079" width="9" style="1" customWidth="1"/>
    <col min="13080" max="13081" width="10" style="1" customWidth="1"/>
    <col min="13082" max="13312" width="9.140625" style="1"/>
    <col min="13313" max="13313" width="6.5703125" style="1" customWidth="1"/>
    <col min="13314" max="13314" width="37" style="1" customWidth="1"/>
    <col min="13315" max="13315" width="3.7109375" style="1" customWidth="1"/>
    <col min="13316" max="13316" width="10" style="1" customWidth="1"/>
    <col min="13317" max="13317" width="8" style="1" customWidth="1"/>
    <col min="13318" max="13318" width="8.28515625" style="1" customWidth="1"/>
    <col min="13319" max="13319" width="9.7109375" style="1" customWidth="1"/>
    <col min="13320" max="13320" width="14" style="1" customWidth="1"/>
    <col min="13321" max="13321" width="13.140625" style="1" customWidth="1"/>
    <col min="13322" max="13322" width="12.28515625" style="1" customWidth="1"/>
    <col min="13323" max="13323" width="14.28515625" style="1" customWidth="1"/>
    <col min="13324" max="13324" width="15.42578125" style="1" bestFit="1" customWidth="1"/>
    <col min="13325" max="13325" width="14.28515625" style="1" customWidth="1"/>
    <col min="13326" max="13326" width="8.42578125" style="1" customWidth="1"/>
    <col min="13327" max="13327" width="35.5703125" style="1" customWidth="1"/>
    <col min="13328" max="13328" width="15.5703125" style="1" customWidth="1"/>
    <col min="13329" max="13330" width="13.85546875" style="1" customWidth="1"/>
    <col min="13331" max="13331" width="14.28515625" style="1" customWidth="1"/>
    <col min="13332" max="13332" width="14.7109375" style="1" customWidth="1"/>
    <col min="13333" max="13333" width="10.42578125" style="1" bestFit="1" customWidth="1"/>
    <col min="13334" max="13334" width="15.7109375" style="1" customWidth="1"/>
    <col min="13335" max="13335" width="9" style="1" customWidth="1"/>
    <col min="13336" max="13337" width="10" style="1" customWidth="1"/>
    <col min="13338" max="13568" width="9.140625" style="1"/>
    <col min="13569" max="13569" width="6.5703125" style="1" customWidth="1"/>
    <col min="13570" max="13570" width="37" style="1" customWidth="1"/>
    <col min="13571" max="13571" width="3.7109375" style="1" customWidth="1"/>
    <col min="13572" max="13572" width="10" style="1" customWidth="1"/>
    <col min="13573" max="13573" width="8" style="1" customWidth="1"/>
    <col min="13574" max="13574" width="8.28515625" style="1" customWidth="1"/>
    <col min="13575" max="13575" width="9.7109375" style="1" customWidth="1"/>
    <col min="13576" max="13576" width="14" style="1" customWidth="1"/>
    <col min="13577" max="13577" width="13.140625" style="1" customWidth="1"/>
    <col min="13578" max="13578" width="12.28515625" style="1" customWidth="1"/>
    <col min="13579" max="13579" width="14.28515625" style="1" customWidth="1"/>
    <col min="13580" max="13580" width="15.42578125" style="1" bestFit="1" customWidth="1"/>
    <col min="13581" max="13581" width="14.28515625" style="1" customWidth="1"/>
    <col min="13582" max="13582" width="8.42578125" style="1" customWidth="1"/>
    <col min="13583" max="13583" width="35.5703125" style="1" customWidth="1"/>
    <col min="13584" max="13584" width="15.5703125" style="1" customWidth="1"/>
    <col min="13585" max="13586" width="13.85546875" style="1" customWidth="1"/>
    <col min="13587" max="13587" width="14.28515625" style="1" customWidth="1"/>
    <col min="13588" max="13588" width="14.7109375" style="1" customWidth="1"/>
    <col min="13589" max="13589" width="10.42578125" style="1" bestFit="1" customWidth="1"/>
    <col min="13590" max="13590" width="15.7109375" style="1" customWidth="1"/>
    <col min="13591" max="13591" width="9" style="1" customWidth="1"/>
    <col min="13592" max="13593" width="10" style="1" customWidth="1"/>
    <col min="13594" max="13824" width="9.140625" style="1"/>
    <col min="13825" max="13825" width="6.5703125" style="1" customWidth="1"/>
    <col min="13826" max="13826" width="37" style="1" customWidth="1"/>
    <col min="13827" max="13827" width="3.7109375" style="1" customWidth="1"/>
    <col min="13828" max="13828" width="10" style="1" customWidth="1"/>
    <col min="13829" max="13829" width="8" style="1" customWidth="1"/>
    <col min="13830" max="13830" width="8.28515625" style="1" customWidth="1"/>
    <col min="13831" max="13831" width="9.7109375" style="1" customWidth="1"/>
    <col min="13832" max="13832" width="14" style="1" customWidth="1"/>
    <col min="13833" max="13833" width="13.140625" style="1" customWidth="1"/>
    <col min="13834" max="13834" width="12.28515625" style="1" customWidth="1"/>
    <col min="13835" max="13835" width="14.28515625" style="1" customWidth="1"/>
    <col min="13836" max="13836" width="15.42578125" style="1" bestFit="1" customWidth="1"/>
    <col min="13837" max="13837" width="14.28515625" style="1" customWidth="1"/>
    <col min="13838" max="13838" width="8.42578125" style="1" customWidth="1"/>
    <col min="13839" max="13839" width="35.5703125" style="1" customWidth="1"/>
    <col min="13840" max="13840" width="15.5703125" style="1" customWidth="1"/>
    <col min="13841" max="13842" width="13.85546875" style="1" customWidth="1"/>
    <col min="13843" max="13843" width="14.28515625" style="1" customWidth="1"/>
    <col min="13844" max="13844" width="14.7109375" style="1" customWidth="1"/>
    <col min="13845" max="13845" width="10.42578125" style="1" bestFit="1" customWidth="1"/>
    <col min="13846" max="13846" width="15.7109375" style="1" customWidth="1"/>
    <col min="13847" max="13847" width="9" style="1" customWidth="1"/>
    <col min="13848" max="13849" width="10" style="1" customWidth="1"/>
    <col min="13850" max="14080" width="9.140625" style="1"/>
    <col min="14081" max="14081" width="6.5703125" style="1" customWidth="1"/>
    <col min="14082" max="14082" width="37" style="1" customWidth="1"/>
    <col min="14083" max="14083" width="3.7109375" style="1" customWidth="1"/>
    <col min="14084" max="14084" width="10" style="1" customWidth="1"/>
    <col min="14085" max="14085" width="8" style="1" customWidth="1"/>
    <col min="14086" max="14086" width="8.28515625" style="1" customWidth="1"/>
    <col min="14087" max="14087" width="9.7109375" style="1" customWidth="1"/>
    <col min="14088" max="14088" width="14" style="1" customWidth="1"/>
    <col min="14089" max="14089" width="13.140625" style="1" customWidth="1"/>
    <col min="14090" max="14090" width="12.28515625" style="1" customWidth="1"/>
    <col min="14091" max="14091" width="14.28515625" style="1" customWidth="1"/>
    <col min="14092" max="14092" width="15.42578125" style="1" bestFit="1" customWidth="1"/>
    <col min="14093" max="14093" width="14.28515625" style="1" customWidth="1"/>
    <col min="14094" max="14094" width="8.42578125" style="1" customWidth="1"/>
    <col min="14095" max="14095" width="35.5703125" style="1" customWidth="1"/>
    <col min="14096" max="14096" width="15.5703125" style="1" customWidth="1"/>
    <col min="14097" max="14098" width="13.85546875" style="1" customWidth="1"/>
    <col min="14099" max="14099" width="14.28515625" style="1" customWidth="1"/>
    <col min="14100" max="14100" width="14.7109375" style="1" customWidth="1"/>
    <col min="14101" max="14101" width="10.42578125" style="1" bestFit="1" customWidth="1"/>
    <col min="14102" max="14102" width="15.7109375" style="1" customWidth="1"/>
    <col min="14103" max="14103" width="9" style="1" customWidth="1"/>
    <col min="14104" max="14105" width="10" style="1" customWidth="1"/>
    <col min="14106" max="14336" width="9.140625" style="1"/>
    <col min="14337" max="14337" width="6.5703125" style="1" customWidth="1"/>
    <col min="14338" max="14338" width="37" style="1" customWidth="1"/>
    <col min="14339" max="14339" width="3.7109375" style="1" customWidth="1"/>
    <col min="14340" max="14340" width="10" style="1" customWidth="1"/>
    <col min="14341" max="14341" width="8" style="1" customWidth="1"/>
    <col min="14342" max="14342" width="8.28515625" style="1" customWidth="1"/>
    <col min="14343" max="14343" width="9.7109375" style="1" customWidth="1"/>
    <col min="14344" max="14344" width="14" style="1" customWidth="1"/>
    <col min="14345" max="14345" width="13.140625" style="1" customWidth="1"/>
    <col min="14346" max="14346" width="12.28515625" style="1" customWidth="1"/>
    <col min="14347" max="14347" width="14.28515625" style="1" customWidth="1"/>
    <col min="14348" max="14348" width="15.42578125" style="1" bestFit="1" customWidth="1"/>
    <col min="14349" max="14349" width="14.28515625" style="1" customWidth="1"/>
    <col min="14350" max="14350" width="8.42578125" style="1" customWidth="1"/>
    <col min="14351" max="14351" width="35.5703125" style="1" customWidth="1"/>
    <col min="14352" max="14352" width="15.5703125" style="1" customWidth="1"/>
    <col min="14353" max="14354" width="13.85546875" style="1" customWidth="1"/>
    <col min="14355" max="14355" width="14.28515625" style="1" customWidth="1"/>
    <col min="14356" max="14356" width="14.7109375" style="1" customWidth="1"/>
    <col min="14357" max="14357" width="10.42578125" style="1" bestFit="1" customWidth="1"/>
    <col min="14358" max="14358" width="15.7109375" style="1" customWidth="1"/>
    <col min="14359" max="14359" width="9" style="1" customWidth="1"/>
    <col min="14360" max="14361" width="10" style="1" customWidth="1"/>
    <col min="14362" max="14592" width="9.140625" style="1"/>
    <col min="14593" max="14593" width="6.5703125" style="1" customWidth="1"/>
    <col min="14594" max="14594" width="37" style="1" customWidth="1"/>
    <col min="14595" max="14595" width="3.7109375" style="1" customWidth="1"/>
    <col min="14596" max="14596" width="10" style="1" customWidth="1"/>
    <col min="14597" max="14597" width="8" style="1" customWidth="1"/>
    <col min="14598" max="14598" width="8.28515625" style="1" customWidth="1"/>
    <col min="14599" max="14599" width="9.7109375" style="1" customWidth="1"/>
    <col min="14600" max="14600" width="14" style="1" customWidth="1"/>
    <col min="14601" max="14601" width="13.140625" style="1" customWidth="1"/>
    <col min="14602" max="14602" width="12.28515625" style="1" customWidth="1"/>
    <col min="14603" max="14603" width="14.28515625" style="1" customWidth="1"/>
    <col min="14604" max="14604" width="15.42578125" style="1" bestFit="1" customWidth="1"/>
    <col min="14605" max="14605" width="14.28515625" style="1" customWidth="1"/>
    <col min="14606" max="14606" width="8.42578125" style="1" customWidth="1"/>
    <col min="14607" max="14607" width="35.5703125" style="1" customWidth="1"/>
    <col min="14608" max="14608" width="15.5703125" style="1" customWidth="1"/>
    <col min="14609" max="14610" width="13.85546875" style="1" customWidth="1"/>
    <col min="14611" max="14611" width="14.28515625" style="1" customWidth="1"/>
    <col min="14612" max="14612" width="14.7109375" style="1" customWidth="1"/>
    <col min="14613" max="14613" width="10.42578125" style="1" bestFit="1" customWidth="1"/>
    <col min="14614" max="14614" width="15.7109375" style="1" customWidth="1"/>
    <col min="14615" max="14615" width="9" style="1" customWidth="1"/>
    <col min="14616" max="14617" width="10" style="1" customWidth="1"/>
    <col min="14618" max="14848" width="9.140625" style="1"/>
    <col min="14849" max="14849" width="6.5703125" style="1" customWidth="1"/>
    <col min="14850" max="14850" width="37" style="1" customWidth="1"/>
    <col min="14851" max="14851" width="3.7109375" style="1" customWidth="1"/>
    <col min="14852" max="14852" width="10" style="1" customWidth="1"/>
    <col min="14853" max="14853" width="8" style="1" customWidth="1"/>
    <col min="14854" max="14854" width="8.28515625" style="1" customWidth="1"/>
    <col min="14855" max="14855" width="9.7109375" style="1" customWidth="1"/>
    <col min="14856" max="14856" width="14" style="1" customWidth="1"/>
    <col min="14857" max="14857" width="13.140625" style="1" customWidth="1"/>
    <col min="14858" max="14858" width="12.28515625" style="1" customWidth="1"/>
    <col min="14859" max="14859" width="14.28515625" style="1" customWidth="1"/>
    <col min="14860" max="14860" width="15.42578125" style="1" bestFit="1" customWidth="1"/>
    <col min="14861" max="14861" width="14.28515625" style="1" customWidth="1"/>
    <col min="14862" max="14862" width="8.42578125" style="1" customWidth="1"/>
    <col min="14863" max="14863" width="35.5703125" style="1" customWidth="1"/>
    <col min="14864" max="14864" width="15.5703125" style="1" customWidth="1"/>
    <col min="14865" max="14866" width="13.85546875" style="1" customWidth="1"/>
    <col min="14867" max="14867" width="14.28515625" style="1" customWidth="1"/>
    <col min="14868" max="14868" width="14.7109375" style="1" customWidth="1"/>
    <col min="14869" max="14869" width="10.42578125" style="1" bestFit="1" customWidth="1"/>
    <col min="14870" max="14870" width="15.7109375" style="1" customWidth="1"/>
    <col min="14871" max="14871" width="9" style="1" customWidth="1"/>
    <col min="14872" max="14873" width="10" style="1" customWidth="1"/>
    <col min="14874" max="15104" width="9.140625" style="1"/>
    <col min="15105" max="15105" width="6.5703125" style="1" customWidth="1"/>
    <col min="15106" max="15106" width="37" style="1" customWidth="1"/>
    <col min="15107" max="15107" width="3.7109375" style="1" customWidth="1"/>
    <col min="15108" max="15108" width="10" style="1" customWidth="1"/>
    <col min="15109" max="15109" width="8" style="1" customWidth="1"/>
    <col min="15110" max="15110" width="8.28515625" style="1" customWidth="1"/>
    <col min="15111" max="15111" width="9.7109375" style="1" customWidth="1"/>
    <col min="15112" max="15112" width="14" style="1" customWidth="1"/>
    <col min="15113" max="15113" width="13.140625" style="1" customWidth="1"/>
    <col min="15114" max="15114" width="12.28515625" style="1" customWidth="1"/>
    <col min="15115" max="15115" width="14.28515625" style="1" customWidth="1"/>
    <col min="15116" max="15116" width="15.42578125" style="1" bestFit="1" customWidth="1"/>
    <col min="15117" max="15117" width="14.28515625" style="1" customWidth="1"/>
    <col min="15118" max="15118" width="8.42578125" style="1" customWidth="1"/>
    <col min="15119" max="15119" width="35.5703125" style="1" customWidth="1"/>
    <col min="15120" max="15120" width="15.5703125" style="1" customWidth="1"/>
    <col min="15121" max="15122" width="13.85546875" style="1" customWidth="1"/>
    <col min="15123" max="15123" width="14.28515625" style="1" customWidth="1"/>
    <col min="15124" max="15124" width="14.7109375" style="1" customWidth="1"/>
    <col min="15125" max="15125" width="10.42578125" style="1" bestFit="1" customWidth="1"/>
    <col min="15126" max="15126" width="15.7109375" style="1" customWidth="1"/>
    <col min="15127" max="15127" width="9" style="1" customWidth="1"/>
    <col min="15128" max="15129" width="10" style="1" customWidth="1"/>
    <col min="15130" max="15360" width="9.140625" style="1"/>
    <col min="15361" max="15361" width="6.5703125" style="1" customWidth="1"/>
    <col min="15362" max="15362" width="37" style="1" customWidth="1"/>
    <col min="15363" max="15363" width="3.7109375" style="1" customWidth="1"/>
    <col min="15364" max="15364" width="10" style="1" customWidth="1"/>
    <col min="15365" max="15365" width="8" style="1" customWidth="1"/>
    <col min="15366" max="15366" width="8.28515625" style="1" customWidth="1"/>
    <col min="15367" max="15367" width="9.7109375" style="1" customWidth="1"/>
    <col min="15368" max="15368" width="14" style="1" customWidth="1"/>
    <col min="15369" max="15369" width="13.140625" style="1" customWidth="1"/>
    <col min="15370" max="15370" width="12.28515625" style="1" customWidth="1"/>
    <col min="15371" max="15371" width="14.28515625" style="1" customWidth="1"/>
    <col min="15372" max="15372" width="15.42578125" style="1" bestFit="1" customWidth="1"/>
    <col min="15373" max="15373" width="14.28515625" style="1" customWidth="1"/>
    <col min="15374" max="15374" width="8.42578125" style="1" customWidth="1"/>
    <col min="15375" max="15375" width="35.5703125" style="1" customWidth="1"/>
    <col min="15376" max="15376" width="15.5703125" style="1" customWidth="1"/>
    <col min="15377" max="15378" width="13.85546875" style="1" customWidth="1"/>
    <col min="15379" max="15379" width="14.28515625" style="1" customWidth="1"/>
    <col min="15380" max="15380" width="14.7109375" style="1" customWidth="1"/>
    <col min="15381" max="15381" width="10.42578125" style="1" bestFit="1" customWidth="1"/>
    <col min="15382" max="15382" width="15.7109375" style="1" customWidth="1"/>
    <col min="15383" max="15383" width="9" style="1" customWidth="1"/>
    <col min="15384" max="15385" width="10" style="1" customWidth="1"/>
    <col min="15386" max="15616" width="9.140625" style="1"/>
    <col min="15617" max="15617" width="6.5703125" style="1" customWidth="1"/>
    <col min="15618" max="15618" width="37" style="1" customWidth="1"/>
    <col min="15619" max="15619" width="3.7109375" style="1" customWidth="1"/>
    <col min="15620" max="15620" width="10" style="1" customWidth="1"/>
    <col min="15621" max="15621" width="8" style="1" customWidth="1"/>
    <col min="15622" max="15622" width="8.28515625" style="1" customWidth="1"/>
    <col min="15623" max="15623" width="9.7109375" style="1" customWidth="1"/>
    <col min="15624" max="15624" width="14" style="1" customWidth="1"/>
    <col min="15625" max="15625" width="13.140625" style="1" customWidth="1"/>
    <col min="15626" max="15626" width="12.28515625" style="1" customWidth="1"/>
    <col min="15627" max="15627" width="14.28515625" style="1" customWidth="1"/>
    <col min="15628" max="15628" width="15.42578125" style="1" bestFit="1" customWidth="1"/>
    <col min="15629" max="15629" width="14.28515625" style="1" customWidth="1"/>
    <col min="15630" max="15630" width="8.42578125" style="1" customWidth="1"/>
    <col min="15631" max="15631" width="35.5703125" style="1" customWidth="1"/>
    <col min="15632" max="15632" width="15.5703125" style="1" customWidth="1"/>
    <col min="15633" max="15634" width="13.85546875" style="1" customWidth="1"/>
    <col min="15635" max="15635" width="14.28515625" style="1" customWidth="1"/>
    <col min="15636" max="15636" width="14.7109375" style="1" customWidth="1"/>
    <col min="15637" max="15637" width="10.42578125" style="1" bestFit="1" customWidth="1"/>
    <col min="15638" max="15638" width="15.7109375" style="1" customWidth="1"/>
    <col min="15639" max="15639" width="9" style="1" customWidth="1"/>
    <col min="15640" max="15641" width="10" style="1" customWidth="1"/>
    <col min="15642" max="15872" width="9.140625" style="1"/>
    <col min="15873" max="15873" width="6.5703125" style="1" customWidth="1"/>
    <col min="15874" max="15874" width="37" style="1" customWidth="1"/>
    <col min="15875" max="15875" width="3.7109375" style="1" customWidth="1"/>
    <col min="15876" max="15876" width="10" style="1" customWidth="1"/>
    <col min="15877" max="15877" width="8" style="1" customWidth="1"/>
    <col min="15878" max="15878" width="8.28515625" style="1" customWidth="1"/>
    <col min="15879" max="15879" width="9.7109375" style="1" customWidth="1"/>
    <col min="15880" max="15880" width="14" style="1" customWidth="1"/>
    <col min="15881" max="15881" width="13.140625" style="1" customWidth="1"/>
    <col min="15882" max="15882" width="12.28515625" style="1" customWidth="1"/>
    <col min="15883" max="15883" width="14.28515625" style="1" customWidth="1"/>
    <col min="15884" max="15884" width="15.42578125" style="1" bestFit="1" customWidth="1"/>
    <col min="15885" max="15885" width="14.28515625" style="1" customWidth="1"/>
    <col min="15886" max="15886" width="8.42578125" style="1" customWidth="1"/>
    <col min="15887" max="15887" width="35.5703125" style="1" customWidth="1"/>
    <col min="15888" max="15888" width="15.5703125" style="1" customWidth="1"/>
    <col min="15889" max="15890" width="13.85546875" style="1" customWidth="1"/>
    <col min="15891" max="15891" width="14.28515625" style="1" customWidth="1"/>
    <col min="15892" max="15892" width="14.7109375" style="1" customWidth="1"/>
    <col min="15893" max="15893" width="10.42578125" style="1" bestFit="1" customWidth="1"/>
    <col min="15894" max="15894" width="15.7109375" style="1" customWidth="1"/>
    <col min="15895" max="15895" width="9" style="1" customWidth="1"/>
    <col min="15896" max="15897" width="10" style="1" customWidth="1"/>
    <col min="15898" max="16128" width="9.140625" style="1"/>
    <col min="16129" max="16129" width="6.5703125" style="1" customWidth="1"/>
    <col min="16130" max="16130" width="37" style="1" customWidth="1"/>
    <col min="16131" max="16131" width="3.7109375" style="1" customWidth="1"/>
    <col min="16132" max="16132" width="10" style="1" customWidth="1"/>
    <col min="16133" max="16133" width="8" style="1" customWidth="1"/>
    <col min="16134" max="16134" width="8.28515625" style="1" customWidth="1"/>
    <col min="16135" max="16135" width="9.7109375" style="1" customWidth="1"/>
    <col min="16136" max="16136" width="14" style="1" customWidth="1"/>
    <col min="16137" max="16137" width="13.140625" style="1" customWidth="1"/>
    <col min="16138" max="16138" width="12.28515625" style="1" customWidth="1"/>
    <col min="16139" max="16139" width="14.28515625" style="1" customWidth="1"/>
    <col min="16140" max="16140" width="15.42578125" style="1" bestFit="1" customWidth="1"/>
    <col min="16141" max="16141" width="14.28515625" style="1" customWidth="1"/>
    <col min="16142" max="16142" width="8.42578125" style="1" customWidth="1"/>
    <col min="16143" max="16143" width="35.5703125" style="1" customWidth="1"/>
    <col min="16144" max="16144" width="15.5703125" style="1" customWidth="1"/>
    <col min="16145" max="16146" width="13.85546875" style="1" customWidth="1"/>
    <col min="16147" max="16147" width="14.28515625" style="1" customWidth="1"/>
    <col min="16148" max="16148" width="14.7109375" style="1" customWidth="1"/>
    <col min="16149" max="16149" width="10.42578125" style="1" bestFit="1" customWidth="1"/>
    <col min="16150" max="16150" width="15.7109375" style="1" customWidth="1"/>
    <col min="16151" max="16151" width="9" style="1" customWidth="1"/>
    <col min="16152" max="16153" width="10" style="1" customWidth="1"/>
    <col min="16154" max="16384" width="9.140625" style="1"/>
  </cols>
  <sheetData>
    <row r="1" spans="1:2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 t="s">
        <v>0</v>
      </c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 t="s">
        <v>2</v>
      </c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</row>
    <row r="3" spans="1:25" ht="32.25" customHeight="1">
      <c r="A3" s="297" t="s">
        <v>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 t="s">
        <v>4</v>
      </c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</row>
    <row r="4" spans="1:25">
      <c r="A4" s="12" t="s">
        <v>5</v>
      </c>
      <c r="B4" s="299" t="s">
        <v>6</v>
      </c>
      <c r="C4" s="13"/>
      <c r="D4" s="300" t="s">
        <v>96</v>
      </c>
      <c r="E4" s="300"/>
      <c r="F4" s="300"/>
      <c r="G4" s="300"/>
      <c r="H4" s="300"/>
      <c r="I4" s="301" t="s">
        <v>7</v>
      </c>
      <c r="J4" s="301"/>
      <c r="K4" s="301"/>
      <c r="L4" s="301"/>
      <c r="M4" s="301"/>
      <c r="N4" s="12" t="s">
        <v>5</v>
      </c>
      <c r="O4" s="299" t="s">
        <v>6</v>
      </c>
      <c r="P4" s="300" t="s">
        <v>8</v>
      </c>
      <c r="Q4" s="300"/>
      <c r="R4" s="300"/>
      <c r="S4" s="300"/>
      <c r="T4" s="300"/>
      <c r="U4" s="300" t="s">
        <v>9</v>
      </c>
      <c r="V4" s="300"/>
      <c r="W4" s="300"/>
      <c r="X4" s="300"/>
      <c r="Y4" s="300"/>
    </row>
    <row r="5" spans="1:25">
      <c r="A5" s="12" t="s">
        <v>10</v>
      </c>
      <c r="B5" s="299"/>
      <c r="C5" s="13"/>
      <c r="D5" s="14" t="s">
        <v>11</v>
      </c>
      <c r="E5" s="14" t="s">
        <v>12</v>
      </c>
      <c r="F5" s="14" t="s">
        <v>13</v>
      </c>
      <c r="G5" s="15" t="s">
        <v>14</v>
      </c>
      <c r="H5" s="16" t="s">
        <v>15</v>
      </c>
      <c r="I5" s="302" t="s">
        <v>16</v>
      </c>
      <c r="J5" s="303"/>
      <c r="K5" s="303"/>
      <c r="L5" s="303"/>
      <c r="M5" s="304"/>
      <c r="N5" s="17" t="s">
        <v>10</v>
      </c>
      <c r="O5" s="299"/>
      <c r="P5" s="305" t="s">
        <v>17</v>
      </c>
      <c r="Q5" s="306"/>
      <c r="R5" s="306"/>
      <c r="S5" s="306"/>
      <c r="T5" s="306"/>
      <c r="U5" s="305" t="s">
        <v>17</v>
      </c>
      <c r="V5" s="306"/>
      <c r="W5" s="306"/>
      <c r="X5" s="306"/>
      <c r="Y5" s="306"/>
    </row>
    <row r="6" spans="1:25">
      <c r="A6" s="12" t="s">
        <v>18</v>
      </c>
      <c r="B6" s="12" t="s">
        <v>19</v>
      </c>
      <c r="C6" s="18"/>
      <c r="D6" s="19"/>
      <c r="E6" s="19"/>
      <c r="F6" s="19"/>
      <c r="G6" s="19"/>
      <c r="H6" s="20"/>
      <c r="I6" s="21" t="s">
        <v>20</v>
      </c>
      <c r="J6" s="22" t="s">
        <v>21</v>
      </c>
      <c r="K6" s="21" t="s">
        <v>22</v>
      </c>
      <c r="L6" s="21" t="s">
        <v>14</v>
      </c>
      <c r="M6" s="23" t="s">
        <v>23</v>
      </c>
      <c r="N6" s="12" t="s">
        <v>18</v>
      </c>
      <c r="O6" s="12" t="s">
        <v>19</v>
      </c>
      <c r="P6" s="23" t="s">
        <v>20</v>
      </c>
      <c r="Q6" s="14" t="s">
        <v>21</v>
      </c>
      <c r="R6" s="23" t="s">
        <v>22</v>
      </c>
      <c r="S6" s="23" t="s">
        <v>14</v>
      </c>
      <c r="T6" s="23" t="s">
        <v>23</v>
      </c>
      <c r="U6" s="23" t="s">
        <v>20</v>
      </c>
      <c r="V6" s="14" t="s">
        <v>21</v>
      </c>
      <c r="W6" s="23" t="s">
        <v>22</v>
      </c>
      <c r="X6" s="23" t="s">
        <v>14</v>
      </c>
      <c r="Y6" s="23" t="s">
        <v>23</v>
      </c>
    </row>
    <row r="7" spans="1:25">
      <c r="A7" s="24">
        <v>1</v>
      </c>
      <c r="B7" s="25" t="s">
        <v>24</v>
      </c>
      <c r="C7" s="18"/>
      <c r="D7" s="18">
        <v>268</v>
      </c>
      <c r="E7" s="18">
        <v>130</v>
      </c>
      <c r="F7" s="18">
        <v>129</v>
      </c>
      <c r="G7" s="18">
        <v>155</v>
      </c>
      <c r="H7" s="18">
        <v>682</v>
      </c>
      <c r="I7" s="18">
        <v>307420</v>
      </c>
      <c r="J7" s="18">
        <v>370248</v>
      </c>
      <c r="K7" s="18">
        <v>1125346</v>
      </c>
      <c r="L7" s="18">
        <v>3179486</v>
      </c>
      <c r="M7" s="18">
        <v>4982500</v>
      </c>
      <c r="N7" s="24">
        <v>1</v>
      </c>
      <c r="O7" s="25" t="s">
        <v>24</v>
      </c>
      <c r="P7" s="2">
        <v>347903</v>
      </c>
      <c r="Q7" s="2">
        <v>352636</v>
      </c>
      <c r="R7" s="2">
        <v>666761</v>
      </c>
      <c r="S7" s="2">
        <v>1920300</v>
      </c>
      <c r="T7" s="2">
        <v>3287600</v>
      </c>
      <c r="U7" s="2">
        <v>113.16862923687464</v>
      </c>
      <c r="V7" s="2">
        <v>95.243188349430653</v>
      </c>
      <c r="W7" s="2">
        <v>59.24942195555856</v>
      </c>
      <c r="X7" s="2">
        <v>60.396554663238021</v>
      </c>
      <c r="Y7" s="2">
        <v>65.982940291018565</v>
      </c>
    </row>
    <row r="8" spans="1:25">
      <c r="A8" s="24">
        <v>2</v>
      </c>
      <c r="B8" s="25" t="s">
        <v>25</v>
      </c>
      <c r="C8" s="18"/>
      <c r="D8" s="18">
        <v>125</v>
      </c>
      <c r="E8" s="18">
        <v>101</v>
      </c>
      <c r="F8" s="18">
        <v>65</v>
      </c>
      <c r="G8" s="18">
        <v>74</v>
      </c>
      <c r="H8" s="18">
        <v>365</v>
      </c>
      <c r="I8" s="18">
        <v>221041</v>
      </c>
      <c r="J8" s="18">
        <v>334662</v>
      </c>
      <c r="K8" s="18">
        <v>582852</v>
      </c>
      <c r="L8" s="18">
        <v>1440105</v>
      </c>
      <c r="M8" s="18">
        <v>2578660</v>
      </c>
      <c r="N8" s="24">
        <v>2</v>
      </c>
      <c r="O8" s="25" t="s">
        <v>25</v>
      </c>
      <c r="P8" s="2">
        <v>146282</v>
      </c>
      <c r="Q8" s="2">
        <v>175933</v>
      </c>
      <c r="R8" s="2">
        <v>302838</v>
      </c>
      <c r="S8" s="2">
        <v>987707</v>
      </c>
      <c r="T8" s="2">
        <v>1612760</v>
      </c>
      <c r="U8" s="2">
        <v>66.178672734922486</v>
      </c>
      <c r="V8" s="2">
        <v>52.570354566697141</v>
      </c>
      <c r="W8" s="2">
        <v>51.95795845257458</v>
      </c>
      <c r="X8" s="2">
        <v>68.585762843681536</v>
      </c>
      <c r="Y8" s="2">
        <v>62.542560864945365</v>
      </c>
    </row>
    <row r="9" spans="1:25">
      <c r="A9" s="24">
        <v>3</v>
      </c>
      <c r="B9" s="25" t="s">
        <v>26</v>
      </c>
      <c r="C9" s="18"/>
      <c r="D9" s="18">
        <v>285</v>
      </c>
      <c r="E9" s="18">
        <v>157</v>
      </c>
      <c r="F9" s="18">
        <v>118</v>
      </c>
      <c r="G9" s="18">
        <v>91</v>
      </c>
      <c r="H9" s="18">
        <v>651</v>
      </c>
      <c r="I9" s="18">
        <v>407704</v>
      </c>
      <c r="J9" s="18">
        <v>439567</v>
      </c>
      <c r="K9" s="18">
        <v>751316</v>
      </c>
      <c r="L9" s="18">
        <v>1300757</v>
      </c>
      <c r="M9" s="18">
        <v>2899344</v>
      </c>
      <c r="N9" s="24">
        <v>3</v>
      </c>
      <c r="O9" s="25" t="s">
        <v>26</v>
      </c>
      <c r="P9" s="2">
        <v>570994</v>
      </c>
      <c r="Q9" s="2">
        <v>325521</v>
      </c>
      <c r="R9" s="2">
        <v>397661</v>
      </c>
      <c r="S9" s="2">
        <v>677827</v>
      </c>
      <c r="T9" s="2">
        <v>1972003</v>
      </c>
      <c r="U9" s="2">
        <v>140.05111551517768</v>
      </c>
      <c r="V9" s="2">
        <v>74.054922230285712</v>
      </c>
      <c r="W9" s="2">
        <v>52.92859462596298</v>
      </c>
      <c r="X9" s="2">
        <v>52.110194294553089</v>
      </c>
      <c r="Y9" s="2">
        <v>68.01548902096475</v>
      </c>
    </row>
    <row r="10" spans="1:25">
      <c r="A10" s="24">
        <v>4</v>
      </c>
      <c r="B10" s="25" t="s">
        <v>27</v>
      </c>
      <c r="C10" s="18"/>
      <c r="D10" s="18">
        <v>39</v>
      </c>
      <c r="E10" s="18">
        <v>46</v>
      </c>
      <c r="F10" s="18">
        <v>45</v>
      </c>
      <c r="G10" s="18">
        <v>21</v>
      </c>
      <c r="H10" s="18">
        <v>151</v>
      </c>
      <c r="I10" s="18">
        <v>44388</v>
      </c>
      <c r="J10" s="18">
        <v>131606</v>
      </c>
      <c r="K10" s="18">
        <v>226813</v>
      </c>
      <c r="L10" s="18">
        <v>635414</v>
      </c>
      <c r="M10" s="18">
        <v>1038221</v>
      </c>
      <c r="N10" s="24">
        <v>4</v>
      </c>
      <c r="O10" s="25" t="s">
        <v>27</v>
      </c>
      <c r="P10" s="2">
        <v>72343</v>
      </c>
      <c r="Q10" s="2">
        <v>124676</v>
      </c>
      <c r="R10" s="2">
        <v>113145</v>
      </c>
      <c r="S10" s="2">
        <v>285675</v>
      </c>
      <c r="T10" s="2">
        <v>595839</v>
      </c>
      <c r="U10" s="2">
        <v>162.97873299089844</v>
      </c>
      <c r="V10" s="2">
        <v>94.734282631490956</v>
      </c>
      <c r="W10" s="2">
        <v>49.884706784884465</v>
      </c>
      <c r="X10" s="2">
        <v>44.958877204468266</v>
      </c>
      <c r="Y10" s="2">
        <v>57.390382201862607</v>
      </c>
    </row>
    <row r="11" spans="1:25">
      <c r="A11" s="24">
        <v>5</v>
      </c>
      <c r="B11" s="25" t="s">
        <v>28</v>
      </c>
      <c r="C11" s="18"/>
      <c r="D11" s="18">
        <v>87</v>
      </c>
      <c r="E11" s="18">
        <v>172</v>
      </c>
      <c r="F11" s="18">
        <v>130</v>
      </c>
      <c r="G11" s="18">
        <v>172</v>
      </c>
      <c r="H11" s="18">
        <v>561</v>
      </c>
      <c r="I11" s="18">
        <v>125955</v>
      </c>
      <c r="J11" s="18">
        <v>642528</v>
      </c>
      <c r="K11" s="18">
        <v>1063366</v>
      </c>
      <c r="L11" s="18">
        <v>2737058</v>
      </c>
      <c r="M11" s="18">
        <v>4568907</v>
      </c>
      <c r="N11" s="24">
        <v>5</v>
      </c>
      <c r="O11" s="25" t="s">
        <v>28</v>
      </c>
      <c r="P11" s="2">
        <v>193573</v>
      </c>
      <c r="Q11" s="2">
        <v>488738</v>
      </c>
      <c r="R11" s="2">
        <v>1121410</v>
      </c>
      <c r="S11" s="2">
        <v>2432665</v>
      </c>
      <c r="T11" s="2">
        <v>4236386</v>
      </c>
      <c r="U11" s="2">
        <v>153.68425231233377</v>
      </c>
      <c r="V11" s="2">
        <v>76.06485631754569</v>
      </c>
      <c r="W11" s="2">
        <v>105.45851569450218</v>
      </c>
      <c r="X11" s="2">
        <v>88.878825366506661</v>
      </c>
      <c r="Y11" s="2">
        <v>92.72208867459986</v>
      </c>
    </row>
    <row r="12" spans="1:25">
      <c r="A12" s="24">
        <v>6</v>
      </c>
      <c r="B12" s="25" t="s">
        <v>29</v>
      </c>
      <c r="C12" s="18"/>
      <c r="D12" s="18">
        <v>219</v>
      </c>
      <c r="E12" s="18">
        <v>145</v>
      </c>
      <c r="F12" s="18">
        <v>118</v>
      </c>
      <c r="G12" s="18">
        <v>121</v>
      </c>
      <c r="H12" s="18">
        <v>603</v>
      </c>
      <c r="I12" s="18">
        <v>391247</v>
      </c>
      <c r="J12" s="18">
        <v>589698</v>
      </c>
      <c r="K12" s="18">
        <v>828466</v>
      </c>
      <c r="L12" s="18">
        <v>1552147</v>
      </c>
      <c r="M12" s="18">
        <v>3361558</v>
      </c>
      <c r="N12" s="24">
        <v>6</v>
      </c>
      <c r="O12" s="25" t="s">
        <v>29</v>
      </c>
      <c r="P12" s="2">
        <v>387508</v>
      </c>
      <c r="Q12" s="2">
        <v>361590</v>
      </c>
      <c r="R12" s="2">
        <v>504596</v>
      </c>
      <c r="S12" s="2">
        <v>743305</v>
      </c>
      <c r="T12" s="2">
        <v>1996999</v>
      </c>
      <c r="U12" s="2">
        <v>99.044337720161437</v>
      </c>
      <c r="V12" s="2">
        <v>61.317827091155131</v>
      </c>
      <c r="W12" s="2">
        <v>60.907267166063541</v>
      </c>
      <c r="X12" s="2">
        <v>47.888827540174994</v>
      </c>
      <c r="Y12" s="2">
        <v>59.406947611791914</v>
      </c>
    </row>
    <row r="13" spans="1:25">
      <c r="A13" s="24">
        <v>7</v>
      </c>
      <c r="B13" s="25" t="s">
        <v>30</v>
      </c>
      <c r="C13" s="18"/>
      <c r="D13" s="18">
        <v>220</v>
      </c>
      <c r="E13" s="18">
        <v>98</v>
      </c>
      <c r="F13" s="18">
        <v>75</v>
      </c>
      <c r="G13" s="18">
        <v>74</v>
      </c>
      <c r="H13" s="18">
        <v>467</v>
      </c>
      <c r="I13" s="18">
        <v>290865</v>
      </c>
      <c r="J13" s="18">
        <v>214001</v>
      </c>
      <c r="K13" s="18">
        <v>340022</v>
      </c>
      <c r="L13" s="18">
        <v>1055891</v>
      </c>
      <c r="M13" s="18">
        <v>1900779</v>
      </c>
      <c r="N13" s="24">
        <v>7</v>
      </c>
      <c r="O13" s="25" t="s">
        <v>30</v>
      </c>
      <c r="P13" s="2">
        <v>264107</v>
      </c>
      <c r="Q13" s="2">
        <v>114405</v>
      </c>
      <c r="R13" s="2">
        <v>122588</v>
      </c>
      <c r="S13" s="2">
        <v>794762</v>
      </c>
      <c r="T13" s="2">
        <v>1295862</v>
      </c>
      <c r="U13" s="2">
        <v>90.800543207329866</v>
      </c>
      <c r="V13" s="2">
        <v>53.460030560604856</v>
      </c>
      <c r="W13" s="2">
        <v>36.052961278976063</v>
      </c>
      <c r="X13" s="2">
        <v>75.269322306942669</v>
      </c>
      <c r="Y13" s="2">
        <v>68.175311280269824</v>
      </c>
    </row>
    <row r="14" spans="1:25">
      <c r="A14" s="25"/>
      <c r="B14" s="12" t="s">
        <v>31</v>
      </c>
      <c r="C14" s="18"/>
      <c r="D14" s="14">
        <v>1243</v>
      </c>
      <c r="E14" s="14">
        <v>849</v>
      </c>
      <c r="F14" s="14">
        <v>680</v>
      </c>
      <c r="G14" s="14">
        <v>708</v>
      </c>
      <c r="H14" s="14">
        <v>3480</v>
      </c>
      <c r="I14" s="14">
        <v>1788620</v>
      </c>
      <c r="J14" s="14">
        <v>2722310</v>
      </c>
      <c r="K14" s="14">
        <v>4918181</v>
      </c>
      <c r="L14" s="14">
        <v>11900858</v>
      </c>
      <c r="M14" s="14">
        <v>21329969</v>
      </c>
      <c r="N14" s="25"/>
      <c r="O14" s="12" t="s">
        <v>31</v>
      </c>
      <c r="P14" s="3">
        <v>1982710</v>
      </c>
      <c r="Q14" s="3">
        <v>1943499</v>
      </c>
      <c r="R14" s="3">
        <v>3228999</v>
      </c>
      <c r="S14" s="3">
        <v>7842241</v>
      </c>
      <c r="T14" s="3">
        <v>14997449</v>
      </c>
      <c r="U14" s="3">
        <v>110.85138263018418</v>
      </c>
      <c r="V14" s="3">
        <v>71.391538803442671</v>
      </c>
      <c r="W14" s="3">
        <v>65.654334397209041</v>
      </c>
      <c r="X14" s="3">
        <v>65.896433685705688</v>
      </c>
      <c r="Y14" s="3">
        <v>70.311630551361787</v>
      </c>
    </row>
    <row r="15" spans="1:25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07"/>
      <c r="O15" s="308"/>
      <c r="P15" s="18"/>
      <c r="Q15" s="18"/>
      <c r="R15" s="18"/>
      <c r="S15" s="18"/>
      <c r="T15" s="18"/>
      <c r="U15" s="5"/>
      <c r="V15" s="5"/>
      <c r="W15" s="5"/>
      <c r="X15" s="5"/>
      <c r="Y15" s="5"/>
    </row>
    <row r="16" spans="1:25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4"/>
      <c r="O16" s="25"/>
      <c r="P16" s="6"/>
      <c r="Q16" s="6"/>
      <c r="R16" s="6"/>
      <c r="S16" s="6"/>
      <c r="T16" s="6"/>
      <c r="U16" s="5"/>
      <c r="V16" s="5"/>
      <c r="W16" s="5"/>
      <c r="X16" s="5"/>
      <c r="Y16" s="5"/>
    </row>
    <row r="17" spans="1:25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4"/>
      <c r="O17" s="25"/>
      <c r="P17" s="6"/>
      <c r="Q17" s="6"/>
      <c r="R17" s="6"/>
      <c r="S17" s="6"/>
      <c r="T17" s="6"/>
      <c r="U17" s="7"/>
      <c r="V17" s="5"/>
      <c r="W17" s="5"/>
      <c r="X17" s="5"/>
      <c r="Y17" s="5"/>
    </row>
    <row r="18" spans="1:25">
      <c r="A18" s="307" t="s">
        <v>32</v>
      </c>
      <c r="B18" s="308"/>
      <c r="C18" s="18"/>
      <c r="D18" s="14" t="s">
        <v>11</v>
      </c>
      <c r="E18" s="14" t="s">
        <v>12</v>
      </c>
      <c r="F18" s="14" t="s">
        <v>13</v>
      </c>
      <c r="G18" s="15" t="s">
        <v>14</v>
      </c>
      <c r="H18" s="16" t="s">
        <v>15</v>
      </c>
      <c r="I18" s="21" t="s">
        <v>20</v>
      </c>
      <c r="J18" s="22" t="s">
        <v>21</v>
      </c>
      <c r="K18" s="21" t="s">
        <v>22</v>
      </c>
      <c r="L18" s="21" t="s">
        <v>14</v>
      </c>
      <c r="M18" s="23" t="s">
        <v>23</v>
      </c>
      <c r="N18" s="307" t="s">
        <v>32</v>
      </c>
      <c r="O18" s="308"/>
      <c r="P18" s="6"/>
      <c r="Q18" s="6"/>
      <c r="R18" s="6"/>
      <c r="S18" s="6"/>
      <c r="T18" s="6"/>
      <c r="U18" s="5"/>
      <c r="V18" s="5"/>
      <c r="W18" s="5"/>
      <c r="X18" s="5"/>
      <c r="Y18" s="5"/>
    </row>
    <row r="19" spans="1:25">
      <c r="A19" s="28">
        <v>1</v>
      </c>
      <c r="B19" s="29" t="s">
        <v>33</v>
      </c>
      <c r="C19" s="18"/>
      <c r="D19" s="18">
        <v>2</v>
      </c>
      <c r="E19" s="18">
        <v>3</v>
      </c>
      <c r="F19" s="18">
        <v>15</v>
      </c>
      <c r="G19" s="18">
        <v>17</v>
      </c>
      <c r="H19" s="18">
        <v>37</v>
      </c>
      <c r="I19" s="18">
        <v>1918</v>
      </c>
      <c r="J19" s="18">
        <v>1233</v>
      </c>
      <c r="K19" s="18">
        <v>22162</v>
      </c>
      <c r="L19" s="18">
        <v>296046</v>
      </c>
      <c r="M19" s="18">
        <v>321359</v>
      </c>
      <c r="N19" s="28">
        <v>1</v>
      </c>
      <c r="O19" s="29" t="s">
        <v>33</v>
      </c>
      <c r="P19" s="6">
        <v>1741</v>
      </c>
      <c r="Q19" s="6">
        <v>981</v>
      </c>
      <c r="R19" s="6">
        <v>23552</v>
      </c>
      <c r="S19" s="6">
        <v>194934</v>
      </c>
      <c r="T19" s="6">
        <v>221208</v>
      </c>
      <c r="U19" s="6">
        <v>90.771637122002076</v>
      </c>
      <c r="V19" s="6">
        <v>79.56204379562044</v>
      </c>
      <c r="W19" s="6">
        <v>106.27199711217399</v>
      </c>
      <c r="X19" s="6">
        <v>65.84584828033482</v>
      </c>
      <c r="Y19" s="6">
        <v>68.835165655855292</v>
      </c>
    </row>
    <row r="20" spans="1:25">
      <c r="A20" s="28">
        <v>2</v>
      </c>
      <c r="B20" s="29" t="s">
        <v>34</v>
      </c>
      <c r="C20" s="18"/>
      <c r="D20" s="18">
        <v>2</v>
      </c>
      <c r="E20" s="18">
        <v>6</v>
      </c>
      <c r="F20" s="18">
        <v>17</v>
      </c>
      <c r="G20" s="18">
        <v>40</v>
      </c>
      <c r="H20" s="18">
        <v>65</v>
      </c>
      <c r="I20" s="18">
        <v>2528</v>
      </c>
      <c r="J20" s="18">
        <v>8671</v>
      </c>
      <c r="K20" s="18">
        <v>40037</v>
      </c>
      <c r="L20" s="18">
        <v>334697</v>
      </c>
      <c r="M20" s="18">
        <v>385933</v>
      </c>
      <c r="N20" s="28">
        <v>2</v>
      </c>
      <c r="O20" s="29" t="s">
        <v>34</v>
      </c>
      <c r="P20" s="6">
        <v>299</v>
      </c>
      <c r="Q20" s="6">
        <v>7352</v>
      </c>
      <c r="R20" s="6">
        <v>31462</v>
      </c>
      <c r="S20" s="6">
        <v>314885</v>
      </c>
      <c r="T20" s="6">
        <v>353998</v>
      </c>
      <c r="U20" s="6">
        <v>11.827531645569621</v>
      </c>
      <c r="V20" s="6">
        <v>84.788375043247612</v>
      </c>
      <c r="W20" s="6">
        <v>78.582311361990151</v>
      </c>
      <c r="X20" s="6">
        <v>94.080616199129366</v>
      </c>
      <c r="Y20" s="6">
        <v>91.725247646612246</v>
      </c>
    </row>
    <row r="21" spans="1:25">
      <c r="A21" s="28">
        <v>3</v>
      </c>
      <c r="B21" s="29" t="s">
        <v>35</v>
      </c>
      <c r="C21" s="18"/>
      <c r="D21" s="18">
        <v>7</v>
      </c>
      <c r="E21" s="18">
        <v>8</v>
      </c>
      <c r="F21" s="18">
        <v>32</v>
      </c>
      <c r="G21" s="18">
        <v>34</v>
      </c>
      <c r="H21" s="18">
        <v>81</v>
      </c>
      <c r="I21" s="18">
        <v>6746</v>
      </c>
      <c r="J21" s="18">
        <v>4811</v>
      </c>
      <c r="K21" s="18">
        <v>101474</v>
      </c>
      <c r="L21" s="18">
        <v>564354</v>
      </c>
      <c r="M21" s="18">
        <v>677385</v>
      </c>
      <c r="N21" s="28">
        <v>3</v>
      </c>
      <c r="O21" s="29" t="s">
        <v>35</v>
      </c>
      <c r="P21" s="6">
        <v>6830</v>
      </c>
      <c r="Q21" s="6">
        <v>3030</v>
      </c>
      <c r="R21" s="6">
        <v>72213</v>
      </c>
      <c r="S21" s="6">
        <v>315878</v>
      </c>
      <c r="T21" s="6">
        <v>397951</v>
      </c>
      <c r="U21" s="6">
        <v>101.24518233026978</v>
      </c>
      <c r="V21" s="6">
        <v>62.980669299521928</v>
      </c>
      <c r="W21" s="6">
        <v>71.164042020616108</v>
      </c>
      <c r="X21" s="6">
        <v>55.97160647395075</v>
      </c>
      <c r="Y21" s="6">
        <v>58.748126988344886</v>
      </c>
    </row>
    <row r="22" spans="1:25">
      <c r="A22" s="28">
        <v>4</v>
      </c>
      <c r="B22" s="30" t="s">
        <v>36</v>
      </c>
      <c r="C22" s="18"/>
      <c r="D22" s="18">
        <v>19</v>
      </c>
      <c r="E22" s="18">
        <v>17</v>
      </c>
      <c r="F22" s="18">
        <v>29</v>
      </c>
      <c r="G22" s="18">
        <v>36</v>
      </c>
      <c r="H22" s="18">
        <v>101</v>
      </c>
      <c r="I22" s="18">
        <v>31870</v>
      </c>
      <c r="J22" s="18">
        <v>19380</v>
      </c>
      <c r="K22" s="18">
        <v>93720</v>
      </c>
      <c r="L22" s="18">
        <v>551930</v>
      </c>
      <c r="M22" s="18">
        <v>696900</v>
      </c>
      <c r="N22" s="28">
        <v>4</v>
      </c>
      <c r="O22" s="30" t="s">
        <v>36</v>
      </c>
      <c r="P22" s="6">
        <v>36920</v>
      </c>
      <c r="Q22" s="6">
        <v>38640</v>
      </c>
      <c r="R22" s="6">
        <v>136880</v>
      </c>
      <c r="S22" s="6">
        <v>439600</v>
      </c>
      <c r="T22" s="6">
        <v>652040</v>
      </c>
      <c r="U22" s="6">
        <v>115.84562284279886</v>
      </c>
      <c r="V22" s="6">
        <v>199.38080495356036</v>
      </c>
      <c r="W22" s="6">
        <v>146.05206999573198</v>
      </c>
      <c r="X22" s="6">
        <v>79.647781421557085</v>
      </c>
      <c r="Y22" s="6">
        <v>93.562921509542264</v>
      </c>
    </row>
    <row r="23" spans="1:25">
      <c r="A23" s="28">
        <v>5</v>
      </c>
      <c r="B23" s="30" t="s">
        <v>37</v>
      </c>
      <c r="C23" s="18"/>
      <c r="D23" s="18">
        <v>9</v>
      </c>
      <c r="E23" s="18">
        <v>8</v>
      </c>
      <c r="F23" s="18">
        <v>21</v>
      </c>
      <c r="G23" s="18">
        <v>15</v>
      </c>
      <c r="H23" s="18">
        <v>53</v>
      </c>
      <c r="I23" s="18">
        <v>10720</v>
      </c>
      <c r="J23" s="18">
        <v>15029</v>
      </c>
      <c r="K23" s="18">
        <v>45522</v>
      </c>
      <c r="L23" s="18">
        <v>150018</v>
      </c>
      <c r="M23" s="18">
        <v>221289</v>
      </c>
      <c r="N23" s="28">
        <v>5</v>
      </c>
      <c r="O23" s="30" t="s">
        <v>37</v>
      </c>
      <c r="P23" s="6">
        <v>7419</v>
      </c>
      <c r="Q23" s="6">
        <v>7511</v>
      </c>
      <c r="R23" s="6">
        <v>44564</v>
      </c>
      <c r="S23" s="6">
        <v>218153</v>
      </c>
      <c r="T23" s="6">
        <v>277647</v>
      </c>
      <c r="U23" s="6">
        <v>69.207089552238813</v>
      </c>
      <c r="V23" s="6">
        <v>49.97671169073125</v>
      </c>
      <c r="W23" s="6">
        <v>97.895523043802996</v>
      </c>
      <c r="X23" s="6">
        <v>145.41788318735084</v>
      </c>
      <c r="Y23" s="6">
        <v>125.46805308894704</v>
      </c>
    </row>
    <row r="24" spans="1:25">
      <c r="A24" s="28">
        <v>6</v>
      </c>
      <c r="B24" s="29" t="s">
        <v>38</v>
      </c>
      <c r="C24" s="18"/>
      <c r="D24" s="18">
        <v>13</v>
      </c>
      <c r="E24" s="18">
        <v>23</v>
      </c>
      <c r="F24" s="18">
        <v>31</v>
      </c>
      <c r="G24" s="18">
        <v>37</v>
      </c>
      <c r="H24" s="18">
        <v>104</v>
      </c>
      <c r="I24" s="18">
        <v>20841</v>
      </c>
      <c r="J24" s="18">
        <v>16577</v>
      </c>
      <c r="K24" s="18">
        <v>41626</v>
      </c>
      <c r="L24" s="18">
        <v>444905</v>
      </c>
      <c r="M24" s="18">
        <v>523949</v>
      </c>
      <c r="N24" s="28">
        <v>6</v>
      </c>
      <c r="O24" s="29" t="s">
        <v>38</v>
      </c>
      <c r="P24" s="6">
        <v>14537</v>
      </c>
      <c r="Q24" s="6">
        <v>11512</v>
      </c>
      <c r="R24" s="6">
        <v>33535</v>
      </c>
      <c r="S24" s="6">
        <v>259518</v>
      </c>
      <c r="T24" s="6">
        <v>319102</v>
      </c>
      <c r="U24" s="6">
        <v>69.751931289285537</v>
      </c>
      <c r="V24" s="6">
        <v>69.445617421728898</v>
      </c>
      <c r="W24" s="6">
        <v>80.562629126027005</v>
      </c>
      <c r="X24" s="6">
        <v>58.331104393072678</v>
      </c>
      <c r="Y24" s="6">
        <v>60.903255851237425</v>
      </c>
    </row>
    <row r="25" spans="1:25">
      <c r="A25" s="28">
        <v>7</v>
      </c>
      <c r="B25" s="30" t="s">
        <v>39</v>
      </c>
      <c r="C25" s="18"/>
      <c r="D25" s="18">
        <v>4</v>
      </c>
      <c r="E25" s="18">
        <v>3</v>
      </c>
      <c r="F25" s="18">
        <v>11</v>
      </c>
      <c r="G25" s="18">
        <v>14</v>
      </c>
      <c r="H25" s="18">
        <v>32</v>
      </c>
      <c r="I25" s="6">
        <v>9964</v>
      </c>
      <c r="J25" s="18">
        <v>932</v>
      </c>
      <c r="K25" s="18">
        <v>19466</v>
      </c>
      <c r="L25" s="18">
        <v>64903</v>
      </c>
      <c r="M25" s="18">
        <v>95265</v>
      </c>
      <c r="N25" s="28">
        <v>7</v>
      </c>
      <c r="O25" s="30" t="s">
        <v>39</v>
      </c>
      <c r="P25" s="6">
        <v>2007</v>
      </c>
      <c r="Q25" s="6">
        <v>5354</v>
      </c>
      <c r="R25" s="6">
        <v>6136</v>
      </c>
      <c r="S25" s="6">
        <v>91647</v>
      </c>
      <c r="T25" s="6">
        <v>105144</v>
      </c>
      <c r="U25" s="6">
        <v>20.142513046969089</v>
      </c>
      <c r="V25" s="6">
        <v>574.46351931330469</v>
      </c>
      <c r="W25" s="6">
        <v>31.521627452994966</v>
      </c>
      <c r="X25" s="6">
        <v>141.20610757592098</v>
      </c>
      <c r="Y25" s="6">
        <v>110.37002046921745</v>
      </c>
    </row>
    <row r="26" spans="1:25">
      <c r="A26" s="28">
        <v>8</v>
      </c>
      <c r="B26" s="30" t="s">
        <v>40</v>
      </c>
      <c r="C26" s="18"/>
      <c r="D26" s="18">
        <v>7</v>
      </c>
      <c r="E26" s="18">
        <v>16</v>
      </c>
      <c r="F26" s="18">
        <v>23</v>
      </c>
      <c r="G26" s="18">
        <v>37</v>
      </c>
      <c r="H26" s="18">
        <v>83</v>
      </c>
      <c r="I26" s="18">
        <v>7524</v>
      </c>
      <c r="J26" s="18">
        <v>39233</v>
      </c>
      <c r="K26" s="18">
        <v>74067</v>
      </c>
      <c r="L26" s="18">
        <v>395831</v>
      </c>
      <c r="M26" s="18">
        <v>516655</v>
      </c>
      <c r="N26" s="28">
        <v>8</v>
      </c>
      <c r="O26" s="30" t="s">
        <v>40</v>
      </c>
      <c r="P26" s="6">
        <v>13346</v>
      </c>
      <c r="Q26" s="6">
        <v>19548</v>
      </c>
      <c r="R26" s="6">
        <v>43933</v>
      </c>
      <c r="S26" s="6">
        <v>265945</v>
      </c>
      <c r="T26" s="6">
        <v>342772</v>
      </c>
      <c r="U26" s="6">
        <v>177.37905369484318</v>
      </c>
      <c r="V26" s="6">
        <v>49.82540208497948</v>
      </c>
      <c r="W26" s="6">
        <v>59.31521460299458</v>
      </c>
      <c r="X26" s="6">
        <v>67.186501309902454</v>
      </c>
      <c r="Y26" s="6">
        <v>66.344465842777083</v>
      </c>
    </row>
    <row r="27" spans="1:25">
      <c r="A27" s="28">
        <v>9</v>
      </c>
      <c r="B27" s="30" t="s">
        <v>41</v>
      </c>
      <c r="C27" s="18"/>
      <c r="D27" s="18">
        <v>42</v>
      </c>
      <c r="E27" s="18">
        <v>35</v>
      </c>
      <c r="F27" s="18">
        <v>35</v>
      </c>
      <c r="G27" s="18">
        <v>34</v>
      </c>
      <c r="H27" s="18">
        <v>146</v>
      </c>
      <c r="I27" s="18">
        <v>30774</v>
      </c>
      <c r="J27" s="18">
        <v>20012</v>
      </c>
      <c r="K27" s="18">
        <v>141828</v>
      </c>
      <c r="L27" s="18">
        <v>670623</v>
      </c>
      <c r="M27" s="18">
        <v>863237</v>
      </c>
      <c r="N27" s="28">
        <v>9</v>
      </c>
      <c r="O27" s="30" t="s">
        <v>41</v>
      </c>
      <c r="P27" s="6">
        <v>24993</v>
      </c>
      <c r="Q27" s="6">
        <v>15893</v>
      </c>
      <c r="R27" s="6">
        <v>98109</v>
      </c>
      <c r="S27" s="6">
        <v>306442</v>
      </c>
      <c r="T27" s="6">
        <v>445437</v>
      </c>
      <c r="U27" s="6">
        <v>81.214661727432244</v>
      </c>
      <c r="V27" s="6">
        <v>79.417349590245863</v>
      </c>
      <c r="W27" s="6">
        <v>69.17463406379558</v>
      </c>
      <c r="X27" s="6">
        <v>45.695122296730055</v>
      </c>
      <c r="Y27" s="6">
        <v>51.600777075125372</v>
      </c>
    </row>
    <row r="28" spans="1:25">
      <c r="A28" s="28">
        <v>10</v>
      </c>
      <c r="B28" s="30" t="s">
        <v>42</v>
      </c>
      <c r="C28" s="18"/>
      <c r="D28" s="18">
        <v>2</v>
      </c>
      <c r="E28" s="18">
        <v>4</v>
      </c>
      <c r="F28" s="18">
        <v>14</v>
      </c>
      <c r="G28" s="18">
        <v>17</v>
      </c>
      <c r="H28" s="18">
        <v>37</v>
      </c>
      <c r="I28" s="18">
        <v>1790</v>
      </c>
      <c r="J28" s="18">
        <v>6237</v>
      </c>
      <c r="K28" s="18">
        <v>28551</v>
      </c>
      <c r="L28" s="18">
        <v>215166</v>
      </c>
      <c r="M28" s="18">
        <v>251744</v>
      </c>
      <c r="N28" s="28">
        <v>10</v>
      </c>
      <c r="O28" s="30" t="s">
        <v>42</v>
      </c>
      <c r="P28" s="6">
        <v>1480</v>
      </c>
      <c r="Q28" s="6">
        <v>5538</v>
      </c>
      <c r="R28" s="6">
        <v>21521</v>
      </c>
      <c r="S28" s="6">
        <v>159275</v>
      </c>
      <c r="T28" s="6">
        <v>187814</v>
      </c>
      <c r="U28" s="6">
        <v>82.681564245810051</v>
      </c>
      <c r="V28" s="6">
        <v>88.792688792688793</v>
      </c>
      <c r="W28" s="6">
        <v>75.377394837308671</v>
      </c>
      <c r="X28" s="6">
        <v>74.024241748231603</v>
      </c>
      <c r="Y28" s="6">
        <v>74.605154442608367</v>
      </c>
    </row>
    <row r="29" spans="1:25">
      <c r="A29" s="28">
        <v>11</v>
      </c>
      <c r="B29" s="30" t="s">
        <v>43</v>
      </c>
      <c r="C29" s="18"/>
      <c r="D29" s="18">
        <v>9</v>
      </c>
      <c r="E29" s="18">
        <v>6</v>
      </c>
      <c r="F29" s="18">
        <v>26</v>
      </c>
      <c r="G29" s="18">
        <v>31</v>
      </c>
      <c r="H29" s="18">
        <v>72</v>
      </c>
      <c r="I29" s="18">
        <v>5253</v>
      </c>
      <c r="J29" s="18">
        <v>2532</v>
      </c>
      <c r="K29" s="18">
        <v>75489</v>
      </c>
      <c r="L29" s="18">
        <v>581839</v>
      </c>
      <c r="M29" s="18">
        <v>665113</v>
      </c>
      <c r="N29" s="28">
        <v>11</v>
      </c>
      <c r="O29" s="30" t="s">
        <v>43</v>
      </c>
      <c r="P29" s="6">
        <v>10138</v>
      </c>
      <c r="Q29" s="6">
        <v>1473</v>
      </c>
      <c r="R29" s="6">
        <v>48539</v>
      </c>
      <c r="S29" s="6">
        <v>841790</v>
      </c>
      <c r="T29" s="6">
        <v>901940</v>
      </c>
      <c r="U29" s="6">
        <v>192.99447934513611</v>
      </c>
      <c r="V29" s="6">
        <v>58.175355450236964</v>
      </c>
      <c r="W29" s="6">
        <v>64.29943435467419</v>
      </c>
      <c r="X29" s="6">
        <v>144.67747950893633</v>
      </c>
      <c r="Y29" s="6">
        <v>135.60703218851532</v>
      </c>
    </row>
    <row r="30" spans="1:25">
      <c r="A30" s="28">
        <v>12</v>
      </c>
      <c r="B30" s="30" t="s">
        <v>44</v>
      </c>
      <c r="C30" s="18"/>
      <c r="D30" s="18">
        <v>0</v>
      </c>
      <c r="E30" s="18">
        <v>1</v>
      </c>
      <c r="F30" s="18">
        <v>2</v>
      </c>
      <c r="G30" s="18">
        <v>4</v>
      </c>
      <c r="H30" s="18">
        <v>7</v>
      </c>
      <c r="I30" s="18">
        <v>0</v>
      </c>
      <c r="J30" s="18">
        <v>1113</v>
      </c>
      <c r="K30" s="18">
        <v>3481</v>
      </c>
      <c r="L30" s="18">
        <v>100131</v>
      </c>
      <c r="M30" s="18">
        <v>104725</v>
      </c>
      <c r="N30" s="28">
        <v>12</v>
      </c>
      <c r="O30" s="30" t="s">
        <v>44</v>
      </c>
      <c r="P30" s="6">
        <v>0</v>
      </c>
      <c r="Q30" s="6">
        <v>595</v>
      </c>
      <c r="R30" s="6">
        <v>795</v>
      </c>
      <c r="S30" s="6">
        <v>90385</v>
      </c>
      <c r="T30" s="6">
        <v>91775</v>
      </c>
      <c r="U30" s="6">
        <v>0</v>
      </c>
      <c r="V30" s="6">
        <v>53.459119496855344</v>
      </c>
      <c r="W30" s="6">
        <v>22.838264866417695</v>
      </c>
      <c r="X30" s="6">
        <v>90.266750556770631</v>
      </c>
      <c r="Y30" s="6">
        <v>87.634280257818091</v>
      </c>
    </row>
    <row r="31" spans="1:25">
      <c r="A31" s="28">
        <v>13</v>
      </c>
      <c r="B31" s="29" t="s">
        <v>45</v>
      </c>
      <c r="C31" s="18"/>
      <c r="D31" s="18">
        <v>0</v>
      </c>
      <c r="E31" s="18">
        <v>1</v>
      </c>
      <c r="F31" s="18">
        <v>1</v>
      </c>
      <c r="G31" s="18">
        <v>8</v>
      </c>
      <c r="H31" s="18">
        <v>10</v>
      </c>
      <c r="I31" s="18">
        <v>0</v>
      </c>
      <c r="J31" s="18">
        <v>651</v>
      </c>
      <c r="K31" s="18">
        <v>5036</v>
      </c>
      <c r="L31" s="18">
        <v>67381</v>
      </c>
      <c r="M31" s="18">
        <v>73068</v>
      </c>
      <c r="N31" s="28">
        <v>13</v>
      </c>
      <c r="O31" s="29" t="s">
        <v>45</v>
      </c>
      <c r="P31" s="6">
        <v>0</v>
      </c>
      <c r="Q31" s="6">
        <v>540</v>
      </c>
      <c r="R31" s="6">
        <v>4027</v>
      </c>
      <c r="S31" s="6">
        <v>45379</v>
      </c>
      <c r="T31" s="6">
        <v>49946</v>
      </c>
      <c r="U31" s="6">
        <v>0</v>
      </c>
      <c r="V31" s="6">
        <v>0</v>
      </c>
      <c r="W31" s="6">
        <v>79.964257347100869</v>
      </c>
      <c r="X31" s="6">
        <v>67.346878200086081</v>
      </c>
      <c r="Y31" s="6">
        <v>68.35550446159742</v>
      </c>
    </row>
    <row r="32" spans="1:25">
      <c r="A32" s="28">
        <v>14</v>
      </c>
      <c r="B32" s="29" t="s">
        <v>46</v>
      </c>
      <c r="C32" s="18"/>
      <c r="D32" s="18">
        <v>0</v>
      </c>
      <c r="E32" s="18">
        <v>0</v>
      </c>
      <c r="F32" s="18">
        <v>0</v>
      </c>
      <c r="G32" s="18">
        <v>3</v>
      </c>
      <c r="H32" s="18">
        <v>3</v>
      </c>
      <c r="I32" s="18">
        <v>0</v>
      </c>
      <c r="J32" s="18">
        <v>0</v>
      </c>
      <c r="K32" s="18">
        <v>0</v>
      </c>
      <c r="L32" s="6">
        <v>15640</v>
      </c>
      <c r="M32" s="6">
        <v>15640</v>
      </c>
      <c r="N32" s="28">
        <v>14</v>
      </c>
      <c r="O32" s="29" t="s">
        <v>46</v>
      </c>
      <c r="P32" s="6">
        <v>0</v>
      </c>
      <c r="Q32" s="6">
        <v>0</v>
      </c>
      <c r="R32" s="6">
        <v>0</v>
      </c>
      <c r="S32" s="6">
        <v>52688</v>
      </c>
      <c r="T32" s="6">
        <v>52688</v>
      </c>
      <c r="U32" s="6">
        <v>0</v>
      </c>
      <c r="V32" s="6">
        <v>0</v>
      </c>
      <c r="W32" s="6">
        <v>0</v>
      </c>
      <c r="X32" s="6">
        <v>336.87979539641947</v>
      </c>
      <c r="Y32" s="6">
        <v>336.87979539641947</v>
      </c>
    </row>
    <row r="33" spans="1:25">
      <c r="A33" s="28">
        <v>15</v>
      </c>
      <c r="B33" s="29" t="s">
        <v>47</v>
      </c>
      <c r="C33" s="18"/>
      <c r="D33" s="18">
        <v>1</v>
      </c>
      <c r="E33" s="18">
        <v>2</v>
      </c>
      <c r="F33" s="18">
        <v>3</v>
      </c>
      <c r="G33" s="18">
        <v>18</v>
      </c>
      <c r="H33" s="18">
        <v>24</v>
      </c>
      <c r="I33" s="18">
        <v>306</v>
      </c>
      <c r="J33" s="18">
        <v>2649</v>
      </c>
      <c r="K33" s="18">
        <v>10420</v>
      </c>
      <c r="L33" s="18">
        <v>194060</v>
      </c>
      <c r="M33" s="18">
        <v>207435</v>
      </c>
      <c r="N33" s="28">
        <v>15</v>
      </c>
      <c r="O33" s="29" t="s">
        <v>47</v>
      </c>
      <c r="P33" s="6">
        <v>1363</v>
      </c>
      <c r="Q33" s="6">
        <v>1443</v>
      </c>
      <c r="R33" s="6">
        <v>9123</v>
      </c>
      <c r="S33" s="6">
        <v>337865</v>
      </c>
      <c r="T33" s="6">
        <v>349794</v>
      </c>
      <c r="U33" s="6">
        <v>445.42483660130722</v>
      </c>
      <c r="V33" s="6">
        <v>54.473386183465458</v>
      </c>
      <c r="W33" s="6">
        <v>87.552783109404984</v>
      </c>
      <c r="X33" s="6">
        <v>174.1033700917242</v>
      </c>
      <c r="Y33" s="6">
        <v>168.62824499240725</v>
      </c>
    </row>
    <row r="34" spans="1:25">
      <c r="A34" s="28">
        <v>16</v>
      </c>
      <c r="B34" s="30" t="s">
        <v>48</v>
      </c>
      <c r="C34" s="18"/>
      <c r="D34" s="18">
        <v>7</v>
      </c>
      <c r="E34" s="18">
        <v>4</v>
      </c>
      <c r="F34" s="18">
        <v>11</v>
      </c>
      <c r="G34" s="18">
        <v>24</v>
      </c>
      <c r="H34" s="18">
        <v>46</v>
      </c>
      <c r="I34" s="18">
        <v>4224</v>
      </c>
      <c r="J34" s="18">
        <v>6004</v>
      </c>
      <c r="K34" s="18">
        <v>20608</v>
      </c>
      <c r="L34" s="18">
        <v>386475</v>
      </c>
      <c r="M34" s="18">
        <v>417311</v>
      </c>
      <c r="N34" s="28">
        <v>16</v>
      </c>
      <c r="O34" s="30" t="s">
        <v>48</v>
      </c>
      <c r="P34" s="6">
        <v>6002</v>
      </c>
      <c r="Q34" s="6">
        <v>2938</v>
      </c>
      <c r="R34" s="6">
        <v>21832</v>
      </c>
      <c r="S34" s="6">
        <v>289780</v>
      </c>
      <c r="T34" s="6">
        <v>320552</v>
      </c>
      <c r="U34" s="6">
        <v>142.09280303030303</v>
      </c>
      <c r="V34" s="6">
        <v>48.934043970686211</v>
      </c>
      <c r="W34" s="6">
        <v>105.93944099378882</v>
      </c>
      <c r="X34" s="6">
        <v>74.980270392651533</v>
      </c>
      <c r="Y34" s="6">
        <v>76.813695301585625</v>
      </c>
    </row>
    <row r="35" spans="1:25">
      <c r="A35" s="28">
        <v>17</v>
      </c>
      <c r="B35" s="30" t="s">
        <v>49</v>
      </c>
      <c r="C35" s="18"/>
      <c r="D35" s="18">
        <v>17</v>
      </c>
      <c r="E35" s="18">
        <v>46</v>
      </c>
      <c r="F35" s="18">
        <v>36</v>
      </c>
      <c r="G35" s="18">
        <v>37</v>
      </c>
      <c r="H35" s="18">
        <v>136</v>
      </c>
      <c r="I35" s="18">
        <v>14211</v>
      </c>
      <c r="J35" s="18">
        <v>84115</v>
      </c>
      <c r="K35" s="18">
        <v>144455</v>
      </c>
      <c r="L35" s="18">
        <v>538235</v>
      </c>
      <c r="M35" s="18">
        <v>781016</v>
      </c>
      <c r="N35" s="28">
        <v>17</v>
      </c>
      <c r="O35" s="30" t="s">
        <v>49</v>
      </c>
      <c r="P35" s="6">
        <v>14420</v>
      </c>
      <c r="Q35" s="6">
        <v>73192</v>
      </c>
      <c r="R35" s="6">
        <v>61486</v>
      </c>
      <c r="S35" s="6">
        <v>388430</v>
      </c>
      <c r="T35" s="6">
        <v>537528</v>
      </c>
      <c r="U35" s="6">
        <v>101.47069171768348</v>
      </c>
      <c r="V35" s="6">
        <v>87.014206740771556</v>
      </c>
      <c r="W35" s="6">
        <v>42.564120314284729</v>
      </c>
      <c r="X35" s="6">
        <v>72.167361840088446</v>
      </c>
      <c r="Y35" s="6">
        <v>68.824198223852008</v>
      </c>
    </row>
    <row r="36" spans="1:25">
      <c r="A36" s="28">
        <v>18</v>
      </c>
      <c r="B36" s="30" t="s">
        <v>50</v>
      </c>
      <c r="C36" s="18"/>
      <c r="D36" s="18">
        <v>0</v>
      </c>
      <c r="E36" s="18">
        <v>5</v>
      </c>
      <c r="F36" s="18">
        <v>9</v>
      </c>
      <c r="G36" s="18">
        <v>0</v>
      </c>
      <c r="H36" s="18">
        <v>14</v>
      </c>
      <c r="I36" s="18">
        <v>0</v>
      </c>
      <c r="J36" s="18">
        <v>4513</v>
      </c>
      <c r="K36" s="18">
        <v>30511</v>
      </c>
      <c r="L36" s="18">
        <v>0</v>
      </c>
      <c r="M36" s="18">
        <v>35024</v>
      </c>
      <c r="N36" s="28">
        <v>18</v>
      </c>
      <c r="O36" s="30" t="s">
        <v>50</v>
      </c>
      <c r="P36" s="6">
        <v>0</v>
      </c>
      <c r="Q36" s="6">
        <v>6886</v>
      </c>
      <c r="R36" s="6">
        <v>170777</v>
      </c>
      <c r="S36" s="6">
        <v>0</v>
      </c>
      <c r="T36" s="6">
        <v>177663</v>
      </c>
      <c r="U36" s="6">
        <v>0</v>
      </c>
      <c r="V36" s="6">
        <v>0</v>
      </c>
      <c r="W36" s="6">
        <v>559.72272295237781</v>
      </c>
      <c r="X36" s="6"/>
      <c r="Y36" s="6">
        <v>507.26073549566013</v>
      </c>
    </row>
    <row r="37" spans="1:25">
      <c r="A37" s="31">
        <v>19</v>
      </c>
      <c r="B37" s="30" t="s">
        <v>51</v>
      </c>
      <c r="C37" s="18"/>
      <c r="D37" s="18">
        <v>5</v>
      </c>
      <c r="E37" s="18">
        <v>8</v>
      </c>
      <c r="F37" s="18">
        <v>20</v>
      </c>
      <c r="G37" s="18">
        <v>16</v>
      </c>
      <c r="H37" s="18">
        <v>49</v>
      </c>
      <c r="I37" s="18">
        <v>4419</v>
      </c>
      <c r="J37" s="18">
        <v>26064</v>
      </c>
      <c r="K37" s="18">
        <v>130691</v>
      </c>
      <c r="L37" s="18">
        <v>640810</v>
      </c>
      <c r="M37" s="18">
        <v>801984</v>
      </c>
      <c r="N37" s="31">
        <v>19</v>
      </c>
      <c r="O37" s="30" t="s">
        <v>51</v>
      </c>
      <c r="P37" s="2">
        <v>9325</v>
      </c>
      <c r="Q37" s="2">
        <v>8094</v>
      </c>
      <c r="R37" s="2">
        <v>63722</v>
      </c>
      <c r="S37" s="2">
        <v>698395</v>
      </c>
      <c r="T37" s="2">
        <v>779536</v>
      </c>
      <c r="U37" s="2">
        <v>211.02059289431998</v>
      </c>
      <c r="V37" s="2">
        <v>31.054327808471456</v>
      </c>
      <c r="W37" s="2">
        <v>48.757756846301582</v>
      </c>
      <c r="X37" s="2">
        <v>108.98628298559636</v>
      </c>
      <c r="Y37" s="2">
        <v>97.200941664671618</v>
      </c>
    </row>
    <row r="38" spans="1:25">
      <c r="A38" s="28"/>
      <c r="B38" s="32" t="s">
        <v>52</v>
      </c>
      <c r="C38" s="18"/>
      <c r="D38" s="14">
        <v>146</v>
      </c>
      <c r="E38" s="14">
        <v>196</v>
      </c>
      <c r="F38" s="14">
        <v>336</v>
      </c>
      <c r="G38" s="14">
        <v>422</v>
      </c>
      <c r="H38" s="14">
        <v>1100</v>
      </c>
      <c r="I38" s="8">
        <v>153088</v>
      </c>
      <c r="J38" s="14">
        <v>259756</v>
      </c>
      <c r="K38" s="14">
        <v>1029144</v>
      </c>
      <c r="L38" s="8">
        <v>6213044</v>
      </c>
      <c r="M38" s="8">
        <v>7655032</v>
      </c>
      <c r="N38" s="28"/>
      <c r="O38" s="32" t="s">
        <v>52</v>
      </c>
      <c r="P38" s="8">
        <v>150820</v>
      </c>
      <c r="Q38" s="8">
        <v>210520</v>
      </c>
      <c r="R38" s="8">
        <v>892206</v>
      </c>
      <c r="S38" s="8">
        <v>5310989</v>
      </c>
      <c r="T38" s="8">
        <v>6564535</v>
      </c>
      <c r="U38" s="8">
        <v>98.518499163879596</v>
      </c>
      <c r="V38" s="8">
        <v>81.045288655507477</v>
      </c>
      <c r="W38" s="8">
        <v>86.693990345374402</v>
      </c>
      <c r="X38" s="8">
        <v>85.481271338171766</v>
      </c>
      <c r="Y38" s="8">
        <v>85.754507623220917</v>
      </c>
    </row>
    <row r="39" spans="1:25">
      <c r="A39" s="33"/>
      <c r="B39" s="33"/>
      <c r="C39" s="18"/>
      <c r="D39" s="18"/>
      <c r="E39" s="18"/>
      <c r="F39" s="18"/>
      <c r="G39" s="18"/>
      <c r="H39" s="13"/>
      <c r="I39" s="6"/>
      <c r="J39" s="6"/>
      <c r="K39" s="6"/>
      <c r="L39" s="6"/>
      <c r="M39" s="6"/>
      <c r="N39" s="34"/>
      <c r="O39" s="35"/>
      <c r="P39" s="9"/>
      <c r="Q39" s="9"/>
      <c r="R39" s="9"/>
      <c r="S39" s="9"/>
      <c r="T39" s="9"/>
      <c r="U39" s="10"/>
      <c r="V39" s="10"/>
      <c r="W39" s="10"/>
      <c r="X39" s="10"/>
      <c r="Y39" s="10"/>
    </row>
    <row r="40" spans="1:25">
      <c r="A40" s="36"/>
      <c r="B40" s="36"/>
      <c r="C40" s="18"/>
      <c r="D40" s="18"/>
      <c r="E40" s="18"/>
      <c r="F40" s="18"/>
      <c r="G40" s="18"/>
      <c r="H40" s="13"/>
      <c r="I40" s="6"/>
      <c r="J40" s="6"/>
      <c r="K40" s="6"/>
      <c r="L40" s="6"/>
      <c r="M40" s="6"/>
      <c r="N40" s="25"/>
      <c r="O40" s="12"/>
      <c r="P40" s="6"/>
      <c r="Q40" s="6"/>
      <c r="R40" s="6"/>
      <c r="S40" s="6"/>
      <c r="T40" s="6"/>
      <c r="U40" s="5"/>
      <c r="V40" s="5"/>
      <c r="W40" s="5"/>
      <c r="X40" s="5"/>
      <c r="Y40" s="5"/>
    </row>
    <row r="41" spans="1:25">
      <c r="A41" s="296" t="s">
        <v>0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 t="s">
        <v>0</v>
      </c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11"/>
    </row>
    <row r="42" spans="1:25">
      <c r="A42" s="296" t="s">
        <v>1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 t="s">
        <v>2</v>
      </c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11"/>
    </row>
    <row r="43" spans="1:25" ht="33" customHeight="1">
      <c r="A43" s="297" t="s">
        <v>3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 t="s">
        <v>53</v>
      </c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11"/>
    </row>
    <row r="44" spans="1:25">
      <c r="A44" s="33" t="s">
        <v>5</v>
      </c>
      <c r="B44" s="309" t="s">
        <v>6</v>
      </c>
      <c r="C44" s="18"/>
      <c r="D44" s="300" t="s">
        <v>54</v>
      </c>
      <c r="E44" s="300"/>
      <c r="F44" s="300"/>
      <c r="G44" s="300"/>
      <c r="H44" s="300"/>
      <c r="I44" s="300" t="s">
        <v>7</v>
      </c>
      <c r="J44" s="300"/>
      <c r="K44" s="300"/>
      <c r="L44" s="300"/>
      <c r="M44" s="300"/>
      <c r="N44" s="12" t="s">
        <v>5</v>
      </c>
      <c r="O44" s="299" t="s">
        <v>6</v>
      </c>
      <c r="P44" s="300" t="s">
        <v>8</v>
      </c>
      <c r="Q44" s="300"/>
      <c r="R44" s="300"/>
      <c r="S44" s="300"/>
      <c r="T44" s="300"/>
      <c r="U44" s="300" t="s">
        <v>9</v>
      </c>
      <c r="V44" s="300"/>
      <c r="W44" s="300"/>
      <c r="X44" s="300"/>
      <c r="Y44" s="300"/>
    </row>
    <row r="45" spans="1:25">
      <c r="A45" s="33" t="s">
        <v>10</v>
      </c>
      <c r="B45" s="309"/>
      <c r="C45" s="18"/>
      <c r="D45" s="14" t="s">
        <v>11</v>
      </c>
      <c r="E45" s="14" t="s">
        <v>12</v>
      </c>
      <c r="F45" s="14" t="s">
        <v>13</v>
      </c>
      <c r="G45" s="15" t="s">
        <v>14</v>
      </c>
      <c r="H45" s="16" t="s">
        <v>15</v>
      </c>
      <c r="I45" s="305" t="s">
        <v>16</v>
      </c>
      <c r="J45" s="306"/>
      <c r="K45" s="306"/>
      <c r="L45" s="306"/>
      <c r="M45" s="306"/>
      <c r="N45" s="12" t="s">
        <v>10</v>
      </c>
      <c r="O45" s="299"/>
      <c r="P45" s="305" t="s">
        <v>17</v>
      </c>
      <c r="Q45" s="306"/>
      <c r="R45" s="306"/>
      <c r="S45" s="306"/>
      <c r="T45" s="306"/>
      <c r="U45" s="305" t="s">
        <v>17</v>
      </c>
      <c r="V45" s="306"/>
      <c r="W45" s="306"/>
      <c r="X45" s="306"/>
      <c r="Y45" s="306"/>
    </row>
    <row r="46" spans="1:25">
      <c r="A46" s="37" t="s">
        <v>55</v>
      </c>
      <c r="B46" s="32" t="s">
        <v>56</v>
      </c>
      <c r="C46" s="18"/>
      <c r="D46" s="18"/>
      <c r="E46" s="18"/>
      <c r="F46" s="18"/>
      <c r="G46" s="18"/>
      <c r="H46" s="13"/>
      <c r="I46" s="21" t="s">
        <v>20</v>
      </c>
      <c r="J46" s="22" t="s">
        <v>21</v>
      </c>
      <c r="K46" s="21" t="s">
        <v>22</v>
      </c>
      <c r="L46" s="21" t="s">
        <v>14</v>
      </c>
      <c r="M46" s="23" t="s">
        <v>23</v>
      </c>
      <c r="N46" s="37" t="s">
        <v>55</v>
      </c>
      <c r="O46" s="32" t="s">
        <v>56</v>
      </c>
      <c r="P46" s="23" t="s">
        <v>20</v>
      </c>
      <c r="Q46" s="14" t="s">
        <v>21</v>
      </c>
      <c r="R46" s="23" t="s">
        <v>22</v>
      </c>
      <c r="S46" s="23" t="s">
        <v>14</v>
      </c>
      <c r="T46" s="23" t="s">
        <v>23</v>
      </c>
      <c r="U46" s="23" t="s">
        <v>20</v>
      </c>
      <c r="V46" s="14" t="s">
        <v>21</v>
      </c>
      <c r="W46" s="23" t="s">
        <v>22</v>
      </c>
      <c r="X46" s="23" t="s">
        <v>14</v>
      </c>
      <c r="Y46" s="23" t="s">
        <v>23</v>
      </c>
    </row>
    <row r="47" spans="1:25">
      <c r="A47" s="31">
        <v>1</v>
      </c>
      <c r="B47" s="30" t="s">
        <v>57</v>
      </c>
      <c r="C47" s="18"/>
      <c r="D47" s="18">
        <v>95</v>
      </c>
      <c r="E47" s="18">
        <v>95</v>
      </c>
      <c r="F47" s="18">
        <v>69</v>
      </c>
      <c r="G47" s="18">
        <v>49</v>
      </c>
      <c r="H47" s="18">
        <v>308</v>
      </c>
      <c r="I47" s="18">
        <v>203863</v>
      </c>
      <c r="J47" s="18">
        <v>335577</v>
      </c>
      <c r="K47" s="18">
        <v>593259</v>
      </c>
      <c r="L47" s="18">
        <v>833880</v>
      </c>
      <c r="M47" s="18">
        <v>1966579</v>
      </c>
      <c r="N47" s="31">
        <v>1</v>
      </c>
      <c r="O47" s="30" t="s">
        <v>57</v>
      </c>
      <c r="P47" s="2">
        <v>75079</v>
      </c>
      <c r="Q47" s="2">
        <v>155314</v>
      </c>
      <c r="R47" s="2">
        <v>176144</v>
      </c>
      <c r="S47" s="2">
        <v>369711</v>
      </c>
      <c r="T47" s="2">
        <v>776248</v>
      </c>
      <c r="U47" s="2">
        <v>36.828164012106171</v>
      </c>
      <c r="V47" s="2">
        <v>46.282671339215739</v>
      </c>
      <c r="W47" s="2">
        <v>29.690910715218816</v>
      </c>
      <c r="X47" s="2">
        <v>44.336235429558208</v>
      </c>
      <c r="Y47" s="2">
        <v>39.471996802569336</v>
      </c>
    </row>
    <row r="48" spans="1:25">
      <c r="A48" s="31">
        <v>2</v>
      </c>
      <c r="B48" s="30" t="s">
        <v>58</v>
      </c>
      <c r="C48" s="18"/>
      <c r="D48" s="18">
        <v>27</v>
      </c>
      <c r="E48" s="18">
        <v>22</v>
      </c>
      <c r="F48" s="18">
        <v>35</v>
      </c>
      <c r="G48" s="18">
        <v>34</v>
      </c>
      <c r="H48" s="18">
        <v>118</v>
      </c>
      <c r="I48" s="18">
        <v>17142</v>
      </c>
      <c r="J48" s="18">
        <v>39909</v>
      </c>
      <c r="K48" s="18">
        <v>117334</v>
      </c>
      <c r="L48" s="18">
        <v>330444</v>
      </c>
      <c r="M48" s="18">
        <v>504829</v>
      </c>
      <c r="N48" s="31">
        <v>2</v>
      </c>
      <c r="O48" s="30" t="s">
        <v>58</v>
      </c>
      <c r="P48" s="2">
        <v>5523</v>
      </c>
      <c r="Q48" s="2">
        <v>6763</v>
      </c>
      <c r="R48" s="2">
        <v>54081</v>
      </c>
      <c r="S48" s="2">
        <v>293428</v>
      </c>
      <c r="T48" s="2">
        <v>359795</v>
      </c>
      <c r="U48" s="2">
        <v>32.219110955547777</v>
      </c>
      <c r="V48" s="2">
        <v>16.946052268911775</v>
      </c>
      <c r="W48" s="2">
        <v>46.091499480116589</v>
      </c>
      <c r="X48" s="2">
        <v>88.798101947682511</v>
      </c>
      <c r="Y48" s="2">
        <v>71.270667889522983</v>
      </c>
    </row>
    <row r="49" spans="1:25">
      <c r="A49" s="31">
        <v>3</v>
      </c>
      <c r="B49" s="30" t="s">
        <v>59</v>
      </c>
      <c r="C49" s="18"/>
      <c r="D49" s="18">
        <v>0</v>
      </c>
      <c r="E49" s="18">
        <v>2</v>
      </c>
      <c r="F49" s="18">
        <v>7</v>
      </c>
      <c r="G49" s="18">
        <v>6</v>
      </c>
      <c r="H49" s="18">
        <v>15</v>
      </c>
      <c r="I49" s="18">
        <v>0</v>
      </c>
      <c r="J49" s="6">
        <v>2024</v>
      </c>
      <c r="K49" s="18">
        <v>11142</v>
      </c>
      <c r="L49" s="18">
        <v>45792</v>
      </c>
      <c r="M49" s="6">
        <v>58958</v>
      </c>
      <c r="N49" s="31">
        <v>3</v>
      </c>
      <c r="O49" s="30" t="s">
        <v>59</v>
      </c>
      <c r="P49" s="2">
        <v>0</v>
      </c>
      <c r="Q49" s="2">
        <v>4432</v>
      </c>
      <c r="R49" s="2">
        <v>14290</v>
      </c>
      <c r="S49" s="2">
        <v>23874</v>
      </c>
      <c r="T49" s="2">
        <v>42596</v>
      </c>
      <c r="U49" s="2">
        <v>0</v>
      </c>
      <c r="V49" s="2">
        <v>218.97233201581025</v>
      </c>
      <c r="W49" s="2">
        <v>128.25345539400465</v>
      </c>
      <c r="X49" s="2">
        <v>52.135744234800839</v>
      </c>
      <c r="Y49" s="2">
        <v>72.248040978323559</v>
      </c>
    </row>
    <row r="50" spans="1:25">
      <c r="A50" s="31">
        <v>4</v>
      </c>
      <c r="B50" s="30" t="s">
        <v>60</v>
      </c>
      <c r="C50" s="18"/>
      <c r="D50" s="18">
        <v>0</v>
      </c>
      <c r="E50" s="18">
        <v>0</v>
      </c>
      <c r="F50" s="18">
        <v>0</v>
      </c>
      <c r="G50" s="18">
        <v>11</v>
      </c>
      <c r="H50" s="18">
        <v>11</v>
      </c>
      <c r="I50" s="18">
        <v>0</v>
      </c>
      <c r="J50" s="18">
        <v>0</v>
      </c>
      <c r="K50" s="18">
        <v>0</v>
      </c>
      <c r="L50" s="18">
        <v>73699</v>
      </c>
      <c r="M50" s="18">
        <v>73699</v>
      </c>
      <c r="N50" s="31">
        <v>4</v>
      </c>
      <c r="O50" s="30" t="s">
        <v>60</v>
      </c>
      <c r="P50" s="2">
        <v>0</v>
      </c>
      <c r="Q50" s="2">
        <v>0</v>
      </c>
      <c r="R50" s="2">
        <v>0</v>
      </c>
      <c r="S50" s="2">
        <v>52318</v>
      </c>
      <c r="T50" s="2">
        <v>52318</v>
      </c>
      <c r="U50" s="2">
        <v>0</v>
      </c>
      <c r="V50" s="2">
        <v>0</v>
      </c>
      <c r="W50" s="2"/>
      <c r="X50" s="2">
        <v>0</v>
      </c>
      <c r="Y50" s="2">
        <v>70.988751543440216</v>
      </c>
    </row>
    <row r="51" spans="1:25">
      <c r="A51" s="31">
        <v>5</v>
      </c>
      <c r="B51" s="30" t="s">
        <v>61</v>
      </c>
      <c r="C51" s="18"/>
      <c r="D51" s="18">
        <v>0</v>
      </c>
      <c r="E51" s="18">
        <v>2</v>
      </c>
      <c r="F51" s="18">
        <v>2</v>
      </c>
      <c r="G51" s="18">
        <v>8</v>
      </c>
      <c r="H51" s="18">
        <v>12</v>
      </c>
      <c r="I51" s="18">
        <v>0</v>
      </c>
      <c r="J51" s="18">
        <v>3952</v>
      </c>
      <c r="K51" s="18">
        <v>5634</v>
      </c>
      <c r="L51" s="18">
        <v>40499</v>
      </c>
      <c r="M51" s="18">
        <v>50085</v>
      </c>
      <c r="N51" s="31">
        <v>5</v>
      </c>
      <c r="O51" s="30" t="s">
        <v>61</v>
      </c>
      <c r="P51" s="2">
        <v>0</v>
      </c>
      <c r="Q51" s="2">
        <v>862</v>
      </c>
      <c r="R51" s="2">
        <v>1194</v>
      </c>
      <c r="S51" s="2">
        <v>8688</v>
      </c>
      <c r="T51" s="2">
        <v>10744</v>
      </c>
      <c r="U51" s="2">
        <v>0</v>
      </c>
      <c r="V51" s="2">
        <v>21.811740890688259</v>
      </c>
      <c r="W51" s="2">
        <v>21.192758253461129</v>
      </c>
      <c r="X51" s="2">
        <v>21.452381540284946</v>
      </c>
      <c r="Y51" s="2">
        <v>21.45153239492862</v>
      </c>
    </row>
    <row r="52" spans="1:25">
      <c r="A52" s="31">
        <v>6</v>
      </c>
      <c r="B52" s="30" t="s">
        <v>62</v>
      </c>
      <c r="C52" s="18"/>
      <c r="D52" s="18">
        <v>11</v>
      </c>
      <c r="E52" s="18">
        <v>25</v>
      </c>
      <c r="F52" s="18">
        <v>19</v>
      </c>
      <c r="G52" s="18">
        <v>19</v>
      </c>
      <c r="H52" s="18">
        <v>74</v>
      </c>
      <c r="I52" s="18">
        <v>14344</v>
      </c>
      <c r="J52" s="18">
        <v>16319</v>
      </c>
      <c r="K52" s="18">
        <v>38965</v>
      </c>
      <c r="L52" s="18">
        <v>113598</v>
      </c>
      <c r="M52" s="18">
        <v>183226</v>
      </c>
      <c r="N52" s="31">
        <v>6</v>
      </c>
      <c r="O52" s="30" t="s">
        <v>62</v>
      </c>
      <c r="P52" s="2">
        <v>15759</v>
      </c>
      <c r="Q52" s="2">
        <v>11575</v>
      </c>
      <c r="R52" s="2">
        <v>64647</v>
      </c>
      <c r="S52" s="2">
        <v>138159</v>
      </c>
      <c r="T52" s="2">
        <v>230140</v>
      </c>
      <c r="U52" s="2">
        <v>109.86475181260458</v>
      </c>
      <c r="V52" s="2">
        <v>70.92959127397512</v>
      </c>
      <c r="W52" s="2">
        <v>165.91043243936866</v>
      </c>
      <c r="X52" s="2">
        <v>121.6209792425923</v>
      </c>
      <c r="Y52" s="2">
        <v>125.60444478403721</v>
      </c>
    </row>
    <row r="53" spans="1:25">
      <c r="A53" s="31">
        <v>7</v>
      </c>
      <c r="B53" s="29" t="s">
        <v>63</v>
      </c>
      <c r="C53" s="27"/>
      <c r="D53" s="18">
        <v>0</v>
      </c>
      <c r="E53" s="18">
        <v>0</v>
      </c>
      <c r="F53" s="18">
        <v>2</v>
      </c>
      <c r="G53" s="18">
        <v>3</v>
      </c>
      <c r="H53" s="18">
        <v>5</v>
      </c>
      <c r="I53" s="18">
        <v>0</v>
      </c>
      <c r="J53" s="18">
        <v>0</v>
      </c>
      <c r="K53" s="6">
        <v>2385</v>
      </c>
      <c r="L53" s="6">
        <v>86205</v>
      </c>
      <c r="M53" s="6">
        <v>88590</v>
      </c>
      <c r="N53" s="31">
        <v>7</v>
      </c>
      <c r="O53" s="29" t="s">
        <v>63</v>
      </c>
      <c r="P53" s="2">
        <v>0</v>
      </c>
      <c r="Q53" s="2">
        <v>0</v>
      </c>
      <c r="R53" s="2">
        <v>2955</v>
      </c>
      <c r="S53" s="2">
        <v>207255</v>
      </c>
      <c r="T53" s="2">
        <v>210210</v>
      </c>
      <c r="U53" s="2">
        <v>0</v>
      </c>
      <c r="V53" s="2">
        <v>0</v>
      </c>
      <c r="W53" s="2">
        <v>123.89937106918238</v>
      </c>
      <c r="X53" s="2">
        <v>240.42108926396381</v>
      </c>
      <c r="Y53" s="2">
        <v>237.28411784625806</v>
      </c>
    </row>
    <row r="54" spans="1:25">
      <c r="A54" s="31">
        <v>8</v>
      </c>
      <c r="B54" s="30" t="s">
        <v>64</v>
      </c>
      <c r="C54" s="18"/>
      <c r="D54" s="18">
        <v>3</v>
      </c>
      <c r="E54" s="18">
        <v>8</v>
      </c>
      <c r="F54" s="18">
        <v>10</v>
      </c>
      <c r="G54" s="18">
        <v>12</v>
      </c>
      <c r="H54" s="18">
        <v>33</v>
      </c>
      <c r="I54" s="18">
        <v>1333</v>
      </c>
      <c r="J54" s="18">
        <v>18987</v>
      </c>
      <c r="K54" s="18">
        <v>29388</v>
      </c>
      <c r="L54" s="18">
        <v>180290</v>
      </c>
      <c r="M54" s="18">
        <v>229998</v>
      </c>
      <c r="N54" s="31">
        <v>8</v>
      </c>
      <c r="O54" s="30" t="s">
        <v>64</v>
      </c>
      <c r="P54" s="2">
        <v>1200</v>
      </c>
      <c r="Q54" s="2">
        <v>10227</v>
      </c>
      <c r="R54" s="2">
        <v>27560</v>
      </c>
      <c r="S54" s="2">
        <v>83865</v>
      </c>
      <c r="T54" s="2">
        <v>122852</v>
      </c>
      <c r="U54" s="2">
        <v>0</v>
      </c>
      <c r="V54" s="2">
        <v>53.863169537051668</v>
      </c>
      <c r="W54" s="2">
        <v>93.779774057438416</v>
      </c>
      <c r="X54" s="2">
        <v>46.516723057296581</v>
      </c>
      <c r="Y54" s="2">
        <v>53.414377516326226</v>
      </c>
    </row>
    <row r="55" spans="1:25">
      <c r="A55" s="31">
        <v>9</v>
      </c>
      <c r="B55" s="29" t="s">
        <v>65</v>
      </c>
      <c r="C55" s="18"/>
      <c r="D55" s="18">
        <v>1</v>
      </c>
      <c r="E55" s="18">
        <v>10</v>
      </c>
      <c r="F55" s="18">
        <v>7</v>
      </c>
      <c r="G55" s="18">
        <v>8</v>
      </c>
      <c r="H55" s="18">
        <v>26</v>
      </c>
      <c r="I55" s="18">
        <v>338</v>
      </c>
      <c r="J55" s="18">
        <v>18858</v>
      </c>
      <c r="K55" s="18">
        <v>33590</v>
      </c>
      <c r="L55" s="18">
        <v>148841</v>
      </c>
      <c r="M55" s="18">
        <v>201627</v>
      </c>
      <c r="N55" s="31">
        <v>9</v>
      </c>
      <c r="O55" s="29" t="s">
        <v>65</v>
      </c>
      <c r="P55" s="2">
        <v>317</v>
      </c>
      <c r="Q55" s="2">
        <v>9518</v>
      </c>
      <c r="R55" s="2">
        <v>11075</v>
      </c>
      <c r="S55" s="2">
        <v>88854</v>
      </c>
      <c r="T55" s="2">
        <v>109764</v>
      </c>
      <c r="U55" s="2">
        <v>0</v>
      </c>
      <c r="V55" s="2">
        <v>50.471948244776755</v>
      </c>
      <c r="W55" s="2">
        <v>32.971122357844592</v>
      </c>
      <c r="X55" s="2">
        <v>59.6972608353881</v>
      </c>
      <c r="Y55" s="2">
        <v>54.439137615497927</v>
      </c>
    </row>
    <row r="56" spans="1:25">
      <c r="A56" s="31">
        <v>10</v>
      </c>
      <c r="B56" s="29" t="s">
        <v>66</v>
      </c>
      <c r="C56" s="27"/>
      <c r="D56" s="18">
        <v>3</v>
      </c>
      <c r="E56" s="18">
        <v>5</v>
      </c>
      <c r="F56" s="18">
        <v>4</v>
      </c>
      <c r="G56" s="18">
        <v>2</v>
      </c>
      <c r="H56" s="18">
        <v>14</v>
      </c>
      <c r="I56" s="18">
        <v>3889</v>
      </c>
      <c r="J56" s="18">
        <v>10599</v>
      </c>
      <c r="K56" s="18">
        <v>14882</v>
      </c>
      <c r="L56" s="18">
        <v>23856</v>
      </c>
      <c r="M56" s="18">
        <v>53226</v>
      </c>
      <c r="N56" s="31">
        <v>10</v>
      </c>
      <c r="O56" s="29" t="s">
        <v>66</v>
      </c>
      <c r="P56" s="2">
        <v>1536</v>
      </c>
      <c r="Q56" s="2">
        <v>20290</v>
      </c>
      <c r="R56" s="2">
        <v>12102</v>
      </c>
      <c r="S56" s="2">
        <v>64868</v>
      </c>
      <c r="T56" s="2">
        <v>98796</v>
      </c>
      <c r="U56" s="2">
        <v>39.496014399588589</v>
      </c>
      <c r="V56" s="2">
        <v>191.4331540711388</v>
      </c>
      <c r="W56" s="2">
        <v>81.319715092057521</v>
      </c>
      <c r="X56" s="2">
        <v>271.91482226693495</v>
      </c>
      <c r="Y56" s="2">
        <v>185.61605230526433</v>
      </c>
    </row>
    <row r="57" spans="1:25">
      <c r="A57" s="31">
        <v>11</v>
      </c>
      <c r="B57" s="30" t="s">
        <v>67</v>
      </c>
      <c r="C57" s="18"/>
      <c r="D57" s="18">
        <v>2</v>
      </c>
      <c r="E57" s="18">
        <v>8</v>
      </c>
      <c r="F57" s="18">
        <v>8</v>
      </c>
      <c r="G57" s="18">
        <v>23</v>
      </c>
      <c r="H57" s="18">
        <v>41</v>
      </c>
      <c r="I57" s="18">
        <v>2289</v>
      </c>
      <c r="J57" s="18">
        <v>9208</v>
      </c>
      <c r="K57" s="18">
        <v>143490</v>
      </c>
      <c r="L57" s="18">
        <v>179795</v>
      </c>
      <c r="M57" s="18">
        <v>334782</v>
      </c>
      <c r="N57" s="31">
        <v>11</v>
      </c>
      <c r="O57" s="30" t="s">
        <v>67</v>
      </c>
      <c r="P57" s="2">
        <v>4061</v>
      </c>
      <c r="Q57" s="2">
        <v>11946</v>
      </c>
      <c r="R57" s="2">
        <v>66463</v>
      </c>
      <c r="S57" s="2">
        <v>126955</v>
      </c>
      <c r="T57" s="2">
        <v>209425</v>
      </c>
      <c r="U57" s="2">
        <v>177.41371778069026</v>
      </c>
      <c r="V57" s="2">
        <v>129.73501303214596</v>
      </c>
      <c r="W57" s="2">
        <v>46.318907240922712</v>
      </c>
      <c r="X57" s="2">
        <v>70.610973608832282</v>
      </c>
      <c r="Y57" s="2">
        <v>62.555633218034423</v>
      </c>
    </row>
    <row r="58" spans="1:25">
      <c r="A58" s="31">
        <v>12</v>
      </c>
      <c r="B58" s="29" t="s">
        <v>68</v>
      </c>
      <c r="C58" s="27"/>
      <c r="D58" s="18">
        <v>1</v>
      </c>
      <c r="E58" s="18">
        <v>2</v>
      </c>
      <c r="F58" s="18">
        <v>3</v>
      </c>
      <c r="G58" s="18">
        <v>2</v>
      </c>
      <c r="H58" s="18">
        <v>8</v>
      </c>
      <c r="I58" s="18">
        <v>124</v>
      </c>
      <c r="J58" s="18">
        <v>447</v>
      </c>
      <c r="K58" s="18">
        <v>6960</v>
      </c>
      <c r="L58" s="18">
        <v>49915</v>
      </c>
      <c r="M58" s="18">
        <v>57446</v>
      </c>
      <c r="N58" s="31">
        <v>12</v>
      </c>
      <c r="O58" s="29" t="s">
        <v>68</v>
      </c>
      <c r="P58" s="2">
        <v>231</v>
      </c>
      <c r="Q58" s="2">
        <v>290</v>
      </c>
      <c r="R58" s="2">
        <v>4542</v>
      </c>
      <c r="S58" s="2">
        <v>10510</v>
      </c>
      <c r="T58" s="2">
        <v>15573</v>
      </c>
      <c r="U58" s="2">
        <v>0</v>
      </c>
      <c r="V58" s="2">
        <v>64.876957494407165</v>
      </c>
      <c r="W58" s="2">
        <v>65.258620689655174</v>
      </c>
      <c r="X58" s="2">
        <v>21.055794851247121</v>
      </c>
      <c r="Y58" s="2">
        <v>27.108937088744213</v>
      </c>
    </row>
    <row r="59" spans="1:25">
      <c r="A59" s="31">
        <v>13</v>
      </c>
      <c r="B59" s="30" t="s">
        <v>69</v>
      </c>
      <c r="C59" s="27"/>
      <c r="D59" s="18">
        <v>11</v>
      </c>
      <c r="E59" s="18">
        <v>39</v>
      </c>
      <c r="F59" s="18">
        <v>29</v>
      </c>
      <c r="G59" s="18">
        <v>66</v>
      </c>
      <c r="H59" s="18">
        <v>145</v>
      </c>
      <c r="I59" s="18">
        <v>114366</v>
      </c>
      <c r="J59" s="18">
        <v>30636</v>
      </c>
      <c r="K59" s="18">
        <v>125593</v>
      </c>
      <c r="L59" s="18">
        <v>1331285</v>
      </c>
      <c r="M59" s="18">
        <v>1601880</v>
      </c>
      <c r="N59" s="31">
        <v>13</v>
      </c>
      <c r="O59" s="30" t="s">
        <v>69</v>
      </c>
      <c r="P59" s="2">
        <v>9522</v>
      </c>
      <c r="Q59" s="2">
        <v>20379</v>
      </c>
      <c r="R59" s="2">
        <v>145460</v>
      </c>
      <c r="S59" s="2">
        <v>708919</v>
      </c>
      <c r="T59" s="2">
        <v>884280</v>
      </c>
      <c r="U59" s="2">
        <v>8.3259010545092078</v>
      </c>
      <c r="V59" s="2">
        <v>66.519780650215438</v>
      </c>
      <c r="W59" s="2">
        <v>115.81855676669879</v>
      </c>
      <c r="X59" s="2">
        <v>53.25073143616882</v>
      </c>
      <c r="Y59" s="2">
        <v>55.202636901640567</v>
      </c>
    </row>
    <row r="60" spans="1:25">
      <c r="A60" s="31">
        <v>14</v>
      </c>
      <c r="B60" s="30" t="s">
        <v>70</v>
      </c>
      <c r="C60" s="38"/>
      <c r="D60" s="18">
        <v>3</v>
      </c>
      <c r="E60" s="18">
        <v>37</v>
      </c>
      <c r="F60" s="18">
        <v>41</v>
      </c>
      <c r="G60" s="18">
        <v>60</v>
      </c>
      <c r="H60" s="18">
        <v>141</v>
      </c>
      <c r="I60" s="18">
        <v>52161</v>
      </c>
      <c r="J60" s="18">
        <v>47484</v>
      </c>
      <c r="K60" s="18">
        <v>225487</v>
      </c>
      <c r="L60" s="18">
        <v>1578167</v>
      </c>
      <c r="M60" s="18">
        <v>1903299</v>
      </c>
      <c r="N60" s="31">
        <v>14</v>
      </c>
      <c r="O60" s="30" t="s">
        <v>70</v>
      </c>
      <c r="P60" s="2">
        <v>389</v>
      </c>
      <c r="Q60" s="2">
        <v>34579</v>
      </c>
      <c r="R60" s="2">
        <v>166506</v>
      </c>
      <c r="S60" s="2">
        <v>919441</v>
      </c>
      <c r="T60" s="2">
        <v>1120915</v>
      </c>
      <c r="U60" s="2">
        <v>0.74576791089127892</v>
      </c>
      <c r="V60" s="2">
        <v>72.822424395585884</v>
      </c>
      <c r="W60" s="2">
        <v>73.842837946311761</v>
      </c>
      <c r="X60" s="2">
        <v>58.260057395700201</v>
      </c>
      <c r="Y60" s="2">
        <v>58.893269002925976</v>
      </c>
    </row>
    <row r="61" spans="1:25">
      <c r="A61" s="31">
        <v>15</v>
      </c>
      <c r="B61" s="30" t="s">
        <v>71</v>
      </c>
      <c r="C61" s="18"/>
      <c r="D61" s="18">
        <v>3</v>
      </c>
      <c r="E61" s="18">
        <v>32</v>
      </c>
      <c r="F61" s="18">
        <v>28</v>
      </c>
      <c r="G61" s="18">
        <v>37</v>
      </c>
      <c r="H61" s="18">
        <v>100</v>
      </c>
      <c r="I61" s="18">
        <v>4935</v>
      </c>
      <c r="J61" s="18">
        <v>58771</v>
      </c>
      <c r="K61" s="18">
        <v>90679</v>
      </c>
      <c r="L61" s="18">
        <v>836415</v>
      </c>
      <c r="M61" s="18">
        <v>990800</v>
      </c>
      <c r="N61" s="31">
        <v>15</v>
      </c>
      <c r="O61" s="30" t="s">
        <v>71</v>
      </c>
      <c r="P61" s="2">
        <v>5204</v>
      </c>
      <c r="Q61" s="2">
        <v>36596</v>
      </c>
      <c r="R61" s="2">
        <v>112071</v>
      </c>
      <c r="S61" s="2">
        <v>590108</v>
      </c>
      <c r="T61" s="2">
        <v>743979</v>
      </c>
      <c r="U61" s="2">
        <v>105.45086119554206</v>
      </c>
      <c r="V61" s="2">
        <v>62.268806043797106</v>
      </c>
      <c r="W61" s="2">
        <v>123.59090858964036</v>
      </c>
      <c r="X61" s="2">
        <v>70.552058487712443</v>
      </c>
      <c r="Y61" s="2">
        <v>75.088716188938236</v>
      </c>
    </row>
    <row r="62" spans="1:25">
      <c r="A62" s="31">
        <v>16</v>
      </c>
      <c r="B62" s="30" t="s">
        <v>72</v>
      </c>
      <c r="C62" s="18"/>
      <c r="D62" s="18">
        <v>5</v>
      </c>
      <c r="E62" s="18">
        <v>2</v>
      </c>
      <c r="F62" s="18">
        <v>8</v>
      </c>
      <c r="G62" s="18">
        <v>7</v>
      </c>
      <c r="H62" s="18">
        <v>22</v>
      </c>
      <c r="I62" s="6">
        <v>8376</v>
      </c>
      <c r="J62" s="6">
        <v>256</v>
      </c>
      <c r="K62" s="6">
        <v>4503</v>
      </c>
      <c r="L62" s="6">
        <v>69457</v>
      </c>
      <c r="M62" s="6">
        <v>82592</v>
      </c>
      <c r="N62" s="31">
        <v>16</v>
      </c>
      <c r="O62" s="30" t="s">
        <v>73</v>
      </c>
      <c r="P62" s="2">
        <v>765</v>
      </c>
      <c r="Q62" s="2">
        <v>1</v>
      </c>
      <c r="R62" s="2">
        <v>32546</v>
      </c>
      <c r="S62" s="2">
        <v>182921</v>
      </c>
      <c r="T62" s="2">
        <v>216233</v>
      </c>
      <c r="U62" s="2">
        <v>9.1332378223495692</v>
      </c>
      <c r="V62" s="2">
        <v>0.390625</v>
      </c>
      <c r="W62" s="2">
        <v>722.76260270930493</v>
      </c>
      <c r="X62" s="2">
        <v>263.35862476064329</v>
      </c>
      <c r="Y62" s="2">
        <v>261.80864974815961</v>
      </c>
    </row>
    <row r="63" spans="1:25">
      <c r="A63" s="28"/>
      <c r="B63" s="32" t="s">
        <v>74</v>
      </c>
      <c r="C63" s="18"/>
      <c r="D63" s="14">
        <v>165</v>
      </c>
      <c r="E63" s="14">
        <v>289</v>
      </c>
      <c r="F63" s="14">
        <v>272</v>
      </c>
      <c r="G63" s="14">
        <v>347</v>
      </c>
      <c r="H63" s="14">
        <v>1073</v>
      </c>
      <c r="I63" s="14">
        <v>423160</v>
      </c>
      <c r="J63" s="8">
        <v>593027</v>
      </c>
      <c r="K63" s="8">
        <v>1443291</v>
      </c>
      <c r="L63" s="8">
        <v>5922138</v>
      </c>
      <c r="M63" s="8">
        <v>8381616</v>
      </c>
      <c r="N63" s="28"/>
      <c r="O63" s="32" t="s">
        <v>74</v>
      </c>
      <c r="P63" s="3">
        <v>119586</v>
      </c>
      <c r="Q63" s="3">
        <v>322772</v>
      </c>
      <c r="R63" s="3">
        <v>891636</v>
      </c>
      <c r="S63" s="3">
        <v>3869874</v>
      </c>
      <c r="T63" s="3">
        <v>5203868</v>
      </c>
      <c r="U63" s="3">
        <v>28.260232536156536</v>
      </c>
      <c r="V63" s="3">
        <v>54.427875965175275</v>
      </c>
      <c r="W63" s="3">
        <v>61.77797824555131</v>
      </c>
      <c r="X63" s="3">
        <v>65.345893662052461</v>
      </c>
      <c r="Y63" s="3">
        <v>62.0866906811288</v>
      </c>
    </row>
    <row r="64" spans="1:25">
      <c r="A64" s="37" t="s">
        <v>75</v>
      </c>
      <c r="B64" s="32" t="s">
        <v>76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37" t="s">
        <v>75</v>
      </c>
      <c r="O64" s="32" t="s">
        <v>76</v>
      </c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28">
        <v>1</v>
      </c>
      <c r="B65" s="29" t="s">
        <v>77</v>
      </c>
      <c r="C65" s="18"/>
      <c r="D65" s="18">
        <v>169</v>
      </c>
      <c r="E65" s="18">
        <v>36</v>
      </c>
      <c r="F65" s="18">
        <v>24</v>
      </c>
      <c r="G65" s="18">
        <v>1</v>
      </c>
      <c r="H65" s="18">
        <v>230</v>
      </c>
      <c r="I65" s="18">
        <v>144212</v>
      </c>
      <c r="J65" s="18">
        <v>50318</v>
      </c>
      <c r="K65" s="18">
        <v>44256</v>
      </c>
      <c r="L65" s="18">
        <v>2915</v>
      </c>
      <c r="M65" s="18">
        <v>241701</v>
      </c>
      <c r="N65" s="28">
        <v>1</v>
      </c>
      <c r="O65" s="29" t="s">
        <v>77</v>
      </c>
      <c r="P65" s="2">
        <v>134374</v>
      </c>
      <c r="Q65" s="2">
        <v>54041</v>
      </c>
      <c r="R65" s="2">
        <v>20147</v>
      </c>
      <c r="S65" s="2">
        <v>1012</v>
      </c>
      <c r="T65" s="2">
        <v>209574</v>
      </c>
      <c r="U65" s="2">
        <v>93.178098909938143</v>
      </c>
      <c r="V65" s="2">
        <v>107.39894272427361</v>
      </c>
      <c r="W65" s="2">
        <v>45.523770788141718</v>
      </c>
      <c r="X65" s="2">
        <v>34.716981132075468</v>
      </c>
      <c r="Y65" s="2">
        <v>86.707957352265822</v>
      </c>
    </row>
    <row r="66" spans="1:25">
      <c r="A66" s="31">
        <v>2</v>
      </c>
      <c r="B66" s="30" t="s">
        <v>78</v>
      </c>
      <c r="C66" s="18"/>
      <c r="D66" s="18">
        <v>47</v>
      </c>
      <c r="E66" s="18">
        <v>10</v>
      </c>
      <c r="F66" s="18">
        <v>1</v>
      </c>
      <c r="G66" s="18">
        <v>0</v>
      </c>
      <c r="H66" s="18">
        <v>58</v>
      </c>
      <c r="I66" s="6">
        <v>27135</v>
      </c>
      <c r="J66" s="6">
        <v>11113</v>
      </c>
      <c r="K66" s="18">
        <v>4069</v>
      </c>
      <c r="L66" s="18">
        <v>0</v>
      </c>
      <c r="M66" s="6">
        <v>42317</v>
      </c>
      <c r="N66" s="31">
        <v>2</v>
      </c>
      <c r="O66" s="30" t="s">
        <v>78</v>
      </c>
      <c r="P66" s="2">
        <v>21749</v>
      </c>
      <c r="Q66" s="2">
        <v>5231</v>
      </c>
      <c r="R66" s="2">
        <v>1726</v>
      </c>
      <c r="S66" s="2">
        <v>0</v>
      </c>
      <c r="T66" s="2">
        <v>28706</v>
      </c>
      <c r="U66" s="2">
        <v>80.151096370001838</v>
      </c>
      <c r="V66" s="2">
        <v>47.070997930351837</v>
      </c>
      <c r="W66" s="2">
        <v>0</v>
      </c>
      <c r="X66" s="2">
        <v>0</v>
      </c>
      <c r="Y66" s="2">
        <v>67.835621617789542</v>
      </c>
    </row>
    <row r="67" spans="1:25">
      <c r="A67" s="31">
        <v>3</v>
      </c>
      <c r="B67" s="30" t="s">
        <v>79</v>
      </c>
      <c r="C67" s="18"/>
      <c r="D67" s="18">
        <v>114</v>
      </c>
      <c r="E67" s="18">
        <v>14</v>
      </c>
      <c r="F67" s="18">
        <v>21</v>
      </c>
      <c r="G67" s="18">
        <v>0</v>
      </c>
      <c r="H67" s="18">
        <v>149</v>
      </c>
      <c r="I67" s="18">
        <v>54486</v>
      </c>
      <c r="J67" s="18">
        <v>37492</v>
      </c>
      <c r="K67" s="18">
        <v>49406</v>
      </c>
      <c r="L67" s="18">
        <v>0</v>
      </c>
      <c r="M67" s="18">
        <v>141384</v>
      </c>
      <c r="N67" s="31">
        <v>3</v>
      </c>
      <c r="O67" s="30" t="s">
        <v>79</v>
      </c>
      <c r="P67" s="2">
        <v>82613</v>
      </c>
      <c r="Q67" s="2">
        <v>22986</v>
      </c>
      <c r="R67" s="2">
        <v>22884</v>
      </c>
      <c r="S67" s="2">
        <v>0</v>
      </c>
      <c r="T67" s="2">
        <v>128483</v>
      </c>
      <c r="U67" s="2">
        <v>151.6224351209485</v>
      </c>
      <c r="V67" s="2">
        <v>61.309079270244318</v>
      </c>
      <c r="W67" s="2">
        <v>46.318260939966805</v>
      </c>
      <c r="X67" s="2">
        <v>0</v>
      </c>
      <c r="Y67" s="2">
        <v>90.875205115147395</v>
      </c>
    </row>
    <row r="68" spans="1:25">
      <c r="A68" s="31">
        <v>4</v>
      </c>
      <c r="B68" s="30" t="s">
        <v>80</v>
      </c>
      <c r="C68" s="18"/>
      <c r="D68" s="18">
        <v>380</v>
      </c>
      <c r="E68" s="18">
        <v>71</v>
      </c>
      <c r="F68" s="18">
        <v>50</v>
      </c>
      <c r="G68" s="18">
        <v>0</v>
      </c>
      <c r="H68" s="18">
        <v>501</v>
      </c>
      <c r="I68" s="18">
        <v>264601</v>
      </c>
      <c r="J68" s="18">
        <v>153418</v>
      </c>
      <c r="K68" s="18">
        <v>204166</v>
      </c>
      <c r="L68" s="18">
        <v>0</v>
      </c>
      <c r="M68" s="18">
        <v>622185</v>
      </c>
      <c r="N68" s="31">
        <v>4</v>
      </c>
      <c r="O68" s="30" t="s">
        <v>80</v>
      </c>
      <c r="P68" s="2">
        <v>319780</v>
      </c>
      <c r="Q68" s="2">
        <v>79721</v>
      </c>
      <c r="R68" s="2">
        <v>60842</v>
      </c>
      <c r="S68" s="2">
        <v>0</v>
      </c>
      <c r="T68" s="2">
        <v>460343</v>
      </c>
      <c r="U68" s="2">
        <v>120.85366268457037</v>
      </c>
      <c r="V68" s="2">
        <v>51.963263763052581</v>
      </c>
      <c r="W68" s="2">
        <v>29.80026057227942</v>
      </c>
      <c r="X68" s="2">
        <v>0</v>
      </c>
      <c r="Y68" s="2">
        <v>73.988122503756927</v>
      </c>
    </row>
    <row r="69" spans="1:25">
      <c r="A69" s="31">
        <v>5</v>
      </c>
      <c r="B69" s="30" t="s">
        <v>81</v>
      </c>
      <c r="C69" s="18"/>
      <c r="D69" s="18">
        <v>314</v>
      </c>
      <c r="E69" s="18">
        <v>60</v>
      </c>
      <c r="F69" s="18">
        <v>32</v>
      </c>
      <c r="G69" s="18">
        <v>0</v>
      </c>
      <c r="H69" s="18">
        <v>406</v>
      </c>
      <c r="I69" s="18">
        <v>172551</v>
      </c>
      <c r="J69" s="18">
        <v>134206</v>
      </c>
      <c r="K69" s="18">
        <v>172551</v>
      </c>
      <c r="L69" s="18">
        <v>0</v>
      </c>
      <c r="M69" s="18">
        <v>479308</v>
      </c>
      <c r="N69" s="31">
        <v>5</v>
      </c>
      <c r="O69" s="30" t="s">
        <v>81</v>
      </c>
      <c r="P69" s="2">
        <v>235526</v>
      </c>
      <c r="Q69" s="2">
        <v>101599</v>
      </c>
      <c r="R69" s="2">
        <v>124690</v>
      </c>
      <c r="S69" s="2">
        <v>0</v>
      </c>
      <c r="T69" s="2">
        <v>461815</v>
      </c>
      <c r="U69" s="2">
        <v>136.49645612021953</v>
      </c>
      <c r="V69" s="2">
        <v>75.703768832988089</v>
      </c>
      <c r="W69" s="2">
        <v>72.26269334863315</v>
      </c>
      <c r="X69" s="2">
        <v>0</v>
      </c>
      <c r="Y69" s="2">
        <v>96.350363440626907</v>
      </c>
    </row>
    <row r="70" spans="1:25">
      <c r="A70" s="31">
        <v>6</v>
      </c>
      <c r="B70" s="30" t="s">
        <v>82</v>
      </c>
      <c r="C70" s="18"/>
      <c r="D70" s="18">
        <v>25</v>
      </c>
      <c r="E70" s="18">
        <v>6</v>
      </c>
      <c r="F70" s="18">
        <v>1</v>
      </c>
      <c r="G70" s="18">
        <v>0</v>
      </c>
      <c r="H70" s="18">
        <v>32</v>
      </c>
      <c r="I70" s="18">
        <v>16650</v>
      </c>
      <c r="J70" s="18">
        <v>8268</v>
      </c>
      <c r="K70" s="18">
        <v>2854</v>
      </c>
      <c r="L70" s="18">
        <v>0</v>
      </c>
      <c r="M70" s="18">
        <v>27772</v>
      </c>
      <c r="N70" s="31">
        <v>6</v>
      </c>
      <c r="O70" s="30" t="s">
        <v>82</v>
      </c>
      <c r="P70" s="2">
        <v>16371</v>
      </c>
      <c r="Q70" s="2">
        <v>3210</v>
      </c>
      <c r="R70" s="2">
        <v>1028</v>
      </c>
      <c r="S70" s="2">
        <v>0</v>
      </c>
      <c r="T70" s="2">
        <v>20609</v>
      </c>
      <c r="U70" s="2">
        <v>98.324324324324323</v>
      </c>
      <c r="V70" s="2">
        <v>38.824383164005802</v>
      </c>
      <c r="W70" s="2">
        <v>36.019621583742115</v>
      </c>
      <c r="X70" s="2">
        <v>0</v>
      </c>
      <c r="Y70" s="2">
        <v>74.207835229727777</v>
      </c>
    </row>
    <row r="71" spans="1:25">
      <c r="A71" s="28"/>
      <c r="B71" s="32" t="s">
        <v>83</v>
      </c>
      <c r="C71" s="18"/>
      <c r="D71" s="14">
        <v>1049</v>
      </c>
      <c r="E71" s="14">
        <v>197</v>
      </c>
      <c r="F71" s="14">
        <v>129</v>
      </c>
      <c r="G71" s="14">
        <v>1</v>
      </c>
      <c r="H71" s="14">
        <v>1376</v>
      </c>
      <c r="I71" s="8">
        <v>679635</v>
      </c>
      <c r="J71" s="8">
        <v>394815</v>
      </c>
      <c r="K71" s="14">
        <v>477302</v>
      </c>
      <c r="L71" s="14">
        <v>2915</v>
      </c>
      <c r="M71" s="8">
        <v>1554667</v>
      </c>
      <c r="N71" s="28"/>
      <c r="O71" s="32" t="s">
        <v>83</v>
      </c>
      <c r="P71" s="3">
        <v>810413</v>
      </c>
      <c r="Q71" s="3">
        <v>266788</v>
      </c>
      <c r="R71" s="3">
        <v>231317</v>
      </c>
      <c r="S71" s="3">
        <v>1012</v>
      </c>
      <c r="T71" s="3">
        <v>1309530</v>
      </c>
      <c r="U71" s="3">
        <v>119.24238745797378</v>
      </c>
      <c r="V71" s="3">
        <v>67.572913896381849</v>
      </c>
      <c r="W71" s="3">
        <v>48.463446622892839</v>
      </c>
      <c r="X71" s="3">
        <v>34.716981132075468</v>
      </c>
      <c r="Y71" s="3">
        <v>84.23218605656389</v>
      </c>
    </row>
    <row r="72" spans="1:25">
      <c r="A72" s="32" t="s">
        <v>84</v>
      </c>
      <c r="B72" s="36"/>
      <c r="C72" s="18"/>
      <c r="D72" s="14">
        <v>1554</v>
      </c>
      <c r="E72" s="14">
        <v>1334</v>
      </c>
      <c r="F72" s="14">
        <v>1288</v>
      </c>
      <c r="G72" s="14">
        <v>1477</v>
      </c>
      <c r="H72" s="14">
        <v>5653</v>
      </c>
      <c r="I72" s="8">
        <v>2364868</v>
      </c>
      <c r="J72" s="8">
        <v>3575093</v>
      </c>
      <c r="K72" s="8">
        <v>7390616</v>
      </c>
      <c r="L72" s="8">
        <v>24036040</v>
      </c>
      <c r="M72" s="8">
        <v>37366617</v>
      </c>
      <c r="N72" s="32" t="s">
        <v>84</v>
      </c>
      <c r="O72" s="36"/>
      <c r="P72" s="8">
        <v>2253116</v>
      </c>
      <c r="Q72" s="8">
        <v>2476791</v>
      </c>
      <c r="R72" s="8">
        <v>5012841</v>
      </c>
      <c r="S72" s="8">
        <v>17023104</v>
      </c>
      <c r="T72" s="8">
        <v>26765852</v>
      </c>
      <c r="U72" s="8">
        <v>95.274493121814828</v>
      </c>
      <c r="V72" s="8">
        <v>69.279064908241551</v>
      </c>
      <c r="W72" s="8">
        <v>67.827106698548533</v>
      </c>
      <c r="X72" s="8">
        <v>70.823247090618921</v>
      </c>
      <c r="Y72" s="8">
        <v>71.630386020762856</v>
      </c>
    </row>
    <row r="73" spans="1:25">
      <c r="A73" s="32" t="s">
        <v>85</v>
      </c>
      <c r="B73" s="29"/>
      <c r="C73" s="18"/>
      <c r="D73" s="14">
        <v>2603</v>
      </c>
      <c r="E73" s="14">
        <v>1531</v>
      </c>
      <c r="F73" s="14">
        <v>1417</v>
      </c>
      <c r="G73" s="14">
        <v>1478</v>
      </c>
      <c r="H73" s="14">
        <v>7029</v>
      </c>
      <c r="I73" s="8">
        <v>3044503</v>
      </c>
      <c r="J73" s="8">
        <v>3969908</v>
      </c>
      <c r="K73" s="8">
        <v>7867918</v>
      </c>
      <c r="L73" s="8">
        <v>24038955</v>
      </c>
      <c r="M73" s="8">
        <v>38921284</v>
      </c>
      <c r="N73" s="32" t="s">
        <v>85</v>
      </c>
      <c r="O73" s="29"/>
      <c r="P73" s="8">
        <v>3063529</v>
      </c>
      <c r="Q73" s="8">
        <v>2743579</v>
      </c>
      <c r="R73" s="8">
        <v>5244158</v>
      </c>
      <c r="S73" s="8">
        <v>17024116</v>
      </c>
      <c r="T73" s="8">
        <v>28075382</v>
      </c>
      <c r="U73" s="8">
        <v>100.62492958620832</v>
      </c>
      <c r="V73" s="8">
        <v>69.109384902622423</v>
      </c>
      <c r="W73" s="8">
        <v>66.652423169636492</v>
      </c>
      <c r="X73" s="8">
        <v>70.818868790261462</v>
      </c>
      <c r="Y73" s="8">
        <v>72.133750777595111</v>
      </c>
    </row>
    <row r="74" spans="1:25">
      <c r="A74" s="37" t="s">
        <v>86</v>
      </c>
      <c r="B74" s="32" t="s">
        <v>87</v>
      </c>
      <c r="C74" s="18"/>
      <c r="D74" s="18"/>
      <c r="E74" s="18"/>
      <c r="F74" s="18"/>
      <c r="G74" s="18"/>
      <c r="H74" s="13"/>
      <c r="I74" s="6"/>
      <c r="J74" s="6"/>
      <c r="K74" s="6"/>
      <c r="L74" s="6"/>
      <c r="M74" s="6"/>
      <c r="N74" s="37" t="s">
        <v>86</v>
      </c>
      <c r="O74" s="32" t="s">
        <v>87</v>
      </c>
      <c r="P74" s="6"/>
      <c r="Q74" s="6"/>
      <c r="R74" s="6"/>
      <c r="S74" s="6"/>
      <c r="T74" s="6"/>
      <c r="U74" s="5"/>
      <c r="V74" s="5"/>
      <c r="W74" s="5"/>
      <c r="X74" s="5"/>
      <c r="Y74" s="5"/>
    </row>
    <row r="75" spans="1:25">
      <c r="A75" s="31">
        <v>1</v>
      </c>
      <c r="B75" s="30" t="s">
        <v>88</v>
      </c>
      <c r="C75" s="18"/>
      <c r="D75" s="18">
        <v>0</v>
      </c>
      <c r="E75" s="18">
        <v>177</v>
      </c>
      <c r="F75" s="18">
        <v>0</v>
      </c>
      <c r="G75" s="18">
        <v>1</v>
      </c>
      <c r="H75" s="18">
        <v>178</v>
      </c>
      <c r="I75" s="18">
        <v>0</v>
      </c>
      <c r="J75" s="18">
        <v>9952</v>
      </c>
      <c r="K75" s="18">
        <v>0</v>
      </c>
      <c r="L75" s="18">
        <v>957</v>
      </c>
      <c r="M75" s="18">
        <v>10909</v>
      </c>
      <c r="N75" s="31">
        <v>1</v>
      </c>
      <c r="O75" s="30" t="s">
        <v>88</v>
      </c>
      <c r="P75" s="6">
        <v>0</v>
      </c>
      <c r="Q75" s="6">
        <v>12178</v>
      </c>
      <c r="R75" s="6">
        <v>0</v>
      </c>
      <c r="S75" s="6">
        <v>394</v>
      </c>
      <c r="T75" s="6">
        <v>12572</v>
      </c>
      <c r="U75" s="6"/>
      <c r="V75" s="6">
        <v>122.36736334405145</v>
      </c>
      <c r="W75" s="6"/>
      <c r="X75" s="6">
        <v>41.170323928944619</v>
      </c>
      <c r="Y75" s="6">
        <v>115.24429370244754</v>
      </c>
    </row>
    <row r="76" spans="1:25" ht="18.75">
      <c r="A76" s="39">
        <v>2</v>
      </c>
      <c r="B76" s="40" t="s">
        <v>89</v>
      </c>
      <c r="C76" s="18"/>
      <c r="D76" s="18">
        <v>291</v>
      </c>
      <c r="E76" s="18">
        <v>149</v>
      </c>
      <c r="F76" s="18">
        <v>175</v>
      </c>
      <c r="G76" s="18">
        <v>40</v>
      </c>
      <c r="H76" s="18">
        <v>655</v>
      </c>
      <c r="I76" s="18">
        <v>298556</v>
      </c>
      <c r="J76" s="18">
        <v>298258</v>
      </c>
      <c r="K76" s="18">
        <v>269557</v>
      </c>
      <c r="L76" s="18">
        <v>489114</v>
      </c>
      <c r="M76" s="18">
        <v>1355485</v>
      </c>
      <c r="N76" s="39">
        <v>2</v>
      </c>
      <c r="O76" s="40" t="s">
        <v>89</v>
      </c>
      <c r="P76" s="6">
        <v>355135</v>
      </c>
      <c r="Q76" s="6">
        <v>296248</v>
      </c>
      <c r="R76" s="6">
        <v>381475</v>
      </c>
      <c r="S76" s="6">
        <v>586111</v>
      </c>
      <c r="T76" s="6">
        <v>1618969</v>
      </c>
      <c r="U76" s="6">
        <v>118.95088358632886</v>
      </c>
      <c r="V76" s="6">
        <v>99.326086810747739</v>
      </c>
      <c r="W76" s="6">
        <v>141.51923340888942</v>
      </c>
      <c r="X76" s="6">
        <v>119.8311641048917</v>
      </c>
      <c r="Y76" s="6">
        <v>119.43835601279247</v>
      </c>
    </row>
    <row r="77" spans="1:25">
      <c r="A77" s="31">
        <v>4</v>
      </c>
      <c r="B77" s="30" t="s">
        <v>90</v>
      </c>
      <c r="C77" s="18"/>
      <c r="D77" s="18">
        <v>0</v>
      </c>
      <c r="E77" s="18">
        <v>0</v>
      </c>
      <c r="F77" s="18">
        <v>38</v>
      </c>
      <c r="G77" s="18">
        <v>0</v>
      </c>
      <c r="H77" s="18">
        <v>38</v>
      </c>
      <c r="I77" s="18">
        <v>0</v>
      </c>
      <c r="J77" s="18">
        <v>0</v>
      </c>
      <c r="K77" s="18">
        <v>27574</v>
      </c>
      <c r="L77" s="18">
        <v>0</v>
      </c>
      <c r="M77" s="18">
        <v>27574</v>
      </c>
      <c r="N77" s="24">
        <v>4</v>
      </c>
      <c r="O77" s="30" t="s">
        <v>90</v>
      </c>
      <c r="P77" s="6">
        <v>0</v>
      </c>
      <c r="Q77" s="6">
        <v>0</v>
      </c>
      <c r="R77" s="6">
        <v>16814</v>
      </c>
      <c r="S77" s="6">
        <v>0</v>
      </c>
      <c r="T77" s="6">
        <v>16814</v>
      </c>
      <c r="U77" s="6">
        <v>0</v>
      </c>
      <c r="V77" s="6">
        <v>0</v>
      </c>
      <c r="W77" s="6">
        <v>60.977732646696161</v>
      </c>
      <c r="X77" s="6">
        <v>0</v>
      </c>
      <c r="Y77" s="6">
        <v>60.977732646696161</v>
      </c>
    </row>
    <row r="78" spans="1:25">
      <c r="A78" s="28"/>
      <c r="B78" s="32" t="s">
        <v>91</v>
      </c>
      <c r="C78" s="18"/>
      <c r="D78" s="14">
        <v>291</v>
      </c>
      <c r="E78" s="14">
        <v>326</v>
      </c>
      <c r="F78" s="14">
        <v>213</v>
      </c>
      <c r="G78" s="14">
        <v>41</v>
      </c>
      <c r="H78" s="14">
        <v>871</v>
      </c>
      <c r="I78" s="14">
        <v>298556</v>
      </c>
      <c r="J78" s="14">
        <v>308210</v>
      </c>
      <c r="K78" s="14">
        <v>297131</v>
      </c>
      <c r="L78" s="14">
        <v>490071</v>
      </c>
      <c r="M78" s="14">
        <v>1393968</v>
      </c>
      <c r="N78" s="37"/>
      <c r="O78" s="32" t="s">
        <v>91</v>
      </c>
      <c r="P78" s="8">
        <v>355135</v>
      </c>
      <c r="Q78" s="8">
        <v>308426</v>
      </c>
      <c r="R78" s="8">
        <v>398289</v>
      </c>
      <c r="S78" s="8">
        <v>586505</v>
      </c>
      <c r="T78" s="8">
        <v>1648355</v>
      </c>
      <c r="U78" s="8">
        <v>118.95088358632886</v>
      </c>
      <c r="V78" s="8">
        <v>100.07008208688882</v>
      </c>
      <c r="W78" s="8">
        <v>134.04491621540666</v>
      </c>
      <c r="X78" s="8">
        <v>119.67755692542509</v>
      </c>
      <c r="Y78" s="8">
        <v>118.24912767007565</v>
      </c>
    </row>
    <row r="79" spans="1:25">
      <c r="A79" s="41" t="s">
        <v>92</v>
      </c>
      <c r="B79" s="42" t="s">
        <v>93</v>
      </c>
      <c r="C79" s="18"/>
      <c r="D79" s="18">
        <v>0</v>
      </c>
      <c r="E79" s="18">
        <v>0</v>
      </c>
      <c r="F79" s="18">
        <v>32</v>
      </c>
      <c r="G79" s="18">
        <v>0</v>
      </c>
      <c r="H79" s="18">
        <v>32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41" t="s">
        <v>92</v>
      </c>
      <c r="O79" s="42" t="s">
        <v>93</v>
      </c>
      <c r="P79" s="6">
        <v>0</v>
      </c>
      <c r="Q79" s="6">
        <v>0</v>
      </c>
      <c r="R79" s="6">
        <v>172025</v>
      </c>
      <c r="S79" s="6">
        <v>0</v>
      </c>
      <c r="T79" s="6">
        <v>172025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</row>
    <row r="80" spans="1:25">
      <c r="A80" s="41"/>
      <c r="B80" s="42" t="s">
        <v>94</v>
      </c>
      <c r="C80" s="18"/>
      <c r="D80" s="18">
        <v>0</v>
      </c>
      <c r="E80" s="18">
        <v>0</v>
      </c>
      <c r="F80" s="18">
        <v>32</v>
      </c>
      <c r="G80" s="18">
        <v>0</v>
      </c>
      <c r="H80" s="18">
        <v>32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41"/>
      <c r="O80" s="42" t="s">
        <v>94</v>
      </c>
      <c r="P80" s="6">
        <v>0</v>
      </c>
      <c r="Q80" s="6">
        <v>0</v>
      </c>
      <c r="R80" s="6">
        <v>172025</v>
      </c>
      <c r="S80" s="6">
        <v>0</v>
      </c>
      <c r="T80" s="6">
        <v>172025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</row>
    <row r="81" spans="1:25">
      <c r="A81" s="41"/>
      <c r="B81" s="42" t="s">
        <v>95</v>
      </c>
      <c r="C81" s="18"/>
      <c r="D81" s="14">
        <v>2894</v>
      </c>
      <c r="E81" s="14">
        <v>1857</v>
      </c>
      <c r="F81" s="14">
        <v>1662</v>
      </c>
      <c r="G81" s="14">
        <v>1519</v>
      </c>
      <c r="H81" s="14">
        <v>7932</v>
      </c>
      <c r="I81" s="8">
        <v>3343059</v>
      </c>
      <c r="J81" s="8">
        <v>4278118</v>
      </c>
      <c r="K81" s="8">
        <v>8165049</v>
      </c>
      <c r="L81" s="8">
        <v>24529026</v>
      </c>
      <c r="M81" s="8">
        <v>40315252</v>
      </c>
      <c r="N81" s="41"/>
      <c r="O81" s="42" t="s">
        <v>95</v>
      </c>
      <c r="P81" s="8">
        <v>3418664</v>
      </c>
      <c r="Q81" s="8">
        <v>3052005</v>
      </c>
      <c r="R81" s="8">
        <v>5814472</v>
      </c>
      <c r="S81" s="8">
        <v>17610621</v>
      </c>
      <c r="T81" s="8">
        <v>29895762</v>
      </c>
      <c r="U81" s="8">
        <v>102.26155147127227</v>
      </c>
      <c r="V81" s="8">
        <v>71.339897590482551</v>
      </c>
      <c r="W81" s="8">
        <v>71.211722060700438</v>
      </c>
      <c r="X81" s="8">
        <v>71.795027654175911</v>
      </c>
      <c r="Y81" s="8">
        <v>74.154967454996935</v>
      </c>
    </row>
    <row r="82" spans="1:25">
      <c r="A82" s="36"/>
      <c r="B82" s="33"/>
      <c r="C82" s="18"/>
      <c r="D82" s="18"/>
      <c r="E82" s="18"/>
      <c r="F82" s="18"/>
      <c r="G82" s="18"/>
      <c r="H82" s="18"/>
      <c r="I82" s="6"/>
      <c r="J82" s="6"/>
      <c r="K82" s="6"/>
      <c r="L82" s="6"/>
      <c r="M82" s="6"/>
      <c r="N82" s="25"/>
      <c r="O82" s="12"/>
      <c r="P82" s="6"/>
      <c r="Q82" s="6"/>
      <c r="R82" s="6"/>
      <c r="S82" s="6"/>
      <c r="T82" s="6"/>
      <c r="U82" s="5"/>
      <c r="V82" s="5"/>
      <c r="W82" s="5"/>
      <c r="X82" s="5"/>
      <c r="Y82" s="6"/>
    </row>
    <row r="83" spans="1:25">
      <c r="A83" s="43"/>
      <c r="B83" s="43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>
      <c r="A84" s="43"/>
      <c r="B84" s="4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>
      <c r="A85" s="43"/>
      <c r="B85" s="43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>
      <c r="A86" s="43"/>
      <c r="B86" s="43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>
      <c r="A87" s="43"/>
      <c r="B87" s="43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>
      <c r="A88" s="43"/>
      <c r="B88" s="43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>
      <c r="A89" s="43"/>
      <c r="B89" s="4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>
      <c r="A90" s="43"/>
      <c r="B90" s="43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>
      <c r="A91" s="43"/>
      <c r="B91" s="43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>
      <c r="A92" s="43"/>
      <c r="B92" s="43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>
      <c r="A93" s="43"/>
      <c r="B93" s="43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>
      <c r="A94" s="43"/>
      <c r="B94" s="43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>
      <c r="A95" s="43"/>
      <c r="B95" s="43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>
      <c r="A96" s="43"/>
      <c r="B96" s="43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>
      <c r="A97" s="43"/>
      <c r="B97" s="43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>
      <c r="A98" s="43"/>
      <c r="B98" s="43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>
      <c r="A99" s="43"/>
      <c r="B99" s="43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>
      <c r="A100" s="43"/>
      <c r="B100" s="43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>
      <c r="A101" s="43"/>
      <c r="B101" s="43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>
      <c r="A102" s="43"/>
      <c r="B102" s="43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>
      <c r="A103" s="43"/>
      <c r="B103" s="43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>
      <c r="A104" s="43"/>
      <c r="B104" s="43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>
      <c r="A105" s="43"/>
      <c r="B105" s="43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>
      <c r="A106" s="43"/>
      <c r="B106" s="43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>
      <c r="A107" s="43"/>
      <c r="B107" s="43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>
      <c r="A108" s="43"/>
      <c r="B108" s="43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>
      <c r="A109" s="43"/>
      <c r="B109" s="43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>
      <c r="A110" s="43"/>
      <c r="B110" s="43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>
      <c r="A111" s="43"/>
      <c r="B111" s="43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>
      <c r="A112" s="43"/>
      <c r="B112" s="43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>
      <c r="A113" s="43"/>
      <c r="B113" s="43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>
      <c r="A114" s="43"/>
      <c r="B114" s="43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>
      <c r="A115" s="43"/>
      <c r="B115" s="43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>
      <c r="A116" s="43"/>
      <c r="B116" s="43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>
      <c r="A117" s="43"/>
      <c r="B117" s="43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>
      <c r="A118" s="43"/>
      <c r="B118" s="43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>
      <c r="A119" s="43"/>
      <c r="B119" s="43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>
      <c r="A120" s="43"/>
      <c r="B120" s="43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>
      <c r="A121" s="43"/>
      <c r="B121" s="43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>
      <c r="A122" s="43"/>
      <c r="B122" s="43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>
      <c r="A123" s="43"/>
      <c r="B123" s="43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>
      <c r="A124" s="43"/>
      <c r="B124" s="43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>
      <c r="A125" s="43"/>
      <c r="B125" s="43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>
      <c r="A126" s="43"/>
      <c r="B126" s="43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>
      <c r="A127" s="43"/>
      <c r="B127" s="43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>
      <c r="A128" s="43"/>
      <c r="B128" s="43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>
      <c r="A129" s="43"/>
      <c r="B129" s="43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</sheetData>
  <mergeCells count="33">
    <mergeCell ref="U45:Y45"/>
    <mergeCell ref="A43:M43"/>
    <mergeCell ref="N43:X43"/>
    <mergeCell ref="B44:B45"/>
    <mergeCell ref="D44:H44"/>
    <mergeCell ref="I44:M44"/>
    <mergeCell ref="O44:O45"/>
    <mergeCell ref="P44:T44"/>
    <mergeCell ref="U44:Y44"/>
    <mergeCell ref="I45:M45"/>
    <mergeCell ref="P45:T45"/>
    <mergeCell ref="A42:M42"/>
    <mergeCell ref="N42:X42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1:M41"/>
    <mergeCell ref="N41:X41"/>
    <mergeCell ref="A1:M1"/>
    <mergeCell ref="N1:Y1"/>
    <mergeCell ref="A2:M2"/>
    <mergeCell ref="N2:Y2"/>
    <mergeCell ref="A3:M3"/>
    <mergeCell ref="N3:Y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opLeftCell="A25" workbookViewId="0">
      <selection activeCell="D84" sqref="D84"/>
    </sheetView>
  </sheetViews>
  <sheetFormatPr defaultRowHeight="15"/>
  <cols>
    <col min="1" max="1" width="13.7109375" style="44" customWidth="1"/>
    <col min="2" max="2" width="31.85546875" style="44" customWidth="1"/>
    <col min="3" max="4" width="12" style="44" bestFit="1" customWidth="1"/>
    <col min="5" max="5" width="11.5703125" style="44" bestFit="1" customWidth="1"/>
    <col min="6" max="6" width="12" style="44" bestFit="1" customWidth="1"/>
    <col min="7" max="7" width="11.5703125" style="44" bestFit="1" customWidth="1"/>
    <col min="8" max="8" width="12" style="44" bestFit="1" customWidth="1"/>
    <col min="9" max="9" width="14.5703125" style="44" customWidth="1"/>
    <col min="10" max="10" width="14" style="44" customWidth="1"/>
    <col min="11" max="12" width="12" style="44" bestFit="1" customWidth="1"/>
    <col min="13" max="256" width="9.140625" style="44"/>
    <col min="257" max="257" width="13.7109375" style="44" customWidth="1"/>
    <col min="258" max="258" width="31.85546875" style="44" customWidth="1"/>
    <col min="259" max="260" width="12" style="44" bestFit="1" customWidth="1"/>
    <col min="261" max="261" width="11.5703125" style="44" bestFit="1" customWidth="1"/>
    <col min="262" max="262" width="12" style="44" bestFit="1" customWidth="1"/>
    <col min="263" max="263" width="11.5703125" style="44" bestFit="1" customWidth="1"/>
    <col min="264" max="264" width="12" style="44" bestFit="1" customWidth="1"/>
    <col min="265" max="265" width="14.5703125" style="44" customWidth="1"/>
    <col min="266" max="266" width="14" style="44" customWidth="1"/>
    <col min="267" max="268" width="12" style="44" bestFit="1" customWidth="1"/>
    <col min="269" max="512" width="9.140625" style="44"/>
    <col min="513" max="513" width="13.7109375" style="44" customWidth="1"/>
    <col min="514" max="514" width="31.85546875" style="44" customWidth="1"/>
    <col min="515" max="516" width="12" style="44" bestFit="1" customWidth="1"/>
    <col min="517" max="517" width="11.5703125" style="44" bestFit="1" customWidth="1"/>
    <col min="518" max="518" width="12" style="44" bestFit="1" customWidth="1"/>
    <col min="519" max="519" width="11.5703125" style="44" bestFit="1" customWidth="1"/>
    <col min="520" max="520" width="12" style="44" bestFit="1" customWidth="1"/>
    <col min="521" max="521" width="14.5703125" style="44" customWidth="1"/>
    <col min="522" max="522" width="14" style="44" customWidth="1"/>
    <col min="523" max="524" width="12" style="44" bestFit="1" customWidth="1"/>
    <col min="525" max="768" width="9.140625" style="44"/>
    <col min="769" max="769" width="13.7109375" style="44" customWidth="1"/>
    <col min="770" max="770" width="31.85546875" style="44" customWidth="1"/>
    <col min="771" max="772" width="12" style="44" bestFit="1" customWidth="1"/>
    <col min="773" max="773" width="11.5703125" style="44" bestFit="1" customWidth="1"/>
    <col min="774" max="774" width="12" style="44" bestFit="1" customWidth="1"/>
    <col min="775" max="775" width="11.5703125" style="44" bestFit="1" customWidth="1"/>
    <col min="776" max="776" width="12" style="44" bestFit="1" customWidth="1"/>
    <col min="777" max="777" width="14.5703125" style="44" customWidth="1"/>
    <col min="778" max="778" width="14" style="44" customWidth="1"/>
    <col min="779" max="780" width="12" style="44" bestFit="1" customWidth="1"/>
    <col min="781" max="1024" width="9.140625" style="44"/>
    <col min="1025" max="1025" width="13.7109375" style="44" customWidth="1"/>
    <col min="1026" max="1026" width="31.85546875" style="44" customWidth="1"/>
    <col min="1027" max="1028" width="12" style="44" bestFit="1" customWidth="1"/>
    <col min="1029" max="1029" width="11.5703125" style="44" bestFit="1" customWidth="1"/>
    <col min="1030" max="1030" width="12" style="44" bestFit="1" customWidth="1"/>
    <col min="1031" max="1031" width="11.5703125" style="44" bestFit="1" customWidth="1"/>
    <col min="1032" max="1032" width="12" style="44" bestFit="1" customWidth="1"/>
    <col min="1033" max="1033" width="14.5703125" style="44" customWidth="1"/>
    <col min="1034" max="1034" width="14" style="44" customWidth="1"/>
    <col min="1035" max="1036" width="12" style="44" bestFit="1" customWidth="1"/>
    <col min="1037" max="1280" width="9.140625" style="44"/>
    <col min="1281" max="1281" width="13.7109375" style="44" customWidth="1"/>
    <col min="1282" max="1282" width="31.85546875" style="44" customWidth="1"/>
    <col min="1283" max="1284" width="12" style="44" bestFit="1" customWidth="1"/>
    <col min="1285" max="1285" width="11.5703125" style="44" bestFit="1" customWidth="1"/>
    <col min="1286" max="1286" width="12" style="44" bestFit="1" customWidth="1"/>
    <col min="1287" max="1287" width="11.5703125" style="44" bestFit="1" customWidth="1"/>
    <col min="1288" max="1288" width="12" style="44" bestFit="1" customWidth="1"/>
    <col min="1289" max="1289" width="14.5703125" style="44" customWidth="1"/>
    <col min="1290" max="1290" width="14" style="44" customWidth="1"/>
    <col min="1291" max="1292" width="12" style="44" bestFit="1" customWidth="1"/>
    <col min="1293" max="1536" width="9.140625" style="44"/>
    <col min="1537" max="1537" width="13.7109375" style="44" customWidth="1"/>
    <col min="1538" max="1538" width="31.85546875" style="44" customWidth="1"/>
    <col min="1539" max="1540" width="12" style="44" bestFit="1" customWidth="1"/>
    <col min="1541" max="1541" width="11.5703125" style="44" bestFit="1" customWidth="1"/>
    <col min="1542" max="1542" width="12" style="44" bestFit="1" customWidth="1"/>
    <col min="1543" max="1543" width="11.5703125" style="44" bestFit="1" customWidth="1"/>
    <col min="1544" max="1544" width="12" style="44" bestFit="1" customWidth="1"/>
    <col min="1545" max="1545" width="14.5703125" style="44" customWidth="1"/>
    <col min="1546" max="1546" width="14" style="44" customWidth="1"/>
    <col min="1547" max="1548" width="12" style="44" bestFit="1" customWidth="1"/>
    <col min="1549" max="1792" width="9.140625" style="44"/>
    <col min="1793" max="1793" width="13.7109375" style="44" customWidth="1"/>
    <col min="1794" max="1794" width="31.85546875" style="44" customWidth="1"/>
    <col min="1795" max="1796" width="12" style="44" bestFit="1" customWidth="1"/>
    <col min="1797" max="1797" width="11.5703125" style="44" bestFit="1" customWidth="1"/>
    <col min="1798" max="1798" width="12" style="44" bestFit="1" customWidth="1"/>
    <col min="1799" max="1799" width="11.5703125" style="44" bestFit="1" customWidth="1"/>
    <col min="1800" max="1800" width="12" style="44" bestFit="1" customWidth="1"/>
    <col min="1801" max="1801" width="14.5703125" style="44" customWidth="1"/>
    <col min="1802" max="1802" width="14" style="44" customWidth="1"/>
    <col min="1803" max="1804" width="12" style="44" bestFit="1" customWidth="1"/>
    <col min="1805" max="2048" width="9.140625" style="44"/>
    <col min="2049" max="2049" width="13.7109375" style="44" customWidth="1"/>
    <col min="2050" max="2050" width="31.85546875" style="44" customWidth="1"/>
    <col min="2051" max="2052" width="12" style="44" bestFit="1" customWidth="1"/>
    <col min="2053" max="2053" width="11.5703125" style="44" bestFit="1" customWidth="1"/>
    <col min="2054" max="2054" width="12" style="44" bestFit="1" customWidth="1"/>
    <col min="2055" max="2055" width="11.5703125" style="44" bestFit="1" customWidth="1"/>
    <col min="2056" max="2056" width="12" style="44" bestFit="1" customWidth="1"/>
    <col min="2057" max="2057" width="14.5703125" style="44" customWidth="1"/>
    <col min="2058" max="2058" width="14" style="44" customWidth="1"/>
    <col min="2059" max="2060" width="12" style="44" bestFit="1" customWidth="1"/>
    <col min="2061" max="2304" width="9.140625" style="44"/>
    <col min="2305" max="2305" width="13.7109375" style="44" customWidth="1"/>
    <col min="2306" max="2306" width="31.85546875" style="44" customWidth="1"/>
    <col min="2307" max="2308" width="12" style="44" bestFit="1" customWidth="1"/>
    <col min="2309" max="2309" width="11.5703125" style="44" bestFit="1" customWidth="1"/>
    <col min="2310" max="2310" width="12" style="44" bestFit="1" customWidth="1"/>
    <col min="2311" max="2311" width="11.5703125" style="44" bestFit="1" customWidth="1"/>
    <col min="2312" max="2312" width="12" style="44" bestFit="1" customWidth="1"/>
    <col min="2313" max="2313" width="14.5703125" style="44" customWidth="1"/>
    <col min="2314" max="2314" width="14" style="44" customWidth="1"/>
    <col min="2315" max="2316" width="12" style="44" bestFit="1" customWidth="1"/>
    <col min="2317" max="2560" width="9.140625" style="44"/>
    <col min="2561" max="2561" width="13.7109375" style="44" customWidth="1"/>
    <col min="2562" max="2562" width="31.85546875" style="44" customWidth="1"/>
    <col min="2563" max="2564" width="12" style="44" bestFit="1" customWidth="1"/>
    <col min="2565" max="2565" width="11.5703125" style="44" bestFit="1" customWidth="1"/>
    <col min="2566" max="2566" width="12" style="44" bestFit="1" customWidth="1"/>
    <col min="2567" max="2567" width="11.5703125" style="44" bestFit="1" customWidth="1"/>
    <col min="2568" max="2568" width="12" style="44" bestFit="1" customWidth="1"/>
    <col min="2569" max="2569" width="14.5703125" style="44" customWidth="1"/>
    <col min="2570" max="2570" width="14" style="44" customWidth="1"/>
    <col min="2571" max="2572" width="12" style="44" bestFit="1" customWidth="1"/>
    <col min="2573" max="2816" width="9.140625" style="44"/>
    <col min="2817" max="2817" width="13.7109375" style="44" customWidth="1"/>
    <col min="2818" max="2818" width="31.85546875" style="44" customWidth="1"/>
    <col min="2819" max="2820" width="12" style="44" bestFit="1" customWidth="1"/>
    <col min="2821" max="2821" width="11.5703125" style="44" bestFit="1" customWidth="1"/>
    <col min="2822" max="2822" width="12" style="44" bestFit="1" customWidth="1"/>
    <col min="2823" max="2823" width="11.5703125" style="44" bestFit="1" customWidth="1"/>
    <col min="2824" max="2824" width="12" style="44" bestFit="1" customWidth="1"/>
    <col min="2825" max="2825" width="14.5703125" style="44" customWidth="1"/>
    <col min="2826" max="2826" width="14" style="44" customWidth="1"/>
    <col min="2827" max="2828" width="12" style="44" bestFit="1" customWidth="1"/>
    <col min="2829" max="3072" width="9.140625" style="44"/>
    <col min="3073" max="3073" width="13.7109375" style="44" customWidth="1"/>
    <col min="3074" max="3074" width="31.85546875" style="44" customWidth="1"/>
    <col min="3075" max="3076" width="12" style="44" bestFit="1" customWidth="1"/>
    <col min="3077" max="3077" width="11.5703125" style="44" bestFit="1" customWidth="1"/>
    <col min="3078" max="3078" width="12" style="44" bestFit="1" customWidth="1"/>
    <col min="3079" max="3079" width="11.5703125" style="44" bestFit="1" customWidth="1"/>
    <col min="3080" max="3080" width="12" style="44" bestFit="1" customWidth="1"/>
    <col min="3081" max="3081" width="14.5703125" style="44" customWidth="1"/>
    <col min="3082" max="3082" width="14" style="44" customWidth="1"/>
    <col min="3083" max="3084" width="12" style="44" bestFit="1" customWidth="1"/>
    <col min="3085" max="3328" width="9.140625" style="44"/>
    <col min="3329" max="3329" width="13.7109375" style="44" customWidth="1"/>
    <col min="3330" max="3330" width="31.85546875" style="44" customWidth="1"/>
    <col min="3331" max="3332" width="12" style="44" bestFit="1" customWidth="1"/>
    <col min="3333" max="3333" width="11.5703125" style="44" bestFit="1" customWidth="1"/>
    <col min="3334" max="3334" width="12" style="44" bestFit="1" customWidth="1"/>
    <col min="3335" max="3335" width="11.5703125" style="44" bestFit="1" customWidth="1"/>
    <col min="3336" max="3336" width="12" style="44" bestFit="1" customWidth="1"/>
    <col min="3337" max="3337" width="14.5703125" style="44" customWidth="1"/>
    <col min="3338" max="3338" width="14" style="44" customWidth="1"/>
    <col min="3339" max="3340" width="12" style="44" bestFit="1" customWidth="1"/>
    <col min="3341" max="3584" width="9.140625" style="44"/>
    <col min="3585" max="3585" width="13.7109375" style="44" customWidth="1"/>
    <col min="3586" max="3586" width="31.85546875" style="44" customWidth="1"/>
    <col min="3587" max="3588" width="12" style="44" bestFit="1" customWidth="1"/>
    <col min="3589" max="3589" width="11.5703125" style="44" bestFit="1" customWidth="1"/>
    <col min="3590" max="3590" width="12" style="44" bestFit="1" customWidth="1"/>
    <col min="3591" max="3591" width="11.5703125" style="44" bestFit="1" customWidth="1"/>
    <col min="3592" max="3592" width="12" style="44" bestFit="1" customWidth="1"/>
    <col min="3593" max="3593" width="14.5703125" style="44" customWidth="1"/>
    <col min="3594" max="3594" width="14" style="44" customWidth="1"/>
    <col min="3595" max="3596" width="12" style="44" bestFit="1" customWidth="1"/>
    <col min="3597" max="3840" width="9.140625" style="44"/>
    <col min="3841" max="3841" width="13.7109375" style="44" customWidth="1"/>
    <col min="3842" max="3842" width="31.85546875" style="44" customWidth="1"/>
    <col min="3843" max="3844" width="12" style="44" bestFit="1" customWidth="1"/>
    <col min="3845" max="3845" width="11.5703125" style="44" bestFit="1" customWidth="1"/>
    <col min="3846" max="3846" width="12" style="44" bestFit="1" customWidth="1"/>
    <col min="3847" max="3847" width="11.5703125" style="44" bestFit="1" customWidth="1"/>
    <col min="3848" max="3848" width="12" style="44" bestFit="1" customWidth="1"/>
    <col min="3849" max="3849" width="14.5703125" style="44" customWidth="1"/>
    <col min="3850" max="3850" width="14" style="44" customWidth="1"/>
    <col min="3851" max="3852" width="12" style="44" bestFit="1" customWidth="1"/>
    <col min="3853" max="4096" width="9.140625" style="44"/>
    <col min="4097" max="4097" width="13.7109375" style="44" customWidth="1"/>
    <col min="4098" max="4098" width="31.85546875" style="44" customWidth="1"/>
    <col min="4099" max="4100" width="12" style="44" bestFit="1" customWidth="1"/>
    <col min="4101" max="4101" width="11.5703125" style="44" bestFit="1" customWidth="1"/>
    <col min="4102" max="4102" width="12" style="44" bestFit="1" customWidth="1"/>
    <col min="4103" max="4103" width="11.5703125" style="44" bestFit="1" customWidth="1"/>
    <col min="4104" max="4104" width="12" style="44" bestFit="1" customWidth="1"/>
    <col min="4105" max="4105" width="14.5703125" style="44" customWidth="1"/>
    <col min="4106" max="4106" width="14" style="44" customWidth="1"/>
    <col min="4107" max="4108" width="12" style="44" bestFit="1" customWidth="1"/>
    <col min="4109" max="4352" width="9.140625" style="44"/>
    <col min="4353" max="4353" width="13.7109375" style="44" customWidth="1"/>
    <col min="4354" max="4354" width="31.85546875" style="44" customWidth="1"/>
    <col min="4355" max="4356" width="12" style="44" bestFit="1" customWidth="1"/>
    <col min="4357" max="4357" width="11.5703125" style="44" bestFit="1" customWidth="1"/>
    <col min="4358" max="4358" width="12" style="44" bestFit="1" customWidth="1"/>
    <col min="4359" max="4359" width="11.5703125" style="44" bestFit="1" customWidth="1"/>
    <col min="4360" max="4360" width="12" style="44" bestFit="1" customWidth="1"/>
    <col min="4361" max="4361" width="14.5703125" style="44" customWidth="1"/>
    <col min="4362" max="4362" width="14" style="44" customWidth="1"/>
    <col min="4363" max="4364" width="12" style="44" bestFit="1" customWidth="1"/>
    <col min="4365" max="4608" width="9.140625" style="44"/>
    <col min="4609" max="4609" width="13.7109375" style="44" customWidth="1"/>
    <col min="4610" max="4610" width="31.85546875" style="44" customWidth="1"/>
    <col min="4611" max="4612" width="12" style="44" bestFit="1" customWidth="1"/>
    <col min="4613" max="4613" width="11.5703125" style="44" bestFit="1" customWidth="1"/>
    <col min="4614" max="4614" width="12" style="44" bestFit="1" customWidth="1"/>
    <col min="4615" max="4615" width="11.5703125" style="44" bestFit="1" customWidth="1"/>
    <col min="4616" max="4616" width="12" style="44" bestFit="1" customWidth="1"/>
    <col min="4617" max="4617" width="14.5703125" style="44" customWidth="1"/>
    <col min="4618" max="4618" width="14" style="44" customWidth="1"/>
    <col min="4619" max="4620" width="12" style="44" bestFit="1" customWidth="1"/>
    <col min="4621" max="4864" width="9.140625" style="44"/>
    <col min="4865" max="4865" width="13.7109375" style="44" customWidth="1"/>
    <col min="4866" max="4866" width="31.85546875" style="44" customWidth="1"/>
    <col min="4867" max="4868" width="12" style="44" bestFit="1" customWidth="1"/>
    <col min="4869" max="4869" width="11.5703125" style="44" bestFit="1" customWidth="1"/>
    <col min="4870" max="4870" width="12" style="44" bestFit="1" customWidth="1"/>
    <col min="4871" max="4871" width="11.5703125" style="44" bestFit="1" customWidth="1"/>
    <col min="4872" max="4872" width="12" style="44" bestFit="1" customWidth="1"/>
    <col min="4873" max="4873" width="14.5703125" style="44" customWidth="1"/>
    <col min="4874" max="4874" width="14" style="44" customWidth="1"/>
    <col min="4875" max="4876" width="12" style="44" bestFit="1" customWidth="1"/>
    <col min="4877" max="5120" width="9.140625" style="44"/>
    <col min="5121" max="5121" width="13.7109375" style="44" customWidth="1"/>
    <col min="5122" max="5122" width="31.85546875" style="44" customWidth="1"/>
    <col min="5123" max="5124" width="12" style="44" bestFit="1" customWidth="1"/>
    <col min="5125" max="5125" width="11.5703125" style="44" bestFit="1" customWidth="1"/>
    <col min="5126" max="5126" width="12" style="44" bestFit="1" customWidth="1"/>
    <col min="5127" max="5127" width="11.5703125" style="44" bestFit="1" customWidth="1"/>
    <col min="5128" max="5128" width="12" style="44" bestFit="1" customWidth="1"/>
    <col min="5129" max="5129" width="14.5703125" style="44" customWidth="1"/>
    <col min="5130" max="5130" width="14" style="44" customWidth="1"/>
    <col min="5131" max="5132" width="12" style="44" bestFit="1" customWidth="1"/>
    <col min="5133" max="5376" width="9.140625" style="44"/>
    <col min="5377" max="5377" width="13.7109375" style="44" customWidth="1"/>
    <col min="5378" max="5378" width="31.85546875" style="44" customWidth="1"/>
    <col min="5379" max="5380" width="12" style="44" bestFit="1" customWidth="1"/>
    <col min="5381" max="5381" width="11.5703125" style="44" bestFit="1" customWidth="1"/>
    <col min="5382" max="5382" width="12" style="44" bestFit="1" customWidth="1"/>
    <col min="5383" max="5383" width="11.5703125" style="44" bestFit="1" customWidth="1"/>
    <col min="5384" max="5384" width="12" style="44" bestFit="1" customWidth="1"/>
    <col min="5385" max="5385" width="14.5703125" style="44" customWidth="1"/>
    <col min="5386" max="5386" width="14" style="44" customWidth="1"/>
    <col min="5387" max="5388" width="12" style="44" bestFit="1" customWidth="1"/>
    <col min="5389" max="5632" width="9.140625" style="44"/>
    <col min="5633" max="5633" width="13.7109375" style="44" customWidth="1"/>
    <col min="5634" max="5634" width="31.85546875" style="44" customWidth="1"/>
    <col min="5635" max="5636" width="12" style="44" bestFit="1" customWidth="1"/>
    <col min="5637" max="5637" width="11.5703125" style="44" bestFit="1" customWidth="1"/>
    <col min="5638" max="5638" width="12" style="44" bestFit="1" customWidth="1"/>
    <col min="5639" max="5639" width="11.5703125" style="44" bestFit="1" customWidth="1"/>
    <col min="5640" max="5640" width="12" style="44" bestFit="1" customWidth="1"/>
    <col min="5641" max="5641" width="14.5703125" style="44" customWidth="1"/>
    <col min="5642" max="5642" width="14" style="44" customWidth="1"/>
    <col min="5643" max="5644" width="12" style="44" bestFit="1" customWidth="1"/>
    <col min="5645" max="5888" width="9.140625" style="44"/>
    <col min="5889" max="5889" width="13.7109375" style="44" customWidth="1"/>
    <col min="5890" max="5890" width="31.85546875" style="44" customWidth="1"/>
    <col min="5891" max="5892" width="12" style="44" bestFit="1" customWidth="1"/>
    <col min="5893" max="5893" width="11.5703125" style="44" bestFit="1" customWidth="1"/>
    <col min="5894" max="5894" width="12" style="44" bestFit="1" customWidth="1"/>
    <col min="5895" max="5895" width="11.5703125" style="44" bestFit="1" customWidth="1"/>
    <col min="5896" max="5896" width="12" style="44" bestFit="1" customWidth="1"/>
    <col min="5897" max="5897" width="14.5703125" style="44" customWidth="1"/>
    <col min="5898" max="5898" width="14" style="44" customWidth="1"/>
    <col min="5899" max="5900" width="12" style="44" bestFit="1" customWidth="1"/>
    <col min="5901" max="6144" width="9.140625" style="44"/>
    <col min="6145" max="6145" width="13.7109375" style="44" customWidth="1"/>
    <col min="6146" max="6146" width="31.85546875" style="44" customWidth="1"/>
    <col min="6147" max="6148" width="12" style="44" bestFit="1" customWidth="1"/>
    <col min="6149" max="6149" width="11.5703125" style="44" bestFit="1" customWidth="1"/>
    <col min="6150" max="6150" width="12" style="44" bestFit="1" customWidth="1"/>
    <col min="6151" max="6151" width="11.5703125" style="44" bestFit="1" customWidth="1"/>
    <col min="6152" max="6152" width="12" style="44" bestFit="1" customWidth="1"/>
    <col min="6153" max="6153" width="14.5703125" style="44" customWidth="1"/>
    <col min="6154" max="6154" width="14" style="44" customWidth="1"/>
    <col min="6155" max="6156" width="12" style="44" bestFit="1" customWidth="1"/>
    <col min="6157" max="6400" width="9.140625" style="44"/>
    <col min="6401" max="6401" width="13.7109375" style="44" customWidth="1"/>
    <col min="6402" max="6402" width="31.85546875" style="44" customWidth="1"/>
    <col min="6403" max="6404" width="12" style="44" bestFit="1" customWidth="1"/>
    <col min="6405" max="6405" width="11.5703125" style="44" bestFit="1" customWidth="1"/>
    <col min="6406" max="6406" width="12" style="44" bestFit="1" customWidth="1"/>
    <col min="6407" max="6407" width="11.5703125" style="44" bestFit="1" customWidth="1"/>
    <col min="6408" max="6408" width="12" style="44" bestFit="1" customWidth="1"/>
    <col min="6409" max="6409" width="14.5703125" style="44" customWidth="1"/>
    <col min="6410" max="6410" width="14" style="44" customWidth="1"/>
    <col min="6411" max="6412" width="12" style="44" bestFit="1" customWidth="1"/>
    <col min="6413" max="6656" width="9.140625" style="44"/>
    <col min="6657" max="6657" width="13.7109375" style="44" customWidth="1"/>
    <col min="6658" max="6658" width="31.85546875" style="44" customWidth="1"/>
    <col min="6659" max="6660" width="12" style="44" bestFit="1" customWidth="1"/>
    <col min="6661" max="6661" width="11.5703125" style="44" bestFit="1" customWidth="1"/>
    <col min="6662" max="6662" width="12" style="44" bestFit="1" customWidth="1"/>
    <col min="6663" max="6663" width="11.5703125" style="44" bestFit="1" customWidth="1"/>
    <col min="6664" max="6664" width="12" style="44" bestFit="1" customWidth="1"/>
    <col min="6665" max="6665" width="14.5703125" style="44" customWidth="1"/>
    <col min="6666" max="6666" width="14" style="44" customWidth="1"/>
    <col min="6667" max="6668" width="12" style="44" bestFit="1" customWidth="1"/>
    <col min="6669" max="6912" width="9.140625" style="44"/>
    <col min="6913" max="6913" width="13.7109375" style="44" customWidth="1"/>
    <col min="6914" max="6914" width="31.85546875" style="44" customWidth="1"/>
    <col min="6915" max="6916" width="12" style="44" bestFit="1" customWidth="1"/>
    <col min="6917" max="6917" width="11.5703125" style="44" bestFit="1" customWidth="1"/>
    <col min="6918" max="6918" width="12" style="44" bestFit="1" customWidth="1"/>
    <col min="6919" max="6919" width="11.5703125" style="44" bestFit="1" customWidth="1"/>
    <col min="6920" max="6920" width="12" style="44" bestFit="1" customWidth="1"/>
    <col min="6921" max="6921" width="14.5703125" style="44" customWidth="1"/>
    <col min="6922" max="6922" width="14" style="44" customWidth="1"/>
    <col min="6923" max="6924" width="12" style="44" bestFit="1" customWidth="1"/>
    <col min="6925" max="7168" width="9.140625" style="44"/>
    <col min="7169" max="7169" width="13.7109375" style="44" customWidth="1"/>
    <col min="7170" max="7170" width="31.85546875" style="44" customWidth="1"/>
    <col min="7171" max="7172" width="12" style="44" bestFit="1" customWidth="1"/>
    <col min="7173" max="7173" width="11.5703125" style="44" bestFit="1" customWidth="1"/>
    <col min="7174" max="7174" width="12" style="44" bestFit="1" customWidth="1"/>
    <col min="7175" max="7175" width="11.5703125" style="44" bestFit="1" customWidth="1"/>
    <col min="7176" max="7176" width="12" style="44" bestFit="1" customWidth="1"/>
    <col min="7177" max="7177" width="14.5703125" style="44" customWidth="1"/>
    <col min="7178" max="7178" width="14" style="44" customWidth="1"/>
    <col min="7179" max="7180" width="12" style="44" bestFit="1" customWidth="1"/>
    <col min="7181" max="7424" width="9.140625" style="44"/>
    <col min="7425" max="7425" width="13.7109375" style="44" customWidth="1"/>
    <col min="7426" max="7426" width="31.85546875" style="44" customWidth="1"/>
    <col min="7427" max="7428" width="12" style="44" bestFit="1" customWidth="1"/>
    <col min="7429" max="7429" width="11.5703125" style="44" bestFit="1" customWidth="1"/>
    <col min="7430" max="7430" width="12" style="44" bestFit="1" customWidth="1"/>
    <col min="7431" max="7431" width="11.5703125" style="44" bestFit="1" customWidth="1"/>
    <col min="7432" max="7432" width="12" style="44" bestFit="1" customWidth="1"/>
    <col min="7433" max="7433" width="14.5703125" style="44" customWidth="1"/>
    <col min="7434" max="7434" width="14" style="44" customWidth="1"/>
    <col min="7435" max="7436" width="12" style="44" bestFit="1" customWidth="1"/>
    <col min="7437" max="7680" width="9.140625" style="44"/>
    <col min="7681" max="7681" width="13.7109375" style="44" customWidth="1"/>
    <col min="7682" max="7682" width="31.85546875" style="44" customWidth="1"/>
    <col min="7683" max="7684" width="12" style="44" bestFit="1" customWidth="1"/>
    <col min="7685" max="7685" width="11.5703125" style="44" bestFit="1" customWidth="1"/>
    <col min="7686" max="7686" width="12" style="44" bestFit="1" customWidth="1"/>
    <col min="7687" max="7687" width="11.5703125" style="44" bestFit="1" customWidth="1"/>
    <col min="7688" max="7688" width="12" style="44" bestFit="1" customWidth="1"/>
    <col min="7689" max="7689" width="14.5703125" style="44" customWidth="1"/>
    <col min="7690" max="7690" width="14" style="44" customWidth="1"/>
    <col min="7691" max="7692" width="12" style="44" bestFit="1" customWidth="1"/>
    <col min="7693" max="7936" width="9.140625" style="44"/>
    <col min="7937" max="7937" width="13.7109375" style="44" customWidth="1"/>
    <col min="7938" max="7938" width="31.85546875" style="44" customWidth="1"/>
    <col min="7939" max="7940" width="12" style="44" bestFit="1" customWidth="1"/>
    <col min="7941" max="7941" width="11.5703125" style="44" bestFit="1" customWidth="1"/>
    <col min="7942" max="7942" width="12" style="44" bestFit="1" customWidth="1"/>
    <col min="7943" max="7943" width="11.5703125" style="44" bestFit="1" customWidth="1"/>
    <col min="7944" max="7944" width="12" style="44" bestFit="1" customWidth="1"/>
    <col min="7945" max="7945" width="14.5703125" style="44" customWidth="1"/>
    <col min="7946" max="7946" width="14" style="44" customWidth="1"/>
    <col min="7947" max="7948" width="12" style="44" bestFit="1" customWidth="1"/>
    <col min="7949" max="8192" width="9.140625" style="44"/>
    <col min="8193" max="8193" width="13.7109375" style="44" customWidth="1"/>
    <col min="8194" max="8194" width="31.85546875" style="44" customWidth="1"/>
    <col min="8195" max="8196" width="12" style="44" bestFit="1" customWidth="1"/>
    <col min="8197" max="8197" width="11.5703125" style="44" bestFit="1" customWidth="1"/>
    <col min="8198" max="8198" width="12" style="44" bestFit="1" customWidth="1"/>
    <col min="8199" max="8199" width="11.5703125" style="44" bestFit="1" customWidth="1"/>
    <col min="8200" max="8200" width="12" style="44" bestFit="1" customWidth="1"/>
    <col min="8201" max="8201" width="14.5703125" style="44" customWidth="1"/>
    <col min="8202" max="8202" width="14" style="44" customWidth="1"/>
    <col min="8203" max="8204" width="12" style="44" bestFit="1" customWidth="1"/>
    <col min="8205" max="8448" width="9.140625" style="44"/>
    <col min="8449" max="8449" width="13.7109375" style="44" customWidth="1"/>
    <col min="8450" max="8450" width="31.85546875" style="44" customWidth="1"/>
    <col min="8451" max="8452" width="12" style="44" bestFit="1" customWidth="1"/>
    <col min="8453" max="8453" width="11.5703125" style="44" bestFit="1" customWidth="1"/>
    <col min="8454" max="8454" width="12" style="44" bestFit="1" customWidth="1"/>
    <col min="8455" max="8455" width="11.5703125" style="44" bestFit="1" customWidth="1"/>
    <col min="8456" max="8456" width="12" style="44" bestFit="1" customWidth="1"/>
    <col min="8457" max="8457" width="14.5703125" style="44" customWidth="1"/>
    <col min="8458" max="8458" width="14" style="44" customWidth="1"/>
    <col min="8459" max="8460" width="12" style="44" bestFit="1" customWidth="1"/>
    <col min="8461" max="8704" width="9.140625" style="44"/>
    <col min="8705" max="8705" width="13.7109375" style="44" customWidth="1"/>
    <col min="8706" max="8706" width="31.85546875" style="44" customWidth="1"/>
    <col min="8707" max="8708" width="12" style="44" bestFit="1" customWidth="1"/>
    <col min="8709" max="8709" width="11.5703125" style="44" bestFit="1" customWidth="1"/>
    <col min="8710" max="8710" width="12" style="44" bestFit="1" customWidth="1"/>
    <col min="8711" max="8711" width="11.5703125" style="44" bestFit="1" customWidth="1"/>
    <col min="8712" max="8712" width="12" style="44" bestFit="1" customWidth="1"/>
    <col min="8713" max="8713" width="14.5703125" style="44" customWidth="1"/>
    <col min="8714" max="8714" width="14" style="44" customWidth="1"/>
    <col min="8715" max="8716" width="12" style="44" bestFit="1" customWidth="1"/>
    <col min="8717" max="8960" width="9.140625" style="44"/>
    <col min="8961" max="8961" width="13.7109375" style="44" customWidth="1"/>
    <col min="8962" max="8962" width="31.85546875" style="44" customWidth="1"/>
    <col min="8963" max="8964" width="12" style="44" bestFit="1" customWidth="1"/>
    <col min="8965" max="8965" width="11.5703125" style="44" bestFit="1" customWidth="1"/>
    <col min="8966" max="8966" width="12" style="44" bestFit="1" customWidth="1"/>
    <col min="8967" max="8967" width="11.5703125" style="44" bestFit="1" customWidth="1"/>
    <col min="8968" max="8968" width="12" style="44" bestFit="1" customWidth="1"/>
    <col min="8969" max="8969" width="14.5703125" style="44" customWidth="1"/>
    <col min="8970" max="8970" width="14" style="44" customWidth="1"/>
    <col min="8971" max="8972" width="12" style="44" bestFit="1" customWidth="1"/>
    <col min="8973" max="9216" width="9.140625" style="44"/>
    <col min="9217" max="9217" width="13.7109375" style="44" customWidth="1"/>
    <col min="9218" max="9218" width="31.85546875" style="44" customWidth="1"/>
    <col min="9219" max="9220" width="12" style="44" bestFit="1" customWidth="1"/>
    <col min="9221" max="9221" width="11.5703125" style="44" bestFit="1" customWidth="1"/>
    <col min="9222" max="9222" width="12" style="44" bestFit="1" customWidth="1"/>
    <col min="9223" max="9223" width="11.5703125" style="44" bestFit="1" customWidth="1"/>
    <col min="9224" max="9224" width="12" style="44" bestFit="1" customWidth="1"/>
    <col min="9225" max="9225" width="14.5703125" style="44" customWidth="1"/>
    <col min="9226" max="9226" width="14" style="44" customWidth="1"/>
    <col min="9227" max="9228" width="12" style="44" bestFit="1" customWidth="1"/>
    <col min="9229" max="9472" width="9.140625" style="44"/>
    <col min="9473" max="9473" width="13.7109375" style="44" customWidth="1"/>
    <col min="9474" max="9474" width="31.85546875" style="44" customWidth="1"/>
    <col min="9475" max="9476" width="12" style="44" bestFit="1" customWidth="1"/>
    <col min="9477" max="9477" width="11.5703125" style="44" bestFit="1" customWidth="1"/>
    <col min="9478" max="9478" width="12" style="44" bestFit="1" customWidth="1"/>
    <col min="9479" max="9479" width="11.5703125" style="44" bestFit="1" customWidth="1"/>
    <col min="9480" max="9480" width="12" style="44" bestFit="1" customWidth="1"/>
    <col min="9481" max="9481" width="14.5703125" style="44" customWidth="1"/>
    <col min="9482" max="9482" width="14" style="44" customWidth="1"/>
    <col min="9483" max="9484" width="12" style="44" bestFit="1" customWidth="1"/>
    <col min="9485" max="9728" width="9.140625" style="44"/>
    <col min="9729" max="9729" width="13.7109375" style="44" customWidth="1"/>
    <col min="9730" max="9730" width="31.85546875" style="44" customWidth="1"/>
    <col min="9731" max="9732" width="12" style="44" bestFit="1" customWidth="1"/>
    <col min="9733" max="9733" width="11.5703125" style="44" bestFit="1" customWidth="1"/>
    <col min="9734" max="9734" width="12" style="44" bestFit="1" customWidth="1"/>
    <col min="9735" max="9735" width="11.5703125" style="44" bestFit="1" customWidth="1"/>
    <col min="9736" max="9736" width="12" style="44" bestFit="1" customWidth="1"/>
    <col min="9737" max="9737" width="14.5703125" style="44" customWidth="1"/>
    <col min="9738" max="9738" width="14" style="44" customWidth="1"/>
    <col min="9739" max="9740" width="12" style="44" bestFit="1" customWidth="1"/>
    <col min="9741" max="9984" width="9.140625" style="44"/>
    <col min="9985" max="9985" width="13.7109375" style="44" customWidth="1"/>
    <col min="9986" max="9986" width="31.85546875" style="44" customWidth="1"/>
    <col min="9987" max="9988" width="12" style="44" bestFit="1" customWidth="1"/>
    <col min="9989" max="9989" width="11.5703125" style="44" bestFit="1" customWidth="1"/>
    <col min="9990" max="9990" width="12" style="44" bestFit="1" customWidth="1"/>
    <col min="9991" max="9991" width="11.5703125" style="44" bestFit="1" customWidth="1"/>
    <col min="9992" max="9992" width="12" style="44" bestFit="1" customWidth="1"/>
    <col min="9993" max="9993" width="14.5703125" style="44" customWidth="1"/>
    <col min="9994" max="9994" width="14" style="44" customWidth="1"/>
    <col min="9995" max="9996" width="12" style="44" bestFit="1" customWidth="1"/>
    <col min="9997" max="10240" width="9.140625" style="44"/>
    <col min="10241" max="10241" width="13.7109375" style="44" customWidth="1"/>
    <col min="10242" max="10242" width="31.85546875" style="44" customWidth="1"/>
    <col min="10243" max="10244" width="12" style="44" bestFit="1" customWidth="1"/>
    <col min="10245" max="10245" width="11.5703125" style="44" bestFit="1" customWidth="1"/>
    <col min="10246" max="10246" width="12" style="44" bestFit="1" customWidth="1"/>
    <col min="10247" max="10247" width="11.5703125" style="44" bestFit="1" customWidth="1"/>
    <col min="10248" max="10248" width="12" style="44" bestFit="1" customWidth="1"/>
    <col min="10249" max="10249" width="14.5703125" style="44" customWidth="1"/>
    <col min="10250" max="10250" width="14" style="44" customWidth="1"/>
    <col min="10251" max="10252" width="12" style="44" bestFit="1" customWidth="1"/>
    <col min="10253" max="10496" width="9.140625" style="44"/>
    <col min="10497" max="10497" width="13.7109375" style="44" customWidth="1"/>
    <col min="10498" max="10498" width="31.85546875" style="44" customWidth="1"/>
    <col min="10499" max="10500" width="12" style="44" bestFit="1" customWidth="1"/>
    <col min="10501" max="10501" width="11.5703125" style="44" bestFit="1" customWidth="1"/>
    <col min="10502" max="10502" width="12" style="44" bestFit="1" customWidth="1"/>
    <col min="10503" max="10503" width="11.5703125" style="44" bestFit="1" customWidth="1"/>
    <col min="10504" max="10504" width="12" style="44" bestFit="1" customWidth="1"/>
    <col min="10505" max="10505" width="14.5703125" style="44" customWidth="1"/>
    <col min="10506" max="10506" width="14" style="44" customWidth="1"/>
    <col min="10507" max="10508" width="12" style="44" bestFit="1" customWidth="1"/>
    <col min="10509" max="10752" width="9.140625" style="44"/>
    <col min="10753" max="10753" width="13.7109375" style="44" customWidth="1"/>
    <col min="10754" max="10754" width="31.85546875" style="44" customWidth="1"/>
    <col min="10755" max="10756" width="12" style="44" bestFit="1" customWidth="1"/>
    <col min="10757" max="10757" width="11.5703125" style="44" bestFit="1" customWidth="1"/>
    <col min="10758" max="10758" width="12" style="44" bestFit="1" customWidth="1"/>
    <col min="10759" max="10759" width="11.5703125" style="44" bestFit="1" customWidth="1"/>
    <col min="10760" max="10760" width="12" style="44" bestFit="1" customWidth="1"/>
    <col min="10761" max="10761" width="14.5703125" style="44" customWidth="1"/>
    <col min="10762" max="10762" width="14" style="44" customWidth="1"/>
    <col min="10763" max="10764" width="12" style="44" bestFit="1" customWidth="1"/>
    <col min="10765" max="11008" width="9.140625" style="44"/>
    <col min="11009" max="11009" width="13.7109375" style="44" customWidth="1"/>
    <col min="11010" max="11010" width="31.85546875" style="44" customWidth="1"/>
    <col min="11011" max="11012" width="12" style="44" bestFit="1" customWidth="1"/>
    <col min="11013" max="11013" width="11.5703125" style="44" bestFit="1" customWidth="1"/>
    <col min="11014" max="11014" width="12" style="44" bestFit="1" customWidth="1"/>
    <col min="11015" max="11015" width="11.5703125" style="44" bestFit="1" customWidth="1"/>
    <col min="11016" max="11016" width="12" style="44" bestFit="1" customWidth="1"/>
    <col min="11017" max="11017" width="14.5703125" style="44" customWidth="1"/>
    <col min="11018" max="11018" width="14" style="44" customWidth="1"/>
    <col min="11019" max="11020" width="12" style="44" bestFit="1" customWidth="1"/>
    <col min="11021" max="11264" width="9.140625" style="44"/>
    <col min="11265" max="11265" width="13.7109375" style="44" customWidth="1"/>
    <col min="11266" max="11266" width="31.85546875" style="44" customWidth="1"/>
    <col min="11267" max="11268" width="12" style="44" bestFit="1" customWidth="1"/>
    <col min="11269" max="11269" width="11.5703125" style="44" bestFit="1" customWidth="1"/>
    <col min="11270" max="11270" width="12" style="44" bestFit="1" customWidth="1"/>
    <col min="11271" max="11271" width="11.5703125" style="44" bestFit="1" customWidth="1"/>
    <col min="11272" max="11272" width="12" style="44" bestFit="1" customWidth="1"/>
    <col min="11273" max="11273" width="14.5703125" style="44" customWidth="1"/>
    <col min="11274" max="11274" width="14" style="44" customWidth="1"/>
    <col min="11275" max="11276" width="12" style="44" bestFit="1" customWidth="1"/>
    <col min="11277" max="11520" width="9.140625" style="44"/>
    <col min="11521" max="11521" width="13.7109375" style="44" customWidth="1"/>
    <col min="11522" max="11522" width="31.85546875" style="44" customWidth="1"/>
    <col min="11523" max="11524" width="12" style="44" bestFit="1" customWidth="1"/>
    <col min="11525" max="11525" width="11.5703125" style="44" bestFit="1" customWidth="1"/>
    <col min="11526" max="11526" width="12" style="44" bestFit="1" customWidth="1"/>
    <col min="11527" max="11527" width="11.5703125" style="44" bestFit="1" customWidth="1"/>
    <col min="11528" max="11528" width="12" style="44" bestFit="1" customWidth="1"/>
    <col min="11529" max="11529" width="14.5703125" style="44" customWidth="1"/>
    <col min="11530" max="11530" width="14" style="44" customWidth="1"/>
    <col min="11531" max="11532" width="12" style="44" bestFit="1" customWidth="1"/>
    <col min="11533" max="11776" width="9.140625" style="44"/>
    <col min="11777" max="11777" width="13.7109375" style="44" customWidth="1"/>
    <col min="11778" max="11778" width="31.85546875" style="44" customWidth="1"/>
    <col min="11779" max="11780" width="12" style="44" bestFit="1" customWidth="1"/>
    <col min="11781" max="11781" width="11.5703125" style="44" bestFit="1" customWidth="1"/>
    <col min="11782" max="11782" width="12" style="44" bestFit="1" customWidth="1"/>
    <col min="11783" max="11783" width="11.5703125" style="44" bestFit="1" customWidth="1"/>
    <col min="11784" max="11784" width="12" style="44" bestFit="1" customWidth="1"/>
    <col min="11785" max="11785" width="14.5703125" style="44" customWidth="1"/>
    <col min="11786" max="11786" width="14" style="44" customWidth="1"/>
    <col min="11787" max="11788" width="12" style="44" bestFit="1" customWidth="1"/>
    <col min="11789" max="12032" width="9.140625" style="44"/>
    <col min="12033" max="12033" width="13.7109375" style="44" customWidth="1"/>
    <col min="12034" max="12034" width="31.85546875" style="44" customWidth="1"/>
    <col min="12035" max="12036" width="12" style="44" bestFit="1" customWidth="1"/>
    <col min="12037" max="12037" width="11.5703125" style="44" bestFit="1" customWidth="1"/>
    <col min="12038" max="12038" width="12" style="44" bestFit="1" customWidth="1"/>
    <col min="12039" max="12039" width="11.5703125" style="44" bestFit="1" customWidth="1"/>
    <col min="12040" max="12040" width="12" style="44" bestFit="1" customWidth="1"/>
    <col min="12041" max="12041" width="14.5703125" style="44" customWidth="1"/>
    <col min="12042" max="12042" width="14" style="44" customWidth="1"/>
    <col min="12043" max="12044" width="12" style="44" bestFit="1" customWidth="1"/>
    <col min="12045" max="12288" width="9.140625" style="44"/>
    <col min="12289" max="12289" width="13.7109375" style="44" customWidth="1"/>
    <col min="12290" max="12290" width="31.85546875" style="44" customWidth="1"/>
    <col min="12291" max="12292" width="12" style="44" bestFit="1" customWidth="1"/>
    <col min="12293" max="12293" width="11.5703125" style="44" bestFit="1" customWidth="1"/>
    <col min="12294" max="12294" width="12" style="44" bestFit="1" customWidth="1"/>
    <col min="12295" max="12295" width="11.5703125" style="44" bestFit="1" customWidth="1"/>
    <col min="12296" max="12296" width="12" style="44" bestFit="1" customWidth="1"/>
    <col min="12297" max="12297" width="14.5703125" style="44" customWidth="1"/>
    <col min="12298" max="12298" width="14" style="44" customWidth="1"/>
    <col min="12299" max="12300" width="12" style="44" bestFit="1" customWidth="1"/>
    <col min="12301" max="12544" width="9.140625" style="44"/>
    <col min="12545" max="12545" width="13.7109375" style="44" customWidth="1"/>
    <col min="12546" max="12546" width="31.85546875" style="44" customWidth="1"/>
    <col min="12547" max="12548" width="12" style="44" bestFit="1" customWidth="1"/>
    <col min="12549" max="12549" width="11.5703125" style="44" bestFit="1" customWidth="1"/>
    <col min="12550" max="12550" width="12" style="44" bestFit="1" customWidth="1"/>
    <col min="12551" max="12551" width="11.5703125" style="44" bestFit="1" customWidth="1"/>
    <col min="12552" max="12552" width="12" style="44" bestFit="1" customWidth="1"/>
    <col min="12553" max="12553" width="14.5703125" style="44" customWidth="1"/>
    <col min="12554" max="12554" width="14" style="44" customWidth="1"/>
    <col min="12555" max="12556" width="12" style="44" bestFit="1" customWidth="1"/>
    <col min="12557" max="12800" width="9.140625" style="44"/>
    <col min="12801" max="12801" width="13.7109375" style="44" customWidth="1"/>
    <col min="12802" max="12802" width="31.85546875" style="44" customWidth="1"/>
    <col min="12803" max="12804" width="12" style="44" bestFit="1" customWidth="1"/>
    <col min="12805" max="12805" width="11.5703125" style="44" bestFit="1" customWidth="1"/>
    <col min="12806" max="12806" width="12" style="44" bestFit="1" customWidth="1"/>
    <col min="12807" max="12807" width="11.5703125" style="44" bestFit="1" customWidth="1"/>
    <col min="12808" max="12808" width="12" style="44" bestFit="1" customWidth="1"/>
    <col min="12809" max="12809" width="14.5703125" style="44" customWidth="1"/>
    <col min="12810" max="12810" width="14" style="44" customWidth="1"/>
    <col min="12811" max="12812" width="12" style="44" bestFit="1" customWidth="1"/>
    <col min="12813" max="13056" width="9.140625" style="44"/>
    <col min="13057" max="13057" width="13.7109375" style="44" customWidth="1"/>
    <col min="13058" max="13058" width="31.85546875" style="44" customWidth="1"/>
    <col min="13059" max="13060" width="12" style="44" bestFit="1" customWidth="1"/>
    <col min="13061" max="13061" width="11.5703125" style="44" bestFit="1" customWidth="1"/>
    <col min="13062" max="13062" width="12" style="44" bestFit="1" customWidth="1"/>
    <col min="13063" max="13063" width="11.5703125" style="44" bestFit="1" customWidth="1"/>
    <col min="13064" max="13064" width="12" style="44" bestFit="1" customWidth="1"/>
    <col min="13065" max="13065" width="14.5703125" style="44" customWidth="1"/>
    <col min="13066" max="13066" width="14" style="44" customWidth="1"/>
    <col min="13067" max="13068" width="12" style="44" bestFit="1" customWidth="1"/>
    <col min="13069" max="13312" width="9.140625" style="44"/>
    <col min="13313" max="13313" width="13.7109375" style="44" customWidth="1"/>
    <col min="13314" max="13314" width="31.85546875" style="44" customWidth="1"/>
    <col min="13315" max="13316" width="12" style="44" bestFit="1" customWidth="1"/>
    <col min="13317" max="13317" width="11.5703125" style="44" bestFit="1" customWidth="1"/>
    <col min="13318" max="13318" width="12" style="44" bestFit="1" customWidth="1"/>
    <col min="13319" max="13319" width="11.5703125" style="44" bestFit="1" customWidth="1"/>
    <col min="13320" max="13320" width="12" style="44" bestFit="1" customWidth="1"/>
    <col min="13321" max="13321" width="14.5703125" style="44" customWidth="1"/>
    <col min="13322" max="13322" width="14" style="44" customWidth="1"/>
    <col min="13323" max="13324" width="12" style="44" bestFit="1" customWidth="1"/>
    <col min="13325" max="13568" width="9.140625" style="44"/>
    <col min="13569" max="13569" width="13.7109375" style="44" customWidth="1"/>
    <col min="13570" max="13570" width="31.85546875" style="44" customWidth="1"/>
    <col min="13571" max="13572" width="12" style="44" bestFit="1" customWidth="1"/>
    <col min="13573" max="13573" width="11.5703125" style="44" bestFit="1" customWidth="1"/>
    <col min="13574" max="13574" width="12" style="44" bestFit="1" customWidth="1"/>
    <col min="13575" max="13575" width="11.5703125" style="44" bestFit="1" customWidth="1"/>
    <col min="13576" max="13576" width="12" style="44" bestFit="1" customWidth="1"/>
    <col min="13577" max="13577" width="14.5703125" style="44" customWidth="1"/>
    <col min="13578" max="13578" width="14" style="44" customWidth="1"/>
    <col min="13579" max="13580" width="12" style="44" bestFit="1" customWidth="1"/>
    <col min="13581" max="13824" width="9.140625" style="44"/>
    <col min="13825" max="13825" width="13.7109375" style="44" customWidth="1"/>
    <col min="13826" max="13826" width="31.85546875" style="44" customWidth="1"/>
    <col min="13827" max="13828" width="12" style="44" bestFit="1" customWidth="1"/>
    <col min="13829" max="13829" width="11.5703125" style="44" bestFit="1" customWidth="1"/>
    <col min="13830" max="13830" width="12" style="44" bestFit="1" customWidth="1"/>
    <col min="13831" max="13831" width="11.5703125" style="44" bestFit="1" customWidth="1"/>
    <col min="13832" max="13832" width="12" style="44" bestFit="1" customWidth="1"/>
    <col min="13833" max="13833" width="14.5703125" style="44" customWidth="1"/>
    <col min="13834" max="13834" width="14" style="44" customWidth="1"/>
    <col min="13835" max="13836" width="12" style="44" bestFit="1" customWidth="1"/>
    <col min="13837" max="14080" width="9.140625" style="44"/>
    <col min="14081" max="14081" width="13.7109375" style="44" customWidth="1"/>
    <col min="14082" max="14082" width="31.85546875" style="44" customWidth="1"/>
    <col min="14083" max="14084" width="12" style="44" bestFit="1" customWidth="1"/>
    <col min="14085" max="14085" width="11.5703125" style="44" bestFit="1" customWidth="1"/>
    <col min="14086" max="14086" width="12" style="44" bestFit="1" customWidth="1"/>
    <col min="14087" max="14087" width="11.5703125" style="44" bestFit="1" customWidth="1"/>
    <col min="14088" max="14088" width="12" style="44" bestFit="1" customWidth="1"/>
    <col min="14089" max="14089" width="14.5703125" style="44" customWidth="1"/>
    <col min="14090" max="14090" width="14" style="44" customWidth="1"/>
    <col min="14091" max="14092" width="12" style="44" bestFit="1" customWidth="1"/>
    <col min="14093" max="14336" width="9.140625" style="44"/>
    <col min="14337" max="14337" width="13.7109375" style="44" customWidth="1"/>
    <col min="14338" max="14338" width="31.85546875" style="44" customWidth="1"/>
    <col min="14339" max="14340" width="12" style="44" bestFit="1" customWidth="1"/>
    <col min="14341" max="14341" width="11.5703125" style="44" bestFit="1" customWidth="1"/>
    <col min="14342" max="14342" width="12" style="44" bestFit="1" customWidth="1"/>
    <col min="14343" max="14343" width="11.5703125" style="44" bestFit="1" customWidth="1"/>
    <col min="14344" max="14344" width="12" style="44" bestFit="1" customWidth="1"/>
    <col min="14345" max="14345" width="14.5703125" style="44" customWidth="1"/>
    <col min="14346" max="14346" width="14" style="44" customWidth="1"/>
    <col min="14347" max="14348" width="12" style="44" bestFit="1" customWidth="1"/>
    <col min="14349" max="14592" width="9.140625" style="44"/>
    <col min="14593" max="14593" width="13.7109375" style="44" customWidth="1"/>
    <col min="14594" max="14594" width="31.85546875" style="44" customWidth="1"/>
    <col min="14595" max="14596" width="12" style="44" bestFit="1" customWidth="1"/>
    <col min="14597" max="14597" width="11.5703125" style="44" bestFit="1" customWidth="1"/>
    <col min="14598" max="14598" width="12" style="44" bestFit="1" customWidth="1"/>
    <col min="14599" max="14599" width="11.5703125" style="44" bestFit="1" customWidth="1"/>
    <col min="14600" max="14600" width="12" style="44" bestFit="1" customWidth="1"/>
    <col min="14601" max="14601" width="14.5703125" style="44" customWidth="1"/>
    <col min="14602" max="14602" width="14" style="44" customWidth="1"/>
    <col min="14603" max="14604" width="12" style="44" bestFit="1" customWidth="1"/>
    <col min="14605" max="14848" width="9.140625" style="44"/>
    <col min="14849" max="14849" width="13.7109375" style="44" customWidth="1"/>
    <col min="14850" max="14850" width="31.85546875" style="44" customWidth="1"/>
    <col min="14851" max="14852" width="12" style="44" bestFit="1" customWidth="1"/>
    <col min="14853" max="14853" width="11.5703125" style="44" bestFit="1" customWidth="1"/>
    <col min="14854" max="14854" width="12" style="44" bestFit="1" customWidth="1"/>
    <col min="14855" max="14855" width="11.5703125" style="44" bestFit="1" customWidth="1"/>
    <col min="14856" max="14856" width="12" style="44" bestFit="1" customWidth="1"/>
    <col min="14857" max="14857" width="14.5703125" style="44" customWidth="1"/>
    <col min="14858" max="14858" width="14" style="44" customWidth="1"/>
    <col min="14859" max="14860" width="12" style="44" bestFit="1" customWidth="1"/>
    <col min="14861" max="15104" width="9.140625" style="44"/>
    <col min="15105" max="15105" width="13.7109375" style="44" customWidth="1"/>
    <col min="15106" max="15106" width="31.85546875" style="44" customWidth="1"/>
    <col min="15107" max="15108" width="12" style="44" bestFit="1" customWidth="1"/>
    <col min="15109" max="15109" width="11.5703125" style="44" bestFit="1" customWidth="1"/>
    <col min="15110" max="15110" width="12" style="44" bestFit="1" customWidth="1"/>
    <col min="15111" max="15111" width="11.5703125" style="44" bestFit="1" customWidth="1"/>
    <col min="15112" max="15112" width="12" style="44" bestFit="1" customWidth="1"/>
    <col min="15113" max="15113" width="14.5703125" style="44" customWidth="1"/>
    <col min="15114" max="15114" width="14" style="44" customWidth="1"/>
    <col min="15115" max="15116" width="12" style="44" bestFit="1" customWidth="1"/>
    <col min="15117" max="15360" width="9.140625" style="44"/>
    <col min="15361" max="15361" width="13.7109375" style="44" customWidth="1"/>
    <col min="15362" max="15362" width="31.85546875" style="44" customWidth="1"/>
    <col min="15363" max="15364" width="12" style="44" bestFit="1" customWidth="1"/>
    <col min="15365" max="15365" width="11.5703125" style="44" bestFit="1" customWidth="1"/>
    <col min="15366" max="15366" width="12" style="44" bestFit="1" customWidth="1"/>
    <col min="15367" max="15367" width="11.5703125" style="44" bestFit="1" customWidth="1"/>
    <col min="15368" max="15368" width="12" style="44" bestFit="1" customWidth="1"/>
    <col min="15369" max="15369" width="14.5703125" style="44" customWidth="1"/>
    <col min="15370" max="15370" width="14" style="44" customWidth="1"/>
    <col min="15371" max="15372" width="12" style="44" bestFit="1" customWidth="1"/>
    <col min="15373" max="15616" width="9.140625" style="44"/>
    <col min="15617" max="15617" width="13.7109375" style="44" customWidth="1"/>
    <col min="15618" max="15618" width="31.85546875" style="44" customWidth="1"/>
    <col min="15619" max="15620" width="12" style="44" bestFit="1" customWidth="1"/>
    <col min="15621" max="15621" width="11.5703125" style="44" bestFit="1" customWidth="1"/>
    <col min="15622" max="15622" width="12" style="44" bestFit="1" customWidth="1"/>
    <col min="15623" max="15623" width="11.5703125" style="44" bestFit="1" customWidth="1"/>
    <col min="15624" max="15624" width="12" style="44" bestFit="1" customWidth="1"/>
    <col min="15625" max="15625" width="14.5703125" style="44" customWidth="1"/>
    <col min="15626" max="15626" width="14" style="44" customWidth="1"/>
    <col min="15627" max="15628" width="12" style="44" bestFit="1" customWidth="1"/>
    <col min="15629" max="15872" width="9.140625" style="44"/>
    <col min="15873" max="15873" width="13.7109375" style="44" customWidth="1"/>
    <col min="15874" max="15874" width="31.85546875" style="44" customWidth="1"/>
    <col min="15875" max="15876" width="12" style="44" bestFit="1" customWidth="1"/>
    <col min="15877" max="15877" width="11.5703125" style="44" bestFit="1" customWidth="1"/>
    <col min="15878" max="15878" width="12" style="44" bestFit="1" customWidth="1"/>
    <col min="15879" max="15879" width="11.5703125" style="44" bestFit="1" customWidth="1"/>
    <col min="15880" max="15880" width="12" style="44" bestFit="1" customWidth="1"/>
    <col min="15881" max="15881" width="14.5703125" style="44" customWidth="1"/>
    <col min="15882" max="15882" width="14" style="44" customWidth="1"/>
    <col min="15883" max="15884" width="12" style="44" bestFit="1" customWidth="1"/>
    <col min="15885" max="16128" width="9.140625" style="44"/>
    <col min="16129" max="16129" width="13.7109375" style="44" customWidth="1"/>
    <col min="16130" max="16130" width="31.85546875" style="44" customWidth="1"/>
    <col min="16131" max="16132" width="12" style="44" bestFit="1" customWidth="1"/>
    <col min="16133" max="16133" width="11.5703125" style="44" bestFit="1" customWidth="1"/>
    <col min="16134" max="16134" width="12" style="44" bestFit="1" customWidth="1"/>
    <col min="16135" max="16135" width="11.5703125" style="44" bestFit="1" customWidth="1"/>
    <col min="16136" max="16136" width="12" style="44" bestFit="1" customWidth="1"/>
    <col min="16137" max="16137" width="14.5703125" style="44" customWidth="1"/>
    <col min="16138" max="16138" width="14" style="44" customWidth="1"/>
    <col min="16139" max="16140" width="12" style="44" bestFit="1" customWidth="1"/>
    <col min="16141" max="16384" width="9.140625" style="44"/>
  </cols>
  <sheetData>
    <row r="1" spans="1:12" ht="15.75">
      <c r="A1" s="313" t="s">
        <v>97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5.75">
      <c r="A2" s="313" t="s">
        <v>98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5.75">
      <c r="A3" s="313" t="s">
        <v>99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314"/>
      <c r="L4" s="314"/>
    </row>
    <row r="5" spans="1:12" ht="15.75">
      <c r="A5" s="53" t="s">
        <v>5</v>
      </c>
      <c r="B5" s="315" t="s">
        <v>6</v>
      </c>
      <c r="C5" s="316" t="s">
        <v>100</v>
      </c>
      <c r="D5" s="316"/>
      <c r="E5" s="316" t="s">
        <v>101</v>
      </c>
      <c r="F5" s="316"/>
      <c r="G5" s="316" t="s">
        <v>102</v>
      </c>
      <c r="H5" s="316"/>
      <c r="I5" s="316" t="s">
        <v>103</v>
      </c>
      <c r="J5" s="316"/>
      <c r="K5" s="316" t="s">
        <v>104</v>
      </c>
      <c r="L5" s="316"/>
    </row>
    <row r="6" spans="1:12" ht="15.75">
      <c r="A6" s="53" t="s">
        <v>10</v>
      </c>
      <c r="B6" s="315"/>
      <c r="C6" s="54" t="s">
        <v>105</v>
      </c>
      <c r="D6" s="54" t="s">
        <v>106</v>
      </c>
      <c r="E6" s="54" t="s">
        <v>105</v>
      </c>
      <c r="F6" s="54" t="s">
        <v>106</v>
      </c>
      <c r="G6" s="54" t="s">
        <v>105</v>
      </c>
      <c r="H6" s="54" t="s">
        <v>106</v>
      </c>
      <c r="I6" s="54" t="s">
        <v>105</v>
      </c>
      <c r="J6" s="45" t="s">
        <v>106</v>
      </c>
      <c r="K6" s="54" t="s">
        <v>105</v>
      </c>
      <c r="L6" s="54" t="s">
        <v>106</v>
      </c>
    </row>
    <row r="7" spans="1:12" ht="15.75">
      <c r="A7" s="53" t="s">
        <v>18</v>
      </c>
      <c r="B7" s="55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>
      <c r="A8" s="57">
        <v>1</v>
      </c>
      <c r="B8" s="58" t="s">
        <v>24</v>
      </c>
      <c r="C8" s="46">
        <v>646835</v>
      </c>
      <c r="D8" s="46">
        <v>731108</v>
      </c>
      <c r="E8" s="46">
        <v>78325</v>
      </c>
      <c r="F8" s="46">
        <v>631948</v>
      </c>
      <c r="G8" s="46">
        <v>67668</v>
      </c>
      <c r="H8" s="46">
        <v>353044</v>
      </c>
      <c r="I8" s="46">
        <v>792828</v>
      </c>
      <c r="J8" s="46">
        <v>1716100</v>
      </c>
      <c r="K8" s="46">
        <v>582727</v>
      </c>
      <c r="L8" s="46">
        <v>614568</v>
      </c>
    </row>
    <row r="9" spans="1:12" ht="15.75">
      <c r="A9" s="57">
        <v>2</v>
      </c>
      <c r="B9" s="58" t="s">
        <v>25</v>
      </c>
      <c r="C9" s="46">
        <v>119182</v>
      </c>
      <c r="D9" s="46">
        <v>219296</v>
      </c>
      <c r="E9" s="46">
        <v>30353</v>
      </c>
      <c r="F9" s="46">
        <v>171652</v>
      </c>
      <c r="G9" s="46">
        <v>65735</v>
      </c>
      <c r="H9" s="46">
        <v>173460</v>
      </c>
      <c r="I9" s="46">
        <v>215270</v>
      </c>
      <c r="J9" s="46">
        <v>564408</v>
      </c>
      <c r="K9" s="46">
        <v>113119</v>
      </c>
      <c r="L9" s="46">
        <v>169211</v>
      </c>
    </row>
    <row r="10" spans="1:12" ht="15.75">
      <c r="A10" s="57">
        <v>3</v>
      </c>
      <c r="B10" s="58" t="s">
        <v>26</v>
      </c>
      <c r="C10" s="46">
        <v>299300</v>
      </c>
      <c r="D10" s="46">
        <v>483994</v>
      </c>
      <c r="E10" s="46">
        <v>90361</v>
      </c>
      <c r="F10" s="46">
        <v>362007</v>
      </c>
      <c r="G10" s="46">
        <v>171101</v>
      </c>
      <c r="H10" s="46">
        <v>399104</v>
      </c>
      <c r="I10" s="46">
        <v>560762</v>
      </c>
      <c r="J10" s="46">
        <v>1245105</v>
      </c>
      <c r="K10" s="46">
        <v>278317</v>
      </c>
      <c r="L10" s="46">
        <v>377482</v>
      </c>
    </row>
    <row r="11" spans="1:12" ht="15.75">
      <c r="A11" s="57">
        <v>4</v>
      </c>
      <c r="B11" s="58" t="s">
        <v>27</v>
      </c>
      <c r="C11" s="46">
        <v>119352</v>
      </c>
      <c r="D11" s="46">
        <v>170670</v>
      </c>
      <c r="E11" s="46">
        <v>27346</v>
      </c>
      <c r="F11" s="46">
        <v>51975</v>
      </c>
      <c r="G11" s="46">
        <v>38751</v>
      </c>
      <c r="H11" s="46">
        <v>103180</v>
      </c>
      <c r="I11" s="46">
        <v>185449</v>
      </c>
      <c r="J11" s="46">
        <v>325825</v>
      </c>
      <c r="K11" s="46">
        <v>110022</v>
      </c>
      <c r="L11" s="46">
        <v>123617</v>
      </c>
    </row>
    <row r="12" spans="1:12" ht="15.75">
      <c r="A12" s="57">
        <v>5</v>
      </c>
      <c r="B12" s="58" t="s">
        <v>28</v>
      </c>
      <c r="C12" s="46">
        <v>340841</v>
      </c>
      <c r="D12" s="46">
        <v>462478</v>
      </c>
      <c r="E12" s="46">
        <v>7456</v>
      </c>
      <c r="F12" s="46">
        <v>227746</v>
      </c>
      <c r="G12" s="46">
        <v>117869</v>
      </c>
      <c r="H12" s="46">
        <v>616662</v>
      </c>
      <c r="I12" s="46">
        <v>466166</v>
      </c>
      <c r="J12" s="46">
        <v>1306886</v>
      </c>
      <c r="K12" s="46">
        <v>340837</v>
      </c>
      <c r="L12" s="46">
        <v>459024</v>
      </c>
    </row>
    <row r="13" spans="1:12" ht="15.75">
      <c r="A13" s="57">
        <v>6</v>
      </c>
      <c r="B13" s="58" t="s">
        <v>29</v>
      </c>
      <c r="C13" s="46">
        <v>303957</v>
      </c>
      <c r="D13" s="46">
        <v>532512</v>
      </c>
      <c r="E13" s="46">
        <v>9050</v>
      </c>
      <c r="F13" s="46">
        <v>153496</v>
      </c>
      <c r="G13" s="46">
        <v>132330</v>
      </c>
      <c r="H13" s="46">
        <v>399636</v>
      </c>
      <c r="I13" s="46">
        <v>445337</v>
      </c>
      <c r="J13" s="46">
        <v>1085644</v>
      </c>
      <c r="K13" s="46">
        <v>301811</v>
      </c>
      <c r="L13" s="46">
        <v>416824</v>
      </c>
    </row>
    <row r="14" spans="1:12" ht="15.75">
      <c r="A14" s="57">
        <v>7</v>
      </c>
      <c r="B14" s="58" t="s">
        <v>30</v>
      </c>
      <c r="C14" s="46">
        <v>223902</v>
      </c>
      <c r="D14" s="46">
        <v>242547</v>
      </c>
      <c r="E14" s="46">
        <v>46803</v>
      </c>
      <c r="F14" s="46">
        <v>151092</v>
      </c>
      <c r="G14" s="46">
        <v>57556</v>
      </c>
      <c r="H14" s="46">
        <v>166285</v>
      </c>
      <c r="I14" s="46">
        <v>328261</v>
      </c>
      <c r="J14" s="46">
        <v>559924</v>
      </c>
      <c r="K14" s="46">
        <v>223527</v>
      </c>
      <c r="L14" s="46">
        <v>240008</v>
      </c>
    </row>
    <row r="15" spans="1:12" ht="15.75">
      <c r="A15" s="57"/>
      <c r="B15" s="55" t="s">
        <v>31</v>
      </c>
      <c r="C15" s="47">
        <v>2053369</v>
      </c>
      <c r="D15" s="47">
        <v>2842605</v>
      </c>
      <c r="E15" s="47">
        <v>289694</v>
      </c>
      <c r="F15" s="47">
        <v>1749916</v>
      </c>
      <c r="G15" s="47">
        <v>651010</v>
      </c>
      <c r="H15" s="47">
        <v>2211371</v>
      </c>
      <c r="I15" s="47">
        <v>2994073</v>
      </c>
      <c r="J15" s="47">
        <v>6803892</v>
      </c>
      <c r="K15" s="47">
        <v>1950360</v>
      </c>
      <c r="L15" s="47">
        <v>2400734</v>
      </c>
    </row>
    <row r="16" spans="1:12" ht="15.75">
      <c r="A16" s="307" t="s">
        <v>32</v>
      </c>
      <c r="B16" s="308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.75">
      <c r="A17" s="28">
        <v>1</v>
      </c>
      <c r="B17" s="29" t="s">
        <v>33</v>
      </c>
      <c r="C17" s="46">
        <v>13781</v>
      </c>
      <c r="D17" s="46">
        <v>34350</v>
      </c>
      <c r="E17" s="46">
        <v>476</v>
      </c>
      <c r="F17" s="46">
        <v>4026</v>
      </c>
      <c r="G17" s="46">
        <v>1678</v>
      </c>
      <c r="H17" s="46">
        <v>42297</v>
      </c>
      <c r="I17" s="46">
        <v>15935</v>
      </c>
      <c r="J17" s="46">
        <v>80673</v>
      </c>
      <c r="K17" s="46">
        <v>1897</v>
      </c>
      <c r="L17" s="46">
        <v>7026</v>
      </c>
    </row>
    <row r="18" spans="1:12" ht="15.75">
      <c r="A18" s="28">
        <v>2</v>
      </c>
      <c r="B18" s="29" t="s">
        <v>34</v>
      </c>
      <c r="C18" s="46">
        <v>5712</v>
      </c>
      <c r="D18" s="46">
        <v>10280</v>
      </c>
      <c r="E18" s="46">
        <v>7165</v>
      </c>
      <c r="F18" s="46">
        <v>54880</v>
      </c>
      <c r="G18" s="46">
        <v>4980</v>
      </c>
      <c r="H18" s="46">
        <v>32230</v>
      </c>
      <c r="I18" s="46">
        <v>17857</v>
      </c>
      <c r="J18" s="46">
        <v>97390</v>
      </c>
      <c r="K18" s="46">
        <v>5520</v>
      </c>
      <c r="L18" s="46">
        <v>9721</v>
      </c>
    </row>
    <row r="19" spans="1:12" ht="15.75">
      <c r="A19" s="28">
        <v>3</v>
      </c>
      <c r="B19" s="29" t="s">
        <v>35</v>
      </c>
      <c r="C19" s="46">
        <v>15187</v>
      </c>
      <c r="D19" s="46">
        <v>36993</v>
      </c>
      <c r="E19" s="46">
        <v>4825</v>
      </c>
      <c r="F19" s="46">
        <v>39800</v>
      </c>
      <c r="G19" s="46">
        <v>7605</v>
      </c>
      <c r="H19" s="46">
        <v>36500</v>
      </c>
      <c r="I19" s="46">
        <v>27617</v>
      </c>
      <c r="J19" s="46">
        <v>113293</v>
      </c>
      <c r="K19" s="46">
        <v>14053</v>
      </c>
      <c r="L19" s="46">
        <v>28846</v>
      </c>
    </row>
    <row r="20" spans="1:12" ht="15.75">
      <c r="A20" s="28">
        <v>4</v>
      </c>
      <c r="B20" s="30" t="s">
        <v>36</v>
      </c>
      <c r="C20" s="46">
        <v>42650</v>
      </c>
      <c r="D20" s="46">
        <v>119198</v>
      </c>
      <c r="E20" s="46">
        <v>6460</v>
      </c>
      <c r="F20" s="46">
        <v>96550</v>
      </c>
      <c r="G20" s="46">
        <v>4120</v>
      </c>
      <c r="H20" s="46">
        <v>45220</v>
      </c>
      <c r="I20" s="46">
        <v>53230</v>
      </c>
      <c r="J20" s="46">
        <v>260968</v>
      </c>
      <c r="K20" s="46">
        <v>39330</v>
      </c>
      <c r="L20" s="46">
        <v>94197</v>
      </c>
    </row>
    <row r="21" spans="1:12" ht="15.75">
      <c r="A21" s="28">
        <v>5</v>
      </c>
      <c r="B21" s="30" t="s">
        <v>37</v>
      </c>
      <c r="C21" s="46">
        <v>8116</v>
      </c>
      <c r="D21" s="46">
        <v>13166</v>
      </c>
      <c r="E21" s="46">
        <v>4955</v>
      </c>
      <c r="F21" s="46">
        <v>48127</v>
      </c>
      <c r="G21" s="46">
        <v>2319</v>
      </c>
      <c r="H21" s="46">
        <v>17953</v>
      </c>
      <c r="I21" s="46">
        <v>15390</v>
      </c>
      <c r="J21" s="46">
        <v>79246</v>
      </c>
      <c r="K21" s="46">
        <v>8024</v>
      </c>
      <c r="L21" s="46">
        <v>11094</v>
      </c>
    </row>
    <row r="22" spans="1:12" ht="15.75">
      <c r="A22" s="28">
        <v>6</v>
      </c>
      <c r="B22" s="29" t="s">
        <v>38</v>
      </c>
      <c r="C22" s="46">
        <v>16794</v>
      </c>
      <c r="D22" s="46">
        <v>26233</v>
      </c>
      <c r="E22" s="46">
        <v>4415</v>
      </c>
      <c r="F22" s="46">
        <v>21311</v>
      </c>
      <c r="G22" s="46">
        <v>8403</v>
      </c>
      <c r="H22" s="46">
        <v>32219</v>
      </c>
      <c r="I22" s="46">
        <v>29612</v>
      </c>
      <c r="J22" s="46">
        <v>79763</v>
      </c>
      <c r="K22" s="46">
        <v>16915</v>
      </c>
      <c r="L22" s="46">
        <v>23884</v>
      </c>
    </row>
    <row r="23" spans="1:12" ht="15.75">
      <c r="A23" s="28">
        <v>7</v>
      </c>
      <c r="B23" s="30" t="s">
        <v>39</v>
      </c>
      <c r="C23" s="46">
        <v>1211</v>
      </c>
      <c r="D23" s="46">
        <v>2995</v>
      </c>
      <c r="E23" s="46">
        <v>2694</v>
      </c>
      <c r="F23" s="46">
        <v>13745</v>
      </c>
      <c r="G23" s="46">
        <v>2132</v>
      </c>
      <c r="H23" s="46">
        <v>9517</v>
      </c>
      <c r="I23" s="46">
        <v>6037</v>
      </c>
      <c r="J23" s="46">
        <v>26257</v>
      </c>
      <c r="K23" s="46">
        <v>1191</v>
      </c>
      <c r="L23" s="46">
        <v>1745</v>
      </c>
    </row>
    <row r="24" spans="1:12" ht="15.75">
      <c r="A24" s="28">
        <v>8</v>
      </c>
      <c r="B24" s="30" t="s">
        <v>40</v>
      </c>
      <c r="C24" s="46">
        <v>23005</v>
      </c>
      <c r="D24" s="46">
        <v>28214</v>
      </c>
      <c r="E24" s="46">
        <v>7561</v>
      </c>
      <c r="F24" s="46">
        <v>32640</v>
      </c>
      <c r="G24" s="46">
        <v>10597</v>
      </c>
      <c r="H24" s="46">
        <v>40364</v>
      </c>
      <c r="I24" s="46">
        <v>41163</v>
      </c>
      <c r="J24" s="46">
        <v>101218</v>
      </c>
      <c r="K24" s="46">
        <v>21217</v>
      </c>
      <c r="L24" s="46">
        <v>19307</v>
      </c>
    </row>
    <row r="25" spans="1:12" ht="15.75">
      <c r="A25" s="28">
        <v>9</v>
      </c>
      <c r="B25" s="30" t="s">
        <v>41</v>
      </c>
      <c r="C25" s="46">
        <v>38887</v>
      </c>
      <c r="D25" s="46">
        <v>60031</v>
      </c>
      <c r="E25" s="46">
        <v>5030</v>
      </c>
      <c r="F25" s="46">
        <v>8638</v>
      </c>
      <c r="G25" s="46">
        <v>18044</v>
      </c>
      <c r="H25" s="46">
        <v>60027</v>
      </c>
      <c r="I25" s="46">
        <v>61961</v>
      </c>
      <c r="J25" s="46">
        <v>128696</v>
      </c>
      <c r="K25" s="46">
        <v>43450</v>
      </c>
      <c r="L25" s="46">
        <v>51667</v>
      </c>
    </row>
    <row r="26" spans="1:12" ht="15.75">
      <c r="A26" s="28">
        <v>10</v>
      </c>
      <c r="B26" s="30" t="s">
        <v>42</v>
      </c>
      <c r="C26" s="46">
        <v>2893</v>
      </c>
      <c r="D26" s="46">
        <v>24734</v>
      </c>
      <c r="E26" s="46">
        <v>2803</v>
      </c>
      <c r="F26" s="46">
        <v>25628</v>
      </c>
      <c r="G26" s="46">
        <v>3351</v>
      </c>
      <c r="H26" s="46">
        <v>22912</v>
      </c>
      <c r="I26" s="46">
        <v>9047</v>
      </c>
      <c r="J26" s="46">
        <v>73274</v>
      </c>
      <c r="K26" s="46">
        <v>2858</v>
      </c>
      <c r="L26" s="46">
        <v>10147</v>
      </c>
    </row>
    <row r="27" spans="1:12" ht="15.75">
      <c r="A27" s="28">
        <v>11</v>
      </c>
      <c r="B27" s="30" t="s">
        <v>107</v>
      </c>
      <c r="C27" s="46">
        <v>15622</v>
      </c>
      <c r="D27" s="46">
        <v>28903</v>
      </c>
      <c r="E27" s="46">
        <v>3859</v>
      </c>
      <c r="F27" s="46">
        <v>60342</v>
      </c>
      <c r="G27" s="46">
        <v>6750</v>
      </c>
      <c r="H27" s="46">
        <v>32582</v>
      </c>
      <c r="I27" s="46">
        <v>26231</v>
      </c>
      <c r="J27" s="46">
        <v>121827</v>
      </c>
      <c r="K27" s="46">
        <v>15218</v>
      </c>
      <c r="L27" s="46">
        <v>17291</v>
      </c>
    </row>
    <row r="28" spans="1:12" ht="15.75">
      <c r="A28" s="28">
        <v>12</v>
      </c>
      <c r="B28" s="30" t="s">
        <v>44</v>
      </c>
      <c r="C28" s="46">
        <v>45</v>
      </c>
      <c r="D28" s="46">
        <v>48</v>
      </c>
      <c r="E28" s="46">
        <v>586</v>
      </c>
      <c r="F28" s="46">
        <v>3317</v>
      </c>
      <c r="G28" s="46">
        <v>508</v>
      </c>
      <c r="H28" s="46">
        <v>5017</v>
      </c>
      <c r="I28" s="46">
        <v>1139</v>
      </c>
      <c r="J28" s="46">
        <v>8382</v>
      </c>
      <c r="K28" s="46">
        <v>0</v>
      </c>
      <c r="L28" s="46">
        <v>0</v>
      </c>
    </row>
    <row r="29" spans="1:12" ht="15.75">
      <c r="A29" s="28">
        <v>13</v>
      </c>
      <c r="B29" s="29" t="s">
        <v>108</v>
      </c>
      <c r="C29" s="46">
        <v>117</v>
      </c>
      <c r="D29" s="46">
        <v>1141</v>
      </c>
      <c r="E29" s="46">
        <v>89</v>
      </c>
      <c r="F29" s="46">
        <v>3215</v>
      </c>
      <c r="G29" s="46">
        <v>376</v>
      </c>
      <c r="H29" s="46">
        <v>2382</v>
      </c>
      <c r="I29" s="46">
        <v>582</v>
      </c>
      <c r="J29" s="46">
        <v>6738</v>
      </c>
      <c r="K29" s="46">
        <v>0</v>
      </c>
      <c r="L29" s="46">
        <v>0</v>
      </c>
    </row>
    <row r="30" spans="1:12" ht="15.75">
      <c r="A30" s="28">
        <v>14</v>
      </c>
      <c r="B30" s="29" t="s">
        <v>109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</row>
    <row r="31" spans="1:12" ht="15.75">
      <c r="A31" s="28">
        <v>15</v>
      </c>
      <c r="B31" s="29" t="s">
        <v>110</v>
      </c>
      <c r="C31" s="46">
        <v>720</v>
      </c>
      <c r="D31" s="46">
        <v>4919</v>
      </c>
      <c r="E31" s="46">
        <v>3450</v>
      </c>
      <c r="F31" s="46">
        <v>17489</v>
      </c>
      <c r="G31" s="46">
        <v>0</v>
      </c>
      <c r="H31" s="46">
        <v>0</v>
      </c>
      <c r="I31" s="46">
        <v>4170</v>
      </c>
      <c r="J31" s="46">
        <v>22408</v>
      </c>
      <c r="K31" s="46">
        <v>685</v>
      </c>
      <c r="L31" s="46">
        <v>4430</v>
      </c>
    </row>
    <row r="32" spans="1:12" ht="15.75">
      <c r="A32" s="28">
        <v>16</v>
      </c>
      <c r="B32" s="30" t="s">
        <v>48</v>
      </c>
      <c r="C32" s="46">
        <v>4580</v>
      </c>
      <c r="D32" s="46">
        <v>24549</v>
      </c>
      <c r="E32" s="46">
        <v>1832</v>
      </c>
      <c r="F32" s="46">
        <v>29580</v>
      </c>
      <c r="G32" s="46">
        <v>2038</v>
      </c>
      <c r="H32" s="46">
        <v>26128</v>
      </c>
      <c r="I32" s="46">
        <v>8450</v>
      </c>
      <c r="J32" s="46">
        <v>80257</v>
      </c>
      <c r="K32" s="46">
        <v>3895</v>
      </c>
      <c r="L32" s="46">
        <v>20428</v>
      </c>
    </row>
    <row r="33" spans="1:12" ht="15.75">
      <c r="A33" s="28">
        <v>17</v>
      </c>
      <c r="B33" s="30" t="s">
        <v>49</v>
      </c>
      <c r="C33" s="46">
        <v>55193</v>
      </c>
      <c r="D33" s="46">
        <v>84860</v>
      </c>
      <c r="E33" s="46">
        <v>10648</v>
      </c>
      <c r="F33" s="46">
        <v>48992</v>
      </c>
      <c r="G33" s="46">
        <v>15066</v>
      </c>
      <c r="H33" s="46">
        <v>58607</v>
      </c>
      <c r="I33" s="46">
        <v>80907</v>
      </c>
      <c r="J33" s="46">
        <v>192459</v>
      </c>
      <c r="K33" s="46">
        <v>54693</v>
      </c>
      <c r="L33" s="46">
        <v>64202</v>
      </c>
    </row>
    <row r="34" spans="1:12" ht="15.75">
      <c r="A34" s="28">
        <v>18</v>
      </c>
      <c r="B34" s="30" t="s">
        <v>50</v>
      </c>
      <c r="C34" s="46">
        <v>813</v>
      </c>
      <c r="D34" s="46">
        <v>14375</v>
      </c>
      <c r="E34" s="46">
        <v>0</v>
      </c>
      <c r="F34" s="46">
        <v>0</v>
      </c>
      <c r="G34" s="46">
        <v>0</v>
      </c>
      <c r="H34" s="46">
        <v>0</v>
      </c>
      <c r="I34" s="46">
        <v>813</v>
      </c>
      <c r="J34" s="46">
        <v>14375</v>
      </c>
      <c r="K34" s="46">
        <v>85</v>
      </c>
      <c r="L34" s="46">
        <v>884</v>
      </c>
    </row>
    <row r="35" spans="1:12" ht="15.75">
      <c r="A35" s="31">
        <v>19</v>
      </c>
      <c r="B35" s="30" t="s">
        <v>51</v>
      </c>
      <c r="C35" s="46">
        <v>18874</v>
      </c>
      <c r="D35" s="46">
        <v>74553</v>
      </c>
      <c r="E35" s="46">
        <v>405</v>
      </c>
      <c r="F35" s="46">
        <v>23011</v>
      </c>
      <c r="G35" s="46">
        <v>458</v>
      </c>
      <c r="H35" s="46">
        <v>100678</v>
      </c>
      <c r="I35" s="46">
        <v>19737</v>
      </c>
      <c r="J35" s="46">
        <v>198242</v>
      </c>
      <c r="K35" s="46">
        <v>16974</v>
      </c>
      <c r="L35" s="46">
        <v>54531</v>
      </c>
    </row>
    <row r="36" spans="1:12" ht="15.75">
      <c r="A36" s="28"/>
      <c r="B36" s="32" t="s">
        <v>52</v>
      </c>
      <c r="C36" s="47">
        <v>264200</v>
      </c>
      <c r="D36" s="47">
        <v>589542</v>
      </c>
      <c r="E36" s="47">
        <v>67253</v>
      </c>
      <c r="F36" s="47">
        <v>531291</v>
      </c>
      <c r="G36" s="47">
        <v>88425</v>
      </c>
      <c r="H36" s="47">
        <v>564633</v>
      </c>
      <c r="I36" s="47">
        <v>419878</v>
      </c>
      <c r="J36" s="47">
        <v>1685466</v>
      </c>
      <c r="K36" s="47">
        <v>246005</v>
      </c>
      <c r="L36" s="47">
        <v>419400</v>
      </c>
    </row>
    <row r="37" spans="1:12" ht="15.75">
      <c r="A37" s="53"/>
      <c r="B37" s="55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.75">
      <c r="A38" s="57"/>
      <c r="B38" s="58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.75">
      <c r="A39" s="57"/>
      <c r="B39" s="58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.75">
      <c r="A40" s="57"/>
      <c r="B40" s="58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.75">
      <c r="A41" s="57"/>
      <c r="B41" s="55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.75">
      <c r="A42" s="59"/>
      <c r="B42" s="60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>
      <c r="A43" s="310" t="s">
        <v>97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>
      <c r="A44" s="310" t="s">
        <v>98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</row>
    <row r="45" spans="1:12">
      <c r="A45" s="310" t="s">
        <v>99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</row>
    <row r="46" spans="1:1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A47" s="62" t="s">
        <v>5</v>
      </c>
      <c r="B47" s="311" t="s">
        <v>6</v>
      </c>
      <c r="C47" s="312" t="s">
        <v>100</v>
      </c>
      <c r="D47" s="312"/>
      <c r="E47" s="312" t="s">
        <v>101</v>
      </c>
      <c r="F47" s="312"/>
      <c r="G47" s="312" t="s">
        <v>102</v>
      </c>
      <c r="H47" s="312"/>
      <c r="I47" s="312" t="s">
        <v>103</v>
      </c>
      <c r="J47" s="312"/>
      <c r="K47" s="312" t="s">
        <v>104</v>
      </c>
      <c r="L47" s="312"/>
    </row>
    <row r="48" spans="1:12">
      <c r="A48" s="62" t="s">
        <v>10</v>
      </c>
      <c r="B48" s="311"/>
      <c r="C48" s="63" t="s">
        <v>105</v>
      </c>
      <c r="D48" s="63" t="s">
        <v>106</v>
      </c>
      <c r="E48" s="63" t="s">
        <v>105</v>
      </c>
      <c r="F48" s="63" t="s">
        <v>106</v>
      </c>
      <c r="G48" s="63" t="s">
        <v>105</v>
      </c>
      <c r="H48" s="63" t="s">
        <v>106</v>
      </c>
      <c r="I48" s="63" t="s">
        <v>105</v>
      </c>
      <c r="J48" s="49" t="s">
        <v>106</v>
      </c>
      <c r="K48" s="63" t="s">
        <v>105</v>
      </c>
      <c r="L48" s="63" t="s">
        <v>106</v>
      </c>
    </row>
    <row r="49" spans="1:12" ht="15.75">
      <c r="A49" s="53" t="s">
        <v>111</v>
      </c>
      <c r="B49" s="32" t="s">
        <v>56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31">
        <v>1</v>
      </c>
      <c r="B50" s="30" t="s">
        <v>57</v>
      </c>
      <c r="C50" s="46">
        <v>161327</v>
      </c>
      <c r="D50" s="46">
        <v>175077</v>
      </c>
      <c r="E50" s="46">
        <v>23394</v>
      </c>
      <c r="F50" s="46">
        <v>119436</v>
      </c>
      <c r="G50" s="46">
        <v>18885</v>
      </c>
      <c r="H50" s="46">
        <v>77776</v>
      </c>
      <c r="I50" s="46">
        <v>203606</v>
      </c>
      <c r="J50" s="46">
        <v>372289</v>
      </c>
      <c r="K50" s="46">
        <v>159950</v>
      </c>
      <c r="L50" s="46">
        <v>150994</v>
      </c>
    </row>
    <row r="51" spans="1:12" ht="15.75">
      <c r="A51" s="31">
        <v>2</v>
      </c>
      <c r="B51" s="30" t="s">
        <v>58</v>
      </c>
      <c r="C51" s="46">
        <v>10499</v>
      </c>
      <c r="D51" s="46">
        <v>26881</v>
      </c>
      <c r="E51" s="46">
        <v>4967</v>
      </c>
      <c r="F51" s="46">
        <v>37841</v>
      </c>
      <c r="G51" s="46">
        <v>2507</v>
      </c>
      <c r="H51" s="46">
        <v>25912</v>
      </c>
      <c r="I51" s="46">
        <v>17973</v>
      </c>
      <c r="J51" s="46">
        <v>90634</v>
      </c>
      <c r="K51" s="46">
        <v>10286</v>
      </c>
      <c r="L51" s="46">
        <v>8959</v>
      </c>
    </row>
    <row r="52" spans="1:12" ht="15.75">
      <c r="A52" s="31">
        <v>3</v>
      </c>
      <c r="B52" s="30" t="s">
        <v>59</v>
      </c>
      <c r="C52" s="46">
        <v>1953</v>
      </c>
      <c r="D52" s="46">
        <v>5711</v>
      </c>
      <c r="E52" s="46">
        <v>1537</v>
      </c>
      <c r="F52" s="46">
        <v>203</v>
      </c>
      <c r="G52" s="46">
        <v>111</v>
      </c>
      <c r="H52" s="46">
        <v>1700</v>
      </c>
      <c r="I52" s="46">
        <v>3601</v>
      </c>
      <c r="J52" s="46">
        <v>7614</v>
      </c>
      <c r="K52" s="46">
        <v>750</v>
      </c>
      <c r="L52" s="46">
        <v>860</v>
      </c>
    </row>
    <row r="53" spans="1:12" ht="15.75">
      <c r="A53" s="31">
        <v>4</v>
      </c>
      <c r="B53" s="30" t="s">
        <v>112</v>
      </c>
      <c r="C53" s="46">
        <v>301</v>
      </c>
      <c r="D53" s="46">
        <v>7465</v>
      </c>
      <c r="E53" s="46">
        <v>36</v>
      </c>
      <c r="F53" s="46">
        <v>85</v>
      </c>
      <c r="G53" s="46">
        <v>313</v>
      </c>
      <c r="H53" s="46">
        <v>923</v>
      </c>
      <c r="I53" s="46">
        <v>650</v>
      </c>
      <c r="J53" s="46">
        <v>8473</v>
      </c>
      <c r="K53" s="46">
        <v>58</v>
      </c>
      <c r="L53" s="46">
        <v>403</v>
      </c>
    </row>
    <row r="54" spans="1:12" ht="15.75">
      <c r="A54" s="31">
        <v>5</v>
      </c>
      <c r="B54" s="30" t="s">
        <v>61</v>
      </c>
      <c r="C54" s="46">
        <v>42</v>
      </c>
      <c r="D54" s="46">
        <v>1317</v>
      </c>
      <c r="E54" s="46">
        <v>0</v>
      </c>
      <c r="F54" s="46">
        <v>0</v>
      </c>
      <c r="G54" s="46">
        <v>15</v>
      </c>
      <c r="H54" s="46">
        <v>139</v>
      </c>
      <c r="I54" s="46">
        <v>57</v>
      </c>
      <c r="J54" s="46">
        <v>1456</v>
      </c>
      <c r="K54" s="46">
        <v>12</v>
      </c>
      <c r="L54" s="46">
        <v>461</v>
      </c>
    </row>
    <row r="55" spans="1:12" ht="15.75">
      <c r="A55" s="31">
        <v>6</v>
      </c>
      <c r="B55" s="30" t="s">
        <v>62</v>
      </c>
      <c r="C55" s="46">
        <v>7910</v>
      </c>
      <c r="D55" s="46">
        <v>11910</v>
      </c>
      <c r="E55" s="46">
        <v>0</v>
      </c>
      <c r="F55" s="46">
        <v>0</v>
      </c>
      <c r="G55" s="46">
        <v>8817</v>
      </c>
      <c r="H55" s="46">
        <v>60175</v>
      </c>
      <c r="I55" s="46">
        <v>16727</v>
      </c>
      <c r="J55" s="46">
        <v>72085</v>
      </c>
      <c r="K55" s="46">
        <v>11611</v>
      </c>
      <c r="L55" s="46">
        <v>22305</v>
      </c>
    </row>
    <row r="56" spans="1:12" ht="15.75">
      <c r="A56" s="31">
        <v>7</v>
      </c>
      <c r="B56" s="29" t="s">
        <v>63</v>
      </c>
      <c r="C56" s="46">
        <v>398</v>
      </c>
      <c r="D56" s="46">
        <v>14255</v>
      </c>
      <c r="E56" s="46">
        <v>326</v>
      </c>
      <c r="F56" s="46">
        <v>3632</v>
      </c>
      <c r="G56" s="46">
        <v>604</v>
      </c>
      <c r="H56" s="46">
        <v>1511</v>
      </c>
      <c r="I56" s="46">
        <v>1328</v>
      </c>
      <c r="J56" s="46">
        <v>19398</v>
      </c>
      <c r="K56" s="46">
        <v>36</v>
      </c>
      <c r="L56" s="46">
        <v>265</v>
      </c>
    </row>
    <row r="57" spans="1:12" ht="15.75">
      <c r="A57" s="31">
        <v>8</v>
      </c>
      <c r="B57" s="30" t="s">
        <v>64</v>
      </c>
      <c r="C57" s="46">
        <v>5106</v>
      </c>
      <c r="D57" s="46">
        <v>3923</v>
      </c>
      <c r="E57" s="46">
        <v>40</v>
      </c>
      <c r="F57" s="46">
        <v>764</v>
      </c>
      <c r="G57" s="46">
        <v>262</v>
      </c>
      <c r="H57" s="46">
        <v>4353</v>
      </c>
      <c r="I57" s="46">
        <v>5408</v>
      </c>
      <c r="J57" s="46">
        <v>9040</v>
      </c>
      <c r="K57" s="46">
        <v>3486</v>
      </c>
      <c r="L57" s="46">
        <v>2942</v>
      </c>
    </row>
    <row r="58" spans="1:12" ht="15.75">
      <c r="A58" s="31">
        <v>9</v>
      </c>
      <c r="B58" s="29" t="s">
        <v>65</v>
      </c>
      <c r="C58" s="46">
        <v>1802</v>
      </c>
      <c r="D58" s="46">
        <v>13532</v>
      </c>
      <c r="E58" s="46">
        <v>451</v>
      </c>
      <c r="F58" s="46">
        <v>3383</v>
      </c>
      <c r="G58" s="46">
        <v>0</v>
      </c>
      <c r="H58" s="46">
        <v>0</v>
      </c>
      <c r="I58" s="46">
        <v>2253</v>
      </c>
      <c r="J58" s="46">
        <v>16915</v>
      </c>
      <c r="K58" s="46">
        <v>105</v>
      </c>
      <c r="L58" s="46">
        <v>174</v>
      </c>
    </row>
    <row r="59" spans="1:12" ht="15.75">
      <c r="A59" s="31">
        <v>10</v>
      </c>
      <c r="B59" s="29" t="s">
        <v>66</v>
      </c>
      <c r="C59" s="46">
        <v>10738</v>
      </c>
      <c r="D59" s="46">
        <v>23773</v>
      </c>
      <c r="E59" s="46">
        <v>14700</v>
      </c>
      <c r="F59" s="46">
        <v>4496</v>
      </c>
      <c r="G59" s="46">
        <v>69065</v>
      </c>
      <c r="H59" s="46">
        <v>4847</v>
      </c>
      <c r="I59" s="46">
        <v>94503</v>
      </c>
      <c r="J59" s="46">
        <v>33116</v>
      </c>
      <c r="K59" s="46">
        <v>10465</v>
      </c>
      <c r="L59" s="46">
        <v>14306</v>
      </c>
    </row>
    <row r="60" spans="1:12" ht="15.75">
      <c r="A60" s="31">
        <v>11</v>
      </c>
      <c r="B60" s="30" t="s">
        <v>67</v>
      </c>
      <c r="C60" s="46">
        <v>35710</v>
      </c>
      <c r="D60" s="46">
        <v>70046</v>
      </c>
      <c r="E60" s="46">
        <v>434</v>
      </c>
      <c r="F60" s="46">
        <v>5306</v>
      </c>
      <c r="G60" s="46">
        <v>1090</v>
      </c>
      <c r="H60" s="46">
        <v>2969</v>
      </c>
      <c r="I60" s="46">
        <v>37234</v>
      </c>
      <c r="J60" s="46">
        <v>78321</v>
      </c>
      <c r="K60" s="46">
        <v>30420</v>
      </c>
      <c r="L60" s="46">
        <v>21980</v>
      </c>
    </row>
    <row r="61" spans="1:12" ht="15.75">
      <c r="A61" s="31">
        <v>12</v>
      </c>
      <c r="B61" s="29" t="s">
        <v>113</v>
      </c>
      <c r="C61" s="46">
        <v>624</v>
      </c>
      <c r="D61" s="46">
        <v>524</v>
      </c>
      <c r="E61" s="46">
        <v>55</v>
      </c>
      <c r="F61" s="46">
        <v>2419</v>
      </c>
      <c r="G61" s="46">
        <v>334</v>
      </c>
      <c r="H61" s="46">
        <v>2023</v>
      </c>
      <c r="I61" s="46">
        <v>1013</v>
      </c>
      <c r="J61" s="46">
        <v>4966</v>
      </c>
      <c r="K61" s="46">
        <v>624</v>
      </c>
      <c r="L61" s="46">
        <v>524</v>
      </c>
    </row>
    <row r="62" spans="1:12" ht="15.75">
      <c r="A62" s="31">
        <v>13</v>
      </c>
      <c r="B62" s="30" t="s">
        <v>69</v>
      </c>
      <c r="C62" s="46">
        <v>34148</v>
      </c>
      <c r="D62" s="46">
        <v>108676</v>
      </c>
      <c r="E62" s="46">
        <v>4471</v>
      </c>
      <c r="F62" s="46">
        <v>35034</v>
      </c>
      <c r="G62" s="46">
        <v>43655</v>
      </c>
      <c r="H62" s="46">
        <v>86869</v>
      </c>
      <c r="I62" s="46">
        <v>82274</v>
      </c>
      <c r="J62" s="46">
        <v>230579</v>
      </c>
      <c r="K62" s="46">
        <v>29226</v>
      </c>
      <c r="L62" s="46">
        <v>85984</v>
      </c>
    </row>
    <row r="63" spans="1:12" ht="15.75">
      <c r="A63" s="31">
        <v>14</v>
      </c>
      <c r="B63" s="30" t="s">
        <v>70</v>
      </c>
      <c r="C63" s="46">
        <v>37900</v>
      </c>
      <c r="D63" s="46">
        <v>75356</v>
      </c>
      <c r="E63" s="46">
        <v>19235</v>
      </c>
      <c r="F63" s="46">
        <v>88936</v>
      </c>
      <c r="G63" s="46">
        <v>61289</v>
      </c>
      <c r="H63" s="46">
        <v>111242</v>
      </c>
      <c r="I63" s="46">
        <v>118424</v>
      </c>
      <c r="J63" s="46">
        <v>275534</v>
      </c>
      <c r="K63" s="46">
        <v>37851</v>
      </c>
      <c r="L63" s="46">
        <v>69611</v>
      </c>
    </row>
    <row r="64" spans="1:12" ht="15.75">
      <c r="A64" s="31">
        <v>15</v>
      </c>
      <c r="B64" s="30" t="s">
        <v>71</v>
      </c>
      <c r="C64" s="46">
        <v>26411</v>
      </c>
      <c r="D64" s="46">
        <v>109325</v>
      </c>
      <c r="E64" s="46">
        <v>699</v>
      </c>
      <c r="F64" s="46">
        <v>59054</v>
      </c>
      <c r="G64" s="46">
        <v>434</v>
      </c>
      <c r="H64" s="46">
        <v>2955</v>
      </c>
      <c r="I64" s="46">
        <v>27544</v>
      </c>
      <c r="J64" s="46">
        <v>171334</v>
      </c>
      <c r="K64" s="46">
        <v>21128</v>
      </c>
      <c r="L64" s="46">
        <v>89337</v>
      </c>
    </row>
    <row r="65" spans="1:12" ht="15.75">
      <c r="A65" s="31">
        <v>16</v>
      </c>
      <c r="B65" s="30" t="s">
        <v>72</v>
      </c>
      <c r="C65" s="46">
        <v>24</v>
      </c>
      <c r="D65" s="46">
        <v>681</v>
      </c>
      <c r="E65" s="46">
        <v>4</v>
      </c>
      <c r="F65" s="46">
        <v>95</v>
      </c>
      <c r="G65" s="46">
        <v>2</v>
      </c>
      <c r="H65" s="46">
        <v>16</v>
      </c>
      <c r="I65" s="46">
        <v>30</v>
      </c>
      <c r="J65" s="46">
        <v>792</v>
      </c>
      <c r="K65" s="46">
        <v>12948</v>
      </c>
      <c r="L65" s="46">
        <v>17903</v>
      </c>
    </row>
    <row r="66" spans="1:12" ht="15.75">
      <c r="A66" s="28"/>
      <c r="B66" s="29" t="s">
        <v>74</v>
      </c>
      <c r="C66" s="47">
        <v>334893</v>
      </c>
      <c r="D66" s="47">
        <v>648452</v>
      </c>
      <c r="E66" s="47">
        <v>70349</v>
      </c>
      <c r="F66" s="47">
        <v>360684</v>
      </c>
      <c r="G66" s="47">
        <v>207383</v>
      </c>
      <c r="H66" s="47">
        <v>383410</v>
      </c>
      <c r="I66" s="47">
        <v>612625</v>
      </c>
      <c r="J66" s="47">
        <v>1392546</v>
      </c>
      <c r="K66" s="47">
        <v>328956</v>
      </c>
      <c r="L66" s="47">
        <v>487008</v>
      </c>
    </row>
    <row r="67" spans="1:12" ht="15.75">
      <c r="A67" s="37" t="s">
        <v>75</v>
      </c>
      <c r="B67" s="32" t="s">
        <v>76</v>
      </c>
      <c r="C67" s="18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.75">
      <c r="A68" s="28">
        <v>1</v>
      </c>
      <c r="B68" s="29" t="s">
        <v>77</v>
      </c>
      <c r="C68" s="6">
        <v>288587</v>
      </c>
      <c r="D68" s="6">
        <v>117907</v>
      </c>
      <c r="E68" s="6">
        <v>37030</v>
      </c>
      <c r="F68" s="6">
        <v>20772</v>
      </c>
      <c r="G68" s="6">
        <v>64729</v>
      </c>
      <c r="H68" s="6">
        <v>36543</v>
      </c>
      <c r="I68" s="6">
        <v>390346</v>
      </c>
      <c r="J68" s="6">
        <v>175222</v>
      </c>
      <c r="K68" s="6">
        <v>101002</v>
      </c>
      <c r="L68" s="6">
        <v>54081</v>
      </c>
    </row>
    <row r="69" spans="1:12" ht="15.75">
      <c r="A69" s="31">
        <v>2</v>
      </c>
      <c r="B69" s="30" t="s">
        <v>78</v>
      </c>
      <c r="C69" s="6">
        <v>15681</v>
      </c>
      <c r="D69" s="6">
        <v>13201</v>
      </c>
      <c r="E69" s="6">
        <v>439</v>
      </c>
      <c r="F69" s="6">
        <v>463</v>
      </c>
      <c r="G69" s="6">
        <v>10606</v>
      </c>
      <c r="H69" s="6">
        <v>8658</v>
      </c>
      <c r="I69" s="6">
        <v>26726</v>
      </c>
      <c r="J69" s="6">
        <v>22322</v>
      </c>
      <c r="K69" s="6">
        <v>15681</v>
      </c>
      <c r="L69" s="6">
        <v>13201</v>
      </c>
    </row>
    <row r="70" spans="1:12" ht="15.75">
      <c r="A70" s="31">
        <v>3</v>
      </c>
      <c r="B70" s="30" t="s">
        <v>79</v>
      </c>
      <c r="C70" s="6">
        <v>253781</v>
      </c>
      <c r="D70" s="6">
        <v>94327</v>
      </c>
      <c r="E70" s="6">
        <v>23282</v>
      </c>
      <c r="F70" s="6">
        <v>10922</v>
      </c>
      <c r="G70" s="6">
        <v>45982</v>
      </c>
      <c r="H70" s="6">
        <v>14241</v>
      </c>
      <c r="I70" s="6">
        <v>323045</v>
      </c>
      <c r="J70" s="6">
        <v>119490</v>
      </c>
      <c r="K70" s="6">
        <v>250161</v>
      </c>
      <c r="L70" s="6">
        <v>92000</v>
      </c>
    </row>
    <row r="71" spans="1:12" ht="15.75">
      <c r="A71" s="31">
        <v>4</v>
      </c>
      <c r="B71" s="30" t="s">
        <v>80</v>
      </c>
      <c r="C71" s="6">
        <v>375524</v>
      </c>
      <c r="D71" s="6">
        <v>304851</v>
      </c>
      <c r="E71" s="6">
        <v>12047</v>
      </c>
      <c r="F71" s="6">
        <v>11693</v>
      </c>
      <c r="G71" s="6">
        <v>72337</v>
      </c>
      <c r="H71" s="6">
        <v>77572</v>
      </c>
      <c r="I71" s="6">
        <v>459908</v>
      </c>
      <c r="J71" s="6">
        <v>394116</v>
      </c>
      <c r="K71" s="6">
        <v>355168</v>
      </c>
      <c r="L71" s="6">
        <v>301628</v>
      </c>
    </row>
    <row r="72" spans="1:12" ht="15.75">
      <c r="A72" s="31">
        <v>5</v>
      </c>
      <c r="B72" s="30" t="s">
        <v>81</v>
      </c>
      <c r="C72" s="6">
        <v>408228</v>
      </c>
      <c r="D72" s="6">
        <v>298632</v>
      </c>
      <c r="E72" s="6">
        <v>87812</v>
      </c>
      <c r="F72" s="6">
        <v>91001</v>
      </c>
      <c r="G72" s="6">
        <v>48236</v>
      </c>
      <c r="H72" s="6">
        <v>72182</v>
      </c>
      <c r="I72" s="6">
        <v>544276</v>
      </c>
      <c r="J72" s="6">
        <v>461815</v>
      </c>
      <c r="K72" s="6">
        <v>297926</v>
      </c>
      <c r="L72" s="6">
        <v>203948</v>
      </c>
    </row>
    <row r="73" spans="1:12" ht="15.75">
      <c r="A73" s="31">
        <v>6</v>
      </c>
      <c r="B73" s="30" t="s">
        <v>82</v>
      </c>
      <c r="C73" s="6">
        <v>35035</v>
      </c>
      <c r="D73" s="6">
        <v>15684</v>
      </c>
      <c r="E73" s="6">
        <v>386</v>
      </c>
      <c r="F73" s="6">
        <v>260</v>
      </c>
      <c r="G73" s="6">
        <v>4976</v>
      </c>
      <c r="H73" s="6">
        <v>2347</v>
      </c>
      <c r="I73" s="6">
        <v>40397</v>
      </c>
      <c r="J73" s="6">
        <v>18291</v>
      </c>
      <c r="K73" s="6">
        <v>33086</v>
      </c>
      <c r="L73" s="6">
        <v>14727</v>
      </c>
    </row>
    <row r="74" spans="1:12" ht="15.75">
      <c r="A74" s="37"/>
      <c r="B74" s="32" t="s">
        <v>83</v>
      </c>
      <c r="C74" s="8">
        <v>1376836</v>
      </c>
      <c r="D74" s="8">
        <v>844602</v>
      </c>
      <c r="E74" s="8">
        <v>160996</v>
      </c>
      <c r="F74" s="8">
        <v>135111</v>
      </c>
      <c r="G74" s="8">
        <v>246866</v>
      </c>
      <c r="H74" s="8">
        <v>211543</v>
      </c>
      <c r="I74" s="8">
        <v>1784698</v>
      </c>
      <c r="J74" s="8">
        <v>1191256</v>
      </c>
      <c r="K74" s="8">
        <v>1053024</v>
      </c>
      <c r="L74" s="8">
        <v>679585</v>
      </c>
    </row>
    <row r="75" spans="1:12" ht="15.75">
      <c r="A75" s="32" t="s">
        <v>84</v>
      </c>
      <c r="B75" s="33"/>
      <c r="C75" s="14">
        <v>2652462</v>
      </c>
      <c r="D75" s="14">
        <v>4080599</v>
      </c>
      <c r="E75" s="14">
        <v>427296</v>
      </c>
      <c r="F75" s="14">
        <v>2641891</v>
      </c>
      <c r="G75" s="14">
        <v>946818</v>
      </c>
      <c r="H75" s="14">
        <v>3159414</v>
      </c>
      <c r="I75" s="14">
        <v>4026576</v>
      </c>
      <c r="J75" s="8">
        <v>9881904</v>
      </c>
      <c r="K75" s="14">
        <v>2525321</v>
      </c>
      <c r="L75" s="14">
        <v>3307142</v>
      </c>
    </row>
    <row r="76" spans="1:12" ht="15.75">
      <c r="A76" s="32" t="s">
        <v>114</v>
      </c>
      <c r="B76" s="32"/>
      <c r="C76" s="14">
        <v>4029298</v>
      </c>
      <c r="D76" s="14">
        <v>4925201</v>
      </c>
      <c r="E76" s="14">
        <v>588292</v>
      </c>
      <c r="F76" s="14">
        <v>2777002</v>
      </c>
      <c r="G76" s="14">
        <v>1193684</v>
      </c>
      <c r="H76" s="14">
        <v>3370957</v>
      </c>
      <c r="I76" s="14">
        <v>5811274</v>
      </c>
      <c r="J76" s="8">
        <v>11073160</v>
      </c>
      <c r="K76" s="14">
        <v>3578345</v>
      </c>
      <c r="L76" s="14">
        <v>3986727</v>
      </c>
    </row>
    <row r="77" spans="1:12" ht="15.75">
      <c r="A77" s="37" t="s">
        <v>86</v>
      </c>
      <c r="B77" s="32" t="s">
        <v>87</v>
      </c>
      <c r="C77" s="18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.75">
      <c r="A78" s="31">
        <v>1</v>
      </c>
      <c r="B78" s="30" t="s">
        <v>88</v>
      </c>
      <c r="C78" s="6">
        <v>266497</v>
      </c>
      <c r="D78" s="6">
        <v>109618</v>
      </c>
      <c r="E78" s="6">
        <v>19150</v>
      </c>
      <c r="F78" s="6">
        <v>12339</v>
      </c>
      <c r="G78" s="6">
        <v>0</v>
      </c>
      <c r="H78" s="6">
        <v>0</v>
      </c>
      <c r="I78" s="6">
        <v>285647</v>
      </c>
      <c r="J78" s="6">
        <v>121957</v>
      </c>
      <c r="K78" s="6">
        <v>266497</v>
      </c>
      <c r="L78" s="6">
        <v>109618</v>
      </c>
    </row>
    <row r="79" spans="1:12" ht="15.75">
      <c r="A79" s="31">
        <v>2</v>
      </c>
      <c r="B79" s="30" t="s">
        <v>89</v>
      </c>
      <c r="C79" s="6">
        <v>1795301</v>
      </c>
      <c r="D79" s="6">
        <v>635762</v>
      </c>
      <c r="E79" s="6">
        <v>18595</v>
      </c>
      <c r="F79" s="6">
        <v>22854</v>
      </c>
      <c r="G79" s="6">
        <v>77195</v>
      </c>
      <c r="H79" s="6">
        <v>37823</v>
      </c>
      <c r="I79" s="6">
        <v>1891091</v>
      </c>
      <c r="J79" s="6">
        <v>696439</v>
      </c>
      <c r="K79" s="6">
        <v>480540</v>
      </c>
      <c r="L79" s="6">
        <v>131345</v>
      </c>
    </row>
    <row r="80" spans="1:12" ht="15.75">
      <c r="A80" s="31">
        <v>3</v>
      </c>
      <c r="B80" s="30" t="s">
        <v>115</v>
      </c>
      <c r="C80" s="6">
        <v>0</v>
      </c>
      <c r="D80" s="6">
        <v>0</v>
      </c>
      <c r="E80" s="6">
        <v>1364</v>
      </c>
      <c r="F80" s="6">
        <v>1825</v>
      </c>
      <c r="G80" s="6">
        <v>0</v>
      </c>
      <c r="H80" s="6">
        <v>0</v>
      </c>
      <c r="I80" s="6">
        <v>1364</v>
      </c>
      <c r="J80" s="6">
        <v>1825</v>
      </c>
      <c r="K80" s="6">
        <v>0</v>
      </c>
      <c r="L80" s="6">
        <v>0</v>
      </c>
    </row>
    <row r="81" spans="1:12" ht="15.75">
      <c r="A81" s="28"/>
      <c r="B81" s="29" t="s">
        <v>91</v>
      </c>
      <c r="C81" s="8">
        <v>2061798</v>
      </c>
      <c r="D81" s="8">
        <v>745380</v>
      </c>
      <c r="E81" s="8">
        <v>39109</v>
      </c>
      <c r="F81" s="8">
        <v>37018</v>
      </c>
      <c r="G81" s="8">
        <v>77195</v>
      </c>
      <c r="H81" s="8">
        <v>37823</v>
      </c>
      <c r="I81" s="8">
        <v>2178102</v>
      </c>
      <c r="J81" s="8">
        <v>820221</v>
      </c>
      <c r="K81" s="8">
        <v>747037</v>
      </c>
      <c r="L81" s="8">
        <v>240963</v>
      </c>
    </row>
    <row r="82" spans="1:12" ht="15.75">
      <c r="A82" s="64" t="s">
        <v>92</v>
      </c>
      <c r="B82" s="30" t="s">
        <v>93</v>
      </c>
      <c r="C82" s="18">
        <v>0</v>
      </c>
      <c r="D82" s="18">
        <v>0</v>
      </c>
      <c r="E82" s="18">
        <v>11186</v>
      </c>
      <c r="F82" s="18">
        <v>141745</v>
      </c>
      <c r="G82" s="18">
        <v>865</v>
      </c>
      <c r="H82" s="18">
        <v>30280</v>
      </c>
      <c r="I82" s="18">
        <v>12051</v>
      </c>
      <c r="J82" s="18">
        <v>172025</v>
      </c>
      <c r="K82" s="18">
        <v>0</v>
      </c>
      <c r="L82" s="18">
        <v>0</v>
      </c>
    </row>
    <row r="83" spans="1:12" ht="15.75">
      <c r="A83" s="41"/>
      <c r="B83" s="42" t="s">
        <v>94</v>
      </c>
      <c r="C83" s="18">
        <v>0</v>
      </c>
      <c r="D83" s="18">
        <v>0</v>
      </c>
      <c r="E83" s="18">
        <v>11186</v>
      </c>
      <c r="F83" s="18">
        <v>141745</v>
      </c>
      <c r="G83" s="18">
        <v>865</v>
      </c>
      <c r="H83" s="18">
        <v>30280</v>
      </c>
      <c r="I83" s="18">
        <v>12051</v>
      </c>
      <c r="J83" s="18">
        <v>172025</v>
      </c>
      <c r="K83" s="18">
        <v>0</v>
      </c>
      <c r="L83" s="18">
        <v>0</v>
      </c>
    </row>
    <row r="84" spans="1:12" ht="15.75">
      <c r="A84" s="41"/>
      <c r="B84" s="42" t="s">
        <v>95</v>
      </c>
      <c r="C84" s="14">
        <v>6091096</v>
      </c>
      <c r="D84" s="8">
        <v>5670581</v>
      </c>
      <c r="E84" s="14">
        <v>638587</v>
      </c>
      <c r="F84" s="14">
        <v>2955765</v>
      </c>
      <c r="G84" s="14">
        <v>1271744</v>
      </c>
      <c r="H84" s="14">
        <v>3439060</v>
      </c>
      <c r="I84" s="14">
        <v>8001427</v>
      </c>
      <c r="J84" s="8">
        <v>12065406</v>
      </c>
      <c r="K84" s="14">
        <v>4325382</v>
      </c>
      <c r="L84" s="14">
        <v>4227690</v>
      </c>
    </row>
    <row r="85" spans="1:12">
      <c r="A85" s="65"/>
      <c r="B85" s="66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</sheetData>
  <mergeCells count="20">
    <mergeCell ref="A1:L1"/>
    <mergeCell ref="A2:L2"/>
    <mergeCell ref="A3:L3"/>
    <mergeCell ref="K4:L4"/>
    <mergeCell ref="B5:B6"/>
    <mergeCell ref="C5:D5"/>
    <mergeCell ref="E5:F5"/>
    <mergeCell ref="G5:H5"/>
    <mergeCell ref="I5:J5"/>
    <mergeCell ref="K5:L5"/>
    <mergeCell ref="A16:B16"/>
    <mergeCell ref="A43:L43"/>
    <mergeCell ref="A44:L44"/>
    <mergeCell ref="A45:L45"/>
    <mergeCell ref="B47:B48"/>
    <mergeCell ref="C47:D47"/>
    <mergeCell ref="E47:F47"/>
    <mergeCell ref="G47:H47"/>
    <mergeCell ref="I47:J47"/>
    <mergeCell ref="K47:L4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topLeftCell="C64" workbookViewId="0">
      <selection activeCell="F73" sqref="F73"/>
    </sheetView>
  </sheetViews>
  <sheetFormatPr defaultRowHeight="15"/>
  <cols>
    <col min="1" max="1" width="11.7109375" style="44" bestFit="1" customWidth="1"/>
    <col min="2" max="2" width="41" style="44" customWidth="1"/>
    <col min="3" max="3" width="7" style="44" customWidth="1"/>
    <col min="4" max="4" width="19.5703125" style="44" customWidth="1"/>
    <col min="5" max="5" width="15.5703125" style="44" customWidth="1"/>
    <col min="6" max="6" width="16.140625" style="44" customWidth="1"/>
    <col min="7" max="7" width="15.28515625" style="44" customWidth="1"/>
    <col min="8" max="8" width="14.28515625" style="44" customWidth="1"/>
    <col min="9" max="9" width="19.140625" style="44" customWidth="1"/>
    <col min="10" max="11" width="21" style="44" customWidth="1"/>
    <col min="12" max="256" width="9.140625" style="44"/>
    <col min="257" max="257" width="11.7109375" style="44" bestFit="1" customWidth="1"/>
    <col min="258" max="258" width="41" style="44" customWidth="1"/>
    <col min="259" max="259" width="7" style="44" customWidth="1"/>
    <col min="260" max="260" width="19.5703125" style="44" customWidth="1"/>
    <col min="261" max="261" width="15.5703125" style="44" customWidth="1"/>
    <col min="262" max="262" width="16.140625" style="44" customWidth="1"/>
    <col min="263" max="263" width="15.28515625" style="44" customWidth="1"/>
    <col min="264" max="264" width="14.28515625" style="44" customWidth="1"/>
    <col min="265" max="265" width="19.140625" style="44" customWidth="1"/>
    <col min="266" max="267" width="21" style="44" customWidth="1"/>
    <col min="268" max="512" width="9.140625" style="44"/>
    <col min="513" max="513" width="11.7109375" style="44" bestFit="1" customWidth="1"/>
    <col min="514" max="514" width="41" style="44" customWidth="1"/>
    <col min="515" max="515" width="7" style="44" customWidth="1"/>
    <col min="516" max="516" width="19.5703125" style="44" customWidth="1"/>
    <col min="517" max="517" width="15.5703125" style="44" customWidth="1"/>
    <col min="518" max="518" width="16.140625" style="44" customWidth="1"/>
    <col min="519" max="519" width="15.28515625" style="44" customWidth="1"/>
    <col min="520" max="520" width="14.28515625" style="44" customWidth="1"/>
    <col min="521" max="521" width="19.140625" style="44" customWidth="1"/>
    <col min="522" max="523" width="21" style="44" customWidth="1"/>
    <col min="524" max="768" width="9.140625" style="44"/>
    <col min="769" max="769" width="11.7109375" style="44" bestFit="1" customWidth="1"/>
    <col min="770" max="770" width="41" style="44" customWidth="1"/>
    <col min="771" max="771" width="7" style="44" customWidth="1"/>
    <col min="772" max="772" width="19.5703125" style="44" customWidth="1"/>
    <col min="773" max="773" width="15.5703125" style="44" customWidth="1"/>
    <col min="774" max="774" width="16.140625" style="44" customWidth="1"/>
    <col min="775" max="775" width="15.28515625" style="44" customWidth="1"/>
    <col min="776" max="776" width="14.28515625" style="44" customWidth="1"/>
    <col min="777" max="777" width="19.140625" style="44" customWidth="1"/>
    <col min="778" max="779" width="21" style="44" customWidth="1"/>
    <col min="780" max="1024" width="9.140625" style="44"/>
    <col min="1025" max="1025" width="11.7109375" style="44" bestFit="1" customWidth="1"/>
    <col min="1026" max="1026" width="41" style="44" customWidth="1"/>
    <col min="1027" max="1027" width="7" style="44" customWidth="1"/>
    <col min="1028" max="1028" width="19.5703125" style="44" customWidth="1"/>
    <col min="1029" max="1029" width="15.5703125" style="44" customWidth="1"/>
    <col min="1030" max="1030" width="16.140625" style="44" customWidth="1"/>
    <col min="1031" max="1031" width="15.28515625" style="44" customWidth="1"/>
    <col min="1032" max="1032" width="14.28515625" style="44" customWidth="1"/>
    <col min="1033" max="1033" width="19.140625" style="44" customWidth="1"/>
    <col min="1034" max="1035" width="21" style="44" customWidth="1"/>
    <col min="1036" max="1280" width="9.140625" style="44"/>
    <col min="1281" max="1281" width="11.7109375" style="44" bestFit="1" customWidth="1"/>
    <col min="1282" max="1282" width="41" style="44" customWidth="1"/>
    <col min="1283" max="1283" width="7" style="44" customWidth="1"/>
    <col min="1284" max="1284" width="19.5703125" style="44" customWidth="1"/>
    <col min="1285" max="1285" width="15.5703125" style="44" customWidth="1"/>
    <col min="1286" max="1286" width="16.140625" style="44" customWidth="1"/>
    <col min="1287" max="1287" width="15.28515625" style="44" customWidth="1"/>
    <col min="1288" max="1288" width="14.28515625" style="44" customWidth="1"/>
    <col min="1289" max="1289" width="19.140625" style="44" customWidth="1"/>
    <col min="1290" max="1291" width="21" style="44" customWidth="1"/>
    <col min="1292" max="1536" width="9.140625" style="44"/>
    <col min="1537" max="1537" width="11.7109375" style="44" bestFit="1" customWidth="1"/>
    <col min="1538" max="1538" width="41" style="44" customWidth="1"/>
    <col min="1539" max="1539" width="7" style="44" customWidth="1"/>
    <col min="1540" max="1540" width="19.5703125" style="44" customWidth="1"/>
    <col min="1541" max="1541" width="15.5703125" style="44" customWidth="1"/>
    <col min="1542" max="1542" width="16.140625" style="44" customWidth="1"/>
    <col min="1543" max="1543" width="15.28515625" style="44" customWidth="1"/>
    <col min="1544" max="1544" width="14.28515625" style="44" customWidth="1"/>
    <col min="1545" max="1545" width="19.140625" style="44" customWidth="1"/>
    <col min="1546" max="1547" width="21" style="44" customWidth="1"/>
    <col min="1548" max="1792" width="9.140625" style="44"/>
    <col min="1793" max="1793" width="11.7109375" style="44" bestFit="1" customWidth="1"/>
    <col min="1794" max="1794" width="41" style="44" customWidth="1"/>
    <col min="1795" max="1795" width="7" style="44" customWidth="1"/>
    <col min="1796" max="1796" width="19.5703125" style="44" customWidth="1"/>
    <col min="1797" max="1797" width="15.5703125" style="44" customWidth="1"/>
    <col min="1798" max="1798" width="16.140625" style="44" customWidth="1"/>
    <col min="1799" max="1799" width="15.28515625" style="44" customWidth="1"/>
    <col min="1800" max="1800" width="14.28515625" style="44" customWidth="1"/>
    <col min="1801" max="1801" width="19.140625" style="44" customWidth="1"/>
    <col min="1802" max="1803" width="21" style="44" customWidth="1"/>
    <col min="1804" max="2048" width="9.140625" style="44"/>
    <col min="2049" max="2049" width="11.7109375" style="44" bestFit="1" customWidth="1"/>
    <col min="2050" max="2050" width="41" style="44" customWidth="1"/>
    <col min="2051" max="2051" width="7" style="44" customWidth="1"/>
    <col min="2052" max="2052" width="19.5703125" style="44" customWidth="1"/>
    <col min="2053" max="2053" width="15.5703125" style="44" customWidth="1"/>
    <col min="2054" max="2054" width="16.140625" style="44" customWidth="1"/>
    <col min="2055" max="2055" width="15.28515625" style="44" customWidth="1"/>
    <col min="2056" max="2056" width="14.28515625" style="44" customWidth="1"/>
    <col min="2057" max="2057" width="19.140625" style="44" customWidth="1"/>
    <col min="2058" max="2059" width="21" style="44" customWidth="1"/>
    <col min="2060" max="2304" width="9.140625" style="44"/>
    <col min="2305" max="2305" width="11.7109375" style="44" bestFit="1" customWidth="1"/>
    <col min="2306" max="2306" width="41" style="44" customWidth="1"/>
    <col min="2307" max="2307" width="7" style="44" customWidth="1"/>
    <col min="2308" max="2308" width="19.5703125" style="44" customWidth="1"/>
    <col min="2309" max="2309" width="15.5703125" style="44" customWidth="1"/>
    <col min="2310" max="2310" width="16.140625" style="44" customWidth="1"/>
    <col min="2311" max="2311" width="15.28515625" style="44" customWidth="1"/>
    <col min="2312" max="2312" width="14.28515625" style="44" customWidth="1"/>
    <col min="2313" max="2313" width="19.140625" style="44" customWidth="1"/>
    <col min="2314" max="2315" width="21" style="44" customWidth="1"/>
    <col min="2316" max="2560" width="9.140625" style="44"/>
    <col min="2561" max="2561" width="11.7109375" style="44" bestFit="1" customWidth="1"/>
    <col min="2562" max="2562" width="41" style="44" customWidth="1"/>
    <col min="2563" max="2563" width="7" style="44" customWidth="1"/>
    <col min="2564" max="2564" width="19.5703125" style="44" customWidth="1"/>
    <col min="2565" max="2565" width="15.5703125" style="44" customWidth="1"/>
    <col min="2566" max="2566" width="16.140625" style="44" customWidth="1"/>
    <col min="2567" max="2567" width="15.28515625" style="44" customWidth="1"/>
    <col min="2568" max="2568" width="14.28515625" style="44" customWidth="1"/>
    <col min="2569" max="2569" width="19.140625" style="44" customWidth="1"/>
    <col min="2570" max="2571" width="21" style="44" customWidth="1"/>
    <col min="2572" max="2816" width="9.140625" style="44"/>
    <col min="2817" max="2817" width="11.7109375" style="44" bestFit="1" customWidth="1"/>
    <col min="2818" max="2818" width="41" style="44" customWidth="1"/>
    <col min="2819" max="2819" width="7" style="44" customWidth="1"/>
    <col min="2820" max="2820" width="19.5703125" style="44" customWidth="1"/>
    <col min="2821" max="2821" width="15.5703125" style="44" customWidth="1"/>
    <col min="2822" max="2822" width="16.140625" style="44" customWidth="1"/>
    <col min="2823" max="2823" width="15.28515625" style="44" customWidth="1"/>
    <col min="2824" max="2824" width="14.28515625" style="44" customWidth="1"/>
    <col min="2825" max="2825" width="19.140625" style="44" customWidth="1"/>
    <col min="2826" max="2827" width="21" style="44" customWidth="1"/>
    <col min="2828" max="3072" width="9.140625" style="44"/>
    <col min="3073" max="3073" width="11.7109375" style="44" bestFit="1" customWidth="1"/>
    <col min="3074" max="3074" width="41" style="44" customWidth="1"/>
    <col min="3075" max="3075" width="7" style="44" customWidth="1"/>
    <col min="3076" max="3076" width="19.5703125" style="44" customWidth="1"/>
    <col min="3077" max="3077" width="15.5703125" style="44" customWidth="1"/>
    <col min="3078" max="3078" width="16.140625" style="44" customWidth="1"/>
    <col min="3079" max="3079" width="15.28515625" style="44" customWidth="1"/>
    <col min="3080" max="3080" width="14.28515625" style="44" customWidth="1"/>
    <col min="3081" max="3081" width="19.140625" style="44" customWidth="1"/>
    <col min="3082" max="3083" width="21" style="44" customWidth="1"/>
    <col min="3084" max="3328" width="9.140625" style="44"/>
    <col min="3329" max="3329" width="11.7109375" style="44" bestFit="1" customWidth="1"/>
    <col min="3330" max="3330" width="41" style="44" customWidth="1"/>
    <col min="3331" max="3331" width="7" style="44" customWidth="1"/>
    <col min="3332" max="3332" width="19.5703125" style="44" customWidth="1"/>
    <col min="3333" max="3333" width="15.5703125" style="44" customWidth="1"/>
    <col min="3334" max="3334" width="16.140625" style="44" customWidth="1"/>
    <col min="3335" max="3335" width="15.28515625" style="44" customWidth="1"/>
    <col min="3336" max="3336" width="14.28515625" style="44" customWidth="1"/>
    <col min="3337" max="3337" width="19.140625" style="44" customWidth="1"/>
    <col min="3338" max="3339" width="21" style="44" customWidth="1"/>
    <col min="3340" max="3584" width="9.140625" style="44"/>
    <col min="3585" max="3585" width="11.7109375" style="44" bestFit="1" customWidth="1"/>
    <col min="3586" max="3586" width="41" style="44" customWidth="1"/>
    <col min="3587" max="3587" width="7" style="44" customWidth="1"/>
    <col min="3588" max="3588" width="19.5703125" style="44" customWidth="1"/>
    <col min="3589" max="3589" width="15.5703125" style="44" customWidth="1"/>
    <col min="3590" max="3590" width="16.140625" style="44" customWidth="1"/>
    <col min="3591" max="3591" width="15.28515625" style="44" customWidth="1"/>
    <col min="3592" max="3592" width="14.28515625" style="44" customWidth="1"/>
    <col min="3593" max="3593" width="19.140625" style="44" customWidth="1"/>
    <col min="3594" max="3595" width="21" style="44" customWidth="1"/>
    <col min="3596" max="3840" width="9.140625" style="44"/>
    <col min="3841" max="3841" width="11.7109375" style="44" bestFit="1" customWidth="1"/>
    <col min="3842" max="3842" width="41" style="44" customWidth="1"/>
    <col min="3843" max="3843" width="7" style="44" customWidth="1"/>
    <col min="3844" max="3844" width="19.5703125" style="44" customWidth="1"/>
    <col min="3845" max="3845" width="15.5703125" style="44" customWidth="1"/>
    <col min="3846" max="3846" width="16.140625" style="44" customWidth="1"/>
    <col min="3847" max="3847" width="15.28515625" style="44" customWidth="1"/>
    <col min="3848" max="3848" width="14.28515625" style="44" customWidth="1"/>
    <col min="3849" max="3849" width="19.140625" style="44" customWidth="1"/>
    <col min="3850" max="3851" width="21" style="44" customWidth="1"/>
    <col min="3852" max="4096" width="9.140625" style="44"/>
    <col min="4097" max="4097" width="11.7109375" style="44" bestFit="1" customWidth="1"/>
    <col min="4098" max="4098" width="41" style="44" customWidth="1"/>
    <col min="4099" max="4099" width="7" style="44" customWidth="1"/>
    <col min="4100" max="4100" width="19.5703125" style="44" customWidth="1"/>
    <col min="4101" max="4101" width="15.5703125" style="44" customWidth="1"/>
    <col min="4102" max="4102" width="16.140625" style="44" customWidth="1"/>
    <col min="4103" max="4103" width="15.28515625" style="44" customWidth="1"/>
    <col min="4104" max="4104" width="14.28515625" style="44" customWidth="1"/>
    <col min="4105" max="4105" width="19.140625" style="44" customWidth="1"/>
    <col min="4106" max="4107" width="21" style="44" customWidth="1"/>
    <col min="4108" max="4352" width="9.140625" style="44"/>
    <col min="4353" max="4353" width="11.7109375" style="44" bestFit="1" customWidth="1"/>
    <col min="4354" max="4354" width="41" style="44" customWidth="1"/>
    <col min="4355" max="4355" width="7" style="44" customWidth="1"/>
    <col min="4356" max="4356" width="19.5703125" style="44" customWidth="1"/>
    <col min="4357" max="4357" width="15.5703125" style="44" customWidth="1"/>
    <col min="4358" max="4358" width="16.140625" style="44" customWidth="1"/>
    <col min="4359" max="4359" width="15.28515625" style="44" customWidth="1"/>
    <col min="4360" max="4360" width="14.28515625" style="44" customWidth="1"/>
    <col min="4361" max="4361" width="19.140625" style="44" customWidth="1"/>
    <col min="4362" max="4363" width="21" style="44" customWidth="1"/>
    <col min="4364" max="4608" width="9.140625" style="44"/>
    <col min="4609" max="4609" width="11.7109375" style="44" bestFit="1" customWidth="1"/>
    <col min="4610" max="4610" width="41" style="44" customWidth="1"/>
    <col min="4611" max="4611" width="7" style="44" customWidth="1"/>
    <col min="4612" max="4612" width="19.5703125" style="44" customWidth="1"/>
    <col min="4613" max="4613" width="15.5703125" style="44" customWidth="1"/>
    <col min="4614" max="4614" width="16.140625" style="44" customWidth="1"/>
    <col min="4615" max="4615" width="15.28515625" style="44" customWidth="1"/>
    <col min="4616" max="4616" width="14.28515625" style="44" customWidth="1"/>
    <col min="4617" max="4617" width="19.140625" style="44" customWidth="1"/>
    <col min="4618" max="4619" width="21" style="44" customWidth="1"/>
    <col min="4620" max="4864" width="9.140625" style="44"/>
    <col min="4865" max="4865" width="11.7109375" style="44" bestFit="1" customWidth="1"/>
    <col min="4866" max="4866" width="41" style="44" customWidth="1"/>
    <col min="4867" max="4867" width="7" style="44" customWidth="1"/>
    <col min="4868" max="4868" width="19.5703125" style="44" customWidth="1"/>
    <col min="4869" max="4869" width="15.5703125" style="44" customWidth="1"/>
    <col min="4870" max="4870" width="16.140625" style="44" customWidth="1"/>
    <col min="4871" max="4871" width="15.28515625" style="44" customWidth="1"/>
    <col min="4872" max="4872" width="14.28515625" style="44" customWidth="1"/>
    <col min="4873" max="4873" width="19.140625" style="44" customWidth="1"/>
    <col min="4874" max="4875" width="21" style="44" customWidth="1"/>
    <col min="4876" max="5120" width="9.140625" style="44"/>
    <col min="5121" max="5121" width="11.7109375" style="44" bestFit="1" customWidth="1"/>
    <col min="5122" max="5122" width="41" style="44" customWidth="1"/>
    <col min="5123" max="5123" width="7" style="44" customWidth="1"/>
    <col min="5124" max="5124" width="19.5703125" style="44" customWidth="1"/>
    <col min="5125" max="5125" width="15.5703125" style="44" customWidth="1"/>
    <col min="5126" max="5126" width="16.140625" style="44" customWidth="1"/>
    <col min="5127" max="5127" width="15.28515625" style="44" customWidth="1"/>
    <col min="5128" max="5128" width="14.28515625" style="44" customWidth="1"/>
    <col min="5129" max="5129" width="19.140625" style="44" customWidth="1"/>
    <col min="5130" max="5131" width="21" style="44" customWidth="1"/>
    <col min="5132" max="5376" width="9.140625" style="44"/>
    <col min="5377" max="5377" width="11.7109375" style="44" bestFit="1" customWidth="1"/>
    <col min="5378" max="5378" width="41" style="44" customWidth="1"/>
    <col min="5379" max="5379" width="7" style="44" customWidth="1"/>
    <col min="5380" max="5380" width="19.5703125" style="44" customWidth="1"/>
    <col min="5381" max="5381" width="15.5703125" style="44" customWidth="1"/>
    <col min="5382" max="5382" width="16.140625" style="44" customWidth="1"/>
    <col min="5383" max="5383" width="15.28515625" style="44" customWidth="1"/>
    <col min="5384" max="5384" width="14.28515625" style="44" customWidth="1"/>
    <col min="5385" max="5385" width="19.140625" style="44" customWidth="1"/>
    <col min="5386" max="5387" width="21" style="44" customWidth="1"/>
    <col min="5388" max="5632" width="9.140625" style="44"/>
    <col min="5633" max="5633" width="11.7109375" style="44" bestFit="1" customWidth="1"/>
    <col min="5634" max="5634" width="41" style="44" customWidth="1"/>
    <col min="5635" max="5635" width="7" style="44" customWidth="1"/>
    <col min="5636" max="5636" width="19.5703125" style="44" customWidth="1"/>
    <col min="5637" max="5637" width="15.5703125" style="44" customWidth="1"/>
    <col min="5638" max="5638" width="16.140625" style="44" customWidth="1"/>
    <col min="5639" max="5639" width="15.28515625" style="44" customWidth="1"/>
    <col min="5640" max="5640" width="14.28515625" style="44" customWidth="1"/>
    <col min="5641" max="5641" width="19.140625" style="44" customWidth="1"/>
    <col min="5642" max="5643" width="21" style="44" customWidth="1"/>
    <col min="5644" max="5888" width="9.140625" style="44"/>
    <col min="5889" max="5889" width="11.7109375" style="44" bestFit="1" customWidth="1"/>
    <col min="5890" max="5890" width="41" style="44" customWidth="1"/>
    <col min="5891" max="5891" width="7" style="44" customWidth="1"/>
    <col min="5892" max="5892" width="19.5703125" style="44" customWidth="1"/>
    <col min="5893" max="5893" width="15.5703125" style="44" customWidth="1"/>
    <col min="5894" max="5894" width="16.140625" style="44" customWidth="1"/>
    <col min="5895" max="5895" width="15.28515625" style="44" customWidth="1"/>
    <col min="5896" max="5896" width="14.28515625" style="44" customWidth="1"/>
    <col min="5897" max="5897" width="19.140625" style="44" customWidth="1"/>
    <col min="5898" max="5899" width="21" style="44" customWidth="1"/>
    <col min="5900" max="6144" width="9.140625" style="44"/>
    <col min="6145" max="6145" width="11.7109375" style="44" bestFit="1" customWidth="1"/>
    <col min="6146" max="6146" width="41" style="44" customWidth="1"/>
    <col min="6147" max="6147" width="7" style="44" customWidth="1"/>
    <col min="6148" max="6148" width="19.5703125" style="44" customWidth="1"/>
    <col min="6149" max="6149" width="15.5703125" style="44" customWidth="1"/>
    <col min="6150" max="6150" width="16.140625" style="44" customWidth="1"/>
    <col min="6151" max="6151" width="15.28515625" style="44" customWidth="1"/>
    <col min="6152" max="6152" width="14.28515625" style="44" customWidth="1"/>
    <col min="6153" max="6153" width="19.140625" style="44" customWidth="1"/>
    <col min="6154" max="6155" width="21" style="44" customWidth="1"/>
    <col min="6156" max="6400" width="9.140625" style="44"/>
    <col min="6401" max="6401" width="11.7109375" style="44" bestFit="1" customWidth="1"/>
    <col min="6402" max="6402" width="41" style="44" customWidth="1"/>
    <col min="6403" max="6403" width="7" style="44" customWidth="1"/>
    <col min="6404" max="6404" width="19.5703125" style="44" customWidth="1"/>
    <col min="6405" max="6405" width="15.5703125" style="44" customWidth="1"/>
    <col min="6406" max="6406" width="16.140625" style="44" customWidth="1"/>
    <col min="6407" max="6407" width="15.28515625" style="44" customWidth="1"/>
    <col min="6408" max="6408" width="14.28515625" style="44" customWidth="1"/>
    <col min="6409" max="6409" width="19.140625" style="44" customWidth="1"/>
    <col min="6410" max="6411" width="21" style="44" customWidth="1"/>
    <col min="6412" max="6656" width="9.140625" style="44"/>
    <col min="6657" max="6657" width="11.7109375" style="44" bestFit="1" customWidth="1"/>
    <col min="6658" max="6658" width="41" style="44" customWidth="1"/>
    <col min="6659" max="6659" width="7" style="44" customWidth="1"/>
    <col min="6660" max="6660" width="19.5703125" style="44" customWidth="1"/>
    <col min="6661" max="6661" width="15.5703125" style="44" customWidth="1"/>
    <col min="6662" max="6662" width="16.140625" style="44" customWidth="1"/>
    <col min="6663" max="6663" width="15.28515625" style="44" customWidth="1"/>
    <col min="6664" max="6664" width="14.28515625" style="44" customWidth="1"/>
    <col min="6665" max="6665" width="19.140625" style="44" customWidth="1"/>
    <col min="6666" max="6667" width="21" style="44" customWidth="1"/>
    <col min="6668" max="6912" width="9.140625" style="44"/>
    <col min="6913" max="6913" width="11.7109375" style="44" bestFit="1" customWidth="1"/>
    <col min="6914" max="6914" width="41" style="44" customWidth="1"/>
    <col min="6915" max="6915" width="7" style="44" customWidth="1"/>
    <col min="6916" max="6916" width="19.5703125" style="44" customWidth="1"/>
    <col min="6917" max="6917" width="15.5703125" style="44" customWidth="1"/>
    <col min="6918" max="6918" width="16.140625" style="44" customWidth="1"/>
    <col min="6919" max="6919" width="15.28515625" style="44" customWidth="1"/>
    <col min="6920" max="6920" width="14.28515625" style="44" customWidth="1"/>
    <col min="6921" max="6921" width="19.140625" style="44" customWidth="1"/>
    <col min="6922" max="6923" width="21" style="44" customWidth="1"/>
    <col min="6924" max="7168" width="9.140625" style="44"/>
    <col min="7169" max="7169" width="11.7109375" style="44" bestFit="1" customWidth="1"/>
    <col min="7170" max="7170" width="41" style="44" customWidth="1"/>
    <col min="7171" max="7171" width="7" style="44" customWidth="1"/>
    <col min="7172" max="7172" width="19.5703125" style="44" customWidth="1"/>
    <col min="7173" max="7173" width="15.5703125" style="44" customWidth="1"/>
    <col min="7174" max="7174" width="16.140625" style="44" customWidth="1"/>
    <col min="7175" max="7175" width="15.28515625" style="44" customWidth="1"/>
    <col min="7176" max="7176" width="14.28515625" style="44" customWidth="1"/>
    <col min="7177" max="7177" width="19.140625" style="44" customWidth="1"/>
    <col min="7178" max="7179" width="21" style="44" customWidth="1"/>
    <col min="7180" max="7424" width="9.140625" style="44"/>
    <col min="7425" max="7425" width="11.7109375" style="44" bestFit="1" customWidth="1"/>
    <col min="7426" max="7426" width="41" style="44" customWidth="1"/>
    <col min="7427" max="7427" width="7" style="44" customWidth="1"/>
    <col min="7428" max="7428" width="19.5703125" style="44" customWidth="1"/>
    <col min="7429" max="7429" width="15.5703125" style="44" customWidth="1"/>
    <col min="7430" max="7430" width="16.140625" style="44" customWidth="1"/>
    <col min="7431" max="7431" width="15.28515625" style="44" customWidth="1"/>
    <col min="7432" max="7432" width="14.28515625" style="44" customWidth="1"/>
    <col min="7433" max="7433" width="19.140625" style="44" customWidth="1"/>
    <col min="7434" max="7435" width="21" style="44" customWidth="1"/>
    <col min="7436" max="7680" width="9.140625" style="44"/>
    <col min="7681" max="7681" width="11.7109375" style="44" bestFit="1" customWidth="1"/>
    <col min="7682" max="7682" width="41" style="44" customWidth="1"/>
    <col min="7683" max="7683" width="7" style="44" customWidth="1"/>
    <col min="7684" max="7684" width="19.5703125" style="44" customWidth="1"/>
    <col min="7685" max="7685" width="15.5703125" style="44" customWidth="1"/>
    <col min="7686" max="7686" width="16.140625" style="44" customWidth="1"/>
    <col min="7687" max="7687" width="15.28515625" style="44" customWidth="1"/>
    <col min="7688" max="7688" width="14.28515625" style="44" customWidth="1"/>
    <col min="7689" max="7689" width="19.140625" style="44" customWidth="1"/>
    <col min="7690" max="7691" width="21" style="44" customWidth="1"/>
    <col min="7692" max="7936" width="9.140625" style="44"/>
    <col min="7937" max="7937" width="11.7109375" style="44" bestFit="1" customWidth="1"/>
    <col min="7938" max="7938" width="41" style="44" customWidth="1"/>
    <col min="7939" max="7939" width="7" style="44" customWidth="1"/>
    <col min="7940" max="7940" width="19.5703125" style="44" customWidth="1"/>
    <col min="7941" max="7941" width="15.5703125" style="44" customWidth="1"/>
    <col min="7942" max="7942" width="16.140625" style="44" customWidth="1"/>
    <col min="7943" max="7943" width="15.28515625" style="44" customWidth="1"/>
    <col min="7944" max="7944" width="14.28515625" style="44" customWidth="1"/>
    <col min="7945" max="7945" width="19.140625" style="44" customWidth="1"/>
    <col min="7946" max="7947" width="21" style="44" customWidth="1"/>
    <col min="7948" max="8192" width="9.140625" style="44"/>
    <col min="8193" max="8193" width="11.7109375" style="44" bestFit="1" customWidth="1"/>
    <col min="8194" max="8194" width="41" style="44" customWidth="1"/>
    <col min="8195" max="8195" width="7" style="44" customWidth="1"/>
    <col min="8196" max="8196" width="19.5703125" style="44" customWidth="1"/>
    <col min="8197" max="8197" width="15.5703125" style="44" customWidth="1"/>
    <col min="8198" max="8198" width="16.140625" style="44" customWidth="1"/>
    <col min="8199" max="8199" width="15.28515625" style="44" customWidth="1"/>
    <col min="8200" max="8200" width="14.28515625" style="44" customWidth="1"/>
    <col min="8201" max="8201" width="19.140625" style="44" customWidth="1"/>
    <col min="8202" max="8203" width="21" style="44" customWidth="1"/>
    <col min="8204" max="8448" width="9.140625" style="44"/>
    <col min="8449" max="8449" width="11.7109375" style="44" bestFit="1" customWidth="1"/>
    <col min="8450" max="8450" width="41" style="44" customWidth="1"/>
    <col min="8451" max="8451" width="7" style="44" customWidth="1"/>
    <col min="8452" max="8452" width="19.5703125" style="44" customWidth="1"/>
    <col min="8453" max="8453" width="15.5703125" style="44" customWidth="1"/>
    <col min="8454" max="8454" width="16.140625" style="44" customWidth="1"/>
    <col min="8455" max="8455" width="15.28515625" style="44" customWidth="1"/>
    <col min="8456" max="8456" width="14.28515625" style="44" customWidth="1"/>
    <col min="8457" max="8457" width="19.140625" style="44" customWidth="1"/>
    <col min="8458" max="8459" width="21" style="44" customWidth="1"/>
    <col min="8460" max="8704" width="9.140625" style="44"/>
    <col min="8705" max="8705" width="11.7109375" style="44" bestFit="1" customWidth="1"/>
    <col min="8706" max="8706" width="41" style="44" customWidth="1"/>
    <col min="8707" max="8707" width="7" style="44" customWidth="1"/>
    <col min="8708" max="8708" width="19.5703125" style="44" customWidth="1"/>
    <col min="8709" max="8709" width="15.5703125" style="44" customWidth="1"/>
    <col min="8710" max="8710" width="16.140625" style="44" customWidth="1"/>
    <col min="8711" max="8711" width="15.28515625" style="44" customWidth="1"/>
    <col min="8712" max="8712" width="14.28515625" style="44" customWidth="1"/>
    <col min="8713" max="8713" width="19.140625" style="44" customWidth="1"/>
    <col min="8714" max="8715" width="21" style="44" customWidth="1"/>
    <col min="8716" max="8960" width="9.140625" style="44"/>
    <col min="8961" max="8961" width="11.7109375" style="44" bestFit="1" customWidth="1"/>
    <col min="8962" max="8962" width="41" style="44" customWidth="1"/>
    <col min="8963" max="8963" width="7" style="44" customWidth="1"/>
    <col min="8964" max="8964" width="19.5703125" style="44" customWidth="1"/>
    <col min="8965" max="8965" width="15.5703125" style="44" customWidth="1"/>
    <col min="8966" max="8966" width="16.140625" style="44" customWidth="1"/>
    <col min="8967" max="8967" width="15.28515625" style="44" customWidth="1"/>
    <col min="8968" max="8968" width="14.28515625" style="44" customWidth="1"/>
    <col min="8969" max="8969" width="19.140625" style="44" customWidth="1"/>
    <col min="8970" max="8971" width="21" style="44" customWidth="1"/>
    <col min="8972" max="9216" width="9.140625" style="44"/>
    <col min="9217" max="9217" width="11.7109375" style="44" bestFit="1" customWidth="1"/>
    <col min="9218" max="9218" width="41" style="44" customWidth="1"/>
    <col min="9219" max="9219" width="7" style="44" customWidth="1"/>
    <col min="9220" max="9220" width="19.5703125" style="44" customWidth="1"/>
    <col min="9221" max="9221" width="15.5703125" style="44" customWidth="1"/>
    <col min="9222" max="9222" width="16.140625" style="44" customWidth="1"/>
    <col min="9223" max="9223" width="15.28515625" style="44" customWidth="1"/>
    <col min="9224" max="9224" width="14.28515625" style="44" customWidth="1"/>
    <col min="9225" max="9225" width="19.140625" style="44" customWidth="1"/>
    <col min="9226" max="9227" width="21" style="44" customWidth="1"/>
    <col min="9228" max="9472" width="9.140625" style="44"/>
    <col min="9473" max="9473" width="11.7109375" style="44" bestFit="1" customWidth="1"/>
    <col min="9474" max="9474" width="41" style="44" customWidth="1"/>
    <col min="9475" max="9475" width="7" style="44" customWidth="1"/>
    <col min="9476" max="9476" width="19.5703125" style="44" customWidth="1"/>
    <col min="9477" max="9477" width="15.5703125" style="44" customWidth="1"/>
    <col min="9478" max="9478" width="16.140625" style="44" customWidth="1"/>
    <col min="9479" max="9479" width="15.28515625" style="44" customWidth="1"/>
    <col min="9480" max="9480" width="14.28515625" style="44" customWidth="1"/>
    <col min="9481" max="9481" width="19.140625" style="44" customWidth="1"/>
    <col min="9482" max="9483" width="21" style="44" customWidth="1"/>
    <col min="9484" max="9728" width="9.140625" style="44"/>
    <col min="9729" max="9729" width="11.7109375" style="44" bestFit="1" customWidth="1"/>
    <col min="9730" max="9730" width="41" style="44" customWidth="1"/>
    <col min="9731" max="9731" width="7" style="44" customWidth="1"/>
    <col min="9732" max="9732" width="19.5703125" style="44" customWidth="1"/>
    <col min="9733" max="9733" width="15.5703125" style="44" customWidth="1"/>
    <col min="9734" max="9734" width="16.140625" style="44" customWidth="1"/>
    <col min="9735" max="9735" width="15.28515625" style="44" customWidth="1"/>
    <col min="9736" max="9736" width="14.28515625" style="44" customWidth="1"/>
    <col min="9737" max="9737" width="19.140625" style="44" customWidth="1"/>
    <col min="9738" max="9739" width="21" style="44" customWidth="1"/>
    <col min="9740" max="9984" width="9.140625" style="44"/>
    <col min="9985" max="9985" width="11.7109375" style="44" bestFit="1" customWidth="1"/>
    <col min="9986" max="9986" width="41" style="44" customWidth="1"/>
    <col min="9987" max="9987" width="7" style="44" customWidth="1"/>
    <col min="9988" max="9988" width="19.5703125" style="44" customWidth="1"/>
    <col min="9989" max="9989" width="15.5703125" style="44" customWidth="1"/>
    <col min="9990" max="9990" width="16.140625" style="44" customWidth="1"/>
    <col min="9991" max="9991" width="15.28515625" style="44" customWidth="1"/>
    <col min="9992" max="9992" width="14.28515625" style="44" customWidth="1"/>
    <col min="9993" max="9993" width="19.140625" style="44" customWidth="1"/>
    <col min="9994" max="9995" width="21" style="44" customWidth="1"/>
    <col min="9996" max="10240" width="9.140625" style="44"/>
    <col min="10241" max="10241" width="11.7109375" style="44" bestFit="1" customWidth="1"/>
    <col min="10242" max="10242" width="41" style="44" customWidth="1"/>
    <col min="10243" max="10243" width="7" style="44" customWidth="1"/>
    <col min="10244" max="10244" width="19.5703125" style="44" customWidth="1"/>
    <col min="10245" max="10245" width="15.5703125" style="44" customWidth="1"/>
    <col min="10246" max="10246" width="16.140625" style="44" customWidth="1"/>
    <col min="10247" max="10247" width="15.28515625" style="44" customWidth="1"/>
    <col min="10248" max="10248" width="14.28515625" style="44" customWidth="1"/>
    <col min="10249" max="10249" width="19.140625" style="44" customWidth="1"/>
    <col min="10250" max="10251" width="21" style="44" customWidth="1"/>
    <col min="10252" max="10496" width="9.140625" style="44"/>
    <col min="10497" max="10497" width="11.7109375" style="44" bestFit="1" customWidth="1"/>
    <col min="10498" max="10498" width="41" style="44" customWidth="1"/>
    <col min="10499" max="10499" width="7" style="44" customWidth="1"/>
    <col min="10500" max="10500" width="19.5703125" style="44" customWidth="1"/>
    <col min="10501" max="10501" width="15.5703125" style="44" customWidth="1"/>
    <col min="10502" max="10502" width="16.140625" style="44" customWidth="1"/>
    <col min="10503" max="10503" width="15.28515625" style="44" customWidth="1"/>
    <col min="10504" max="10504" width="14.28515625" style="44" customWidth="1"/>
    <col min="10505" max="10505" width="19.140625" style="44" customWidth="1"/>
    <col min="10506" max="10507" width="21" style="44" customWidth="1"/>
    <col min="10508" max="10752" width="9.140625" style="44"/>
    <col min="10753" max="10753" width="11.7109375" style="44" bestFit="1" customWidth="1"/>
    <col min="10754" max="10754" width="41" style="44" customWidth="1"/>
    <col min="10755" max="10755" width="7" style="44" customWidth="1"/>
    <col min="10756" max="10756" width="19.5703125" style="44" customWidth="1"/>
    <col min="10757" max="10757" width="15.5703125" style="44" customWidth="1"/>
    <col min="10758" max="10758" width="16.140625" style="44" customWidth="1"/>
    <col min="10759" max="10759" width="15.28515625" style="44" customWidth="1"/>
    <col min="10760" max="10760" width="14.28515625" style="44" customWidth="1"/>
    <col min="10761" max="10761" width="19.140625" style="44" customWidth="1"/>
    <col min="10762" max="10763" width="21" style="44" customWidth="1"/>
    <col min="10764" max="11008" width="9.140625" style="44"/>
    <col min="11009" max="11009" width="11.7109375" style="44" bestFit="1" customWidth="1"/>
    <col min="11010" max="11010" width="41" style="44" customWidth="1"/>
    <col min="11011" max="11011" width="7" style="44" customWidth="1"/>
    <col min="11012" max="11012" width="19.5703125" style="44" customWidth="1"/>
    <col min="11013" max="11013" width="15.5703125" style="44" customWidth="1"/>
    <col min="11014" max="11014" width="16.140625" style="44" customWidth="1"/>
    <col min="11015" max="11015" width="15.28515625" style="44" customWidth="1"/>
    <col min="11016" max="11016" width="14.28515625" style="44" customWidth="1"/>
    <col min="11017" max="11017" width="19.140625" style="44" customWidth="1"/>
    <col min="11018" max="11019" width="21" style="44" customWidth="1"/>
    <col min="11020" max="11264" width="9.140625" style="44"/>
    <col min="11265" max="11265" width="11.7109375" style="44" bestFit="1" customWidth="1"/>
    <col min="11266" max="11266" width="41" style="44" customWidth="1"/>
    <col min="11267" max="11267" width="7" style="44" customWidth="1"/>
    <col min="11268" max="11268" width="19.5703125" style="44" customWidth="1"/>
    <col min="11269" max="11269" width="15.5703125" style="44" customWidth="1"/>
    <col min="11270" max="11270" width="16.140625" style="44" customWidth="1"/>
    <col min="11271" max="11271" width="15.28515625" style="44" customWidth="1"/>
    <col min="11272" max="11272" width="14.28515625" style="44" customWidth="1"/>
    <col min="11273" max="11273" width="19.140625" style="44" customWidth="1"/>
    <col min="11274" max="11275" width="21" style="44" customWidth="1"/>
    <col min="11276" max="11520" width="9.140625" style="44"/>
    <col min="11521" max="11521" width="11.7109375" style="44" bestFit="1" customWidth="1"/>
    <col min="11522" max="11522" width="41" style="44" customWidth="1"/>
    <col min="11523" max="11523" width="7" style="44" customWidth="1"/>
    <col min="11524" max="11524" width="19.5703125" style="44" customWidth="1"/>
    <col min="11525" max="11525" width="15.5703125" style="44" customWidth="1"/>
    <col min="11526" max="11526" width="16.140625" style="44" customWidth="1"/>
    <col min="11527" max="11527" width="15.28515625" style="44" customWidth="1"/>
    <col min="11528" max="11528" width="14.28515625" style="44" customWidth="1"/>
    <col min="11529" max="11529" width="19.140625" style="44" customWidth="1"/>
    <col min="11530" max="11531" width="21" style="44" customWidth="1"/>
    <col min="11532" max="11776" width="9.140625" style="44"/>
    <col min="11777" max="11777" width="11.7109375" style="44" bestFit="1" customWidth="1"/>
    <col min="11778" max="11778" width="41" style="44" customWidth="1"/>
    <col min="11779" max="11779" width="7" style="44" customWidth="1"/>
    <col min="11780" max="11780" width="19.5703125" style="44" customWidth="1"/>
    <col min="11781" max="11781" width="15.5703125" style="44" customWidth="1"/>
    <col min="11782" max="11782" width="16.140625" style="44" customWidth="1"/>
    <col min="11783" max="11783" width="15.28515625" style="44" customWidth="1"/>
    <col min="11784" max="11784" width="14.28515625" style="44" customWidth="1"/>
    <col min="11785" max="11785" width="19.140625" style="44" customWidth="1"/>
    <col min="11786" max="11787" width="21" style="44" customWidth="1"/>
    <col min="11788" max="12032" width="9.140625" style="44"/>
    <col min="12033" max="12033" width="11.7109375" style="44" bestFit="1" customWidth="1"/>
    <col min="12034" max="12034" width="41" style="44" customWidth="1"/>
    <col min="12035" max="12035" width="7" style="44" customWidth="1"/>
    <col min="12036" max="12036" width="19.5703125" style="44" customWidth="1"/>
    <col min="12037" max="12037" width="15.5703125" style="44" customWidth="1"/>
    <col min="12038" max="12038" width="16.140625" style="44" customWidth="1"/>
    <col min="12039" max="12039" width="15.28515625" style="44" customWidth="1"/>
    <col min="12040" max="12040" width="14.28515625" style="44" customWidth="1"/>
    <col min="12041" max="12041" width="19.140625" style="44" customWidth="1"/>
    <col min="12042" max="12043" width="21" style="44" customWidth="1"/>
    <col min="12044" max="12288" width="9.140625" style="44"/>
    <col min="12289" max="12289" width="11.7109375" style="44" bestFit="1" customWidth="1"/>
    <col min="12290" max="12290" width="41" style="44" customWidth="1"/>
    <col min="12291" max="12291" width="7" style="44" customWidth="1"/>
    <col min="12292" max="12292" width="19.5703125" style="44" customWidth="1"/>
    <col min="12293" max="12293" width="15.5703125" style="44" customWidth="1"/>
    <col min="12294" max="12294" width="16.140625" style="44" customWidth="1"/>
    <col min="12295" max="12295" width="15.28515625" style="44" customWidth="1"/>
    <col min="12296" max="12296" width="14.28515625" style="44" customWidth="1"/>
    <col min="12297" max="12297" width="19.140625" style="44" customWidth="1"/>
    <col min="12298" max="12299" width="21" style="44" customWidth="1"/>
    <col min="12300" max="12544" width="9.140625" style="44"/>
    <col min="12545" max="12545" width="11.7109375" style="44" bestFit="1" customWidth="1"/>
    <col min="12546" max="12546" width="41" style="44" customWidth="1"/>
    <col min="12547" max="12547" width="7" style="44" customWidth="1"/>
    <col min="12548" max="12548" width="19.5703125" style="44" customWidth="1"/>
    <col min="12549" max="12549" width="15.5703125" style="44" customWidth="1"/>
    <col min="12550" max="12550" width="16.140625" style="44" customWidth="1"/>
    <col min="12551" max="12551" width="15.28515625" style="44" customWidth="1"/>
    <col min="12552" max="12552" width="14.28515625" style="44" customWidth="1"/>
    <col min="12553" max="12553" width="19.140625" style="44" customWidth="1"/>
    <col min="12554" max="12555" width="21" style="44" customWidth="1"/>
    <col min="12556" max="12800" width="9.140625" style="44"/>
    <col min="12801" max="12801" width="11.7109375" style="44" bestFit="1" customWidth="1"/>
    <col min="12802" max="12802" width="41" style="44" customWidth="1"/>
    <col min="12803" max="12803" width="7" style="44" customWidth="1"/>
    <col min="12804" max="12804" width="19.5703125" style="44" customWidth="1"/>
    <col min="12805" max="12805" width="15.5703125" style="44" customWidth="1"/>
    <col min="12806" max="12806" width="16.140625" style="44" customWidth="1"/>
    <col min="12807" max="12807" width="15.28515625" style="44" customWidth="1"/>
    <col min="12808" max="12808" width="14.28515625" style="44" customWidth="1"/>
    <col min="12809" max="12809" width="19.140625" style="44" customWidth="1"/>
    <col min="12810" max="12811" width="21" style="44" customWidth="1"/>
    <col min="12812" max="13056" width="9.140625" style="44"/>
    <col min="13057" max="13057" width="11.7109375" style="44" bestFit="1" customWidth="1"/>
    <col min="13058" max="13058" width="41" style="44" customWidth="1"/>
    <col min="13059" max="13059" width="7" style="44" customWidth="1"/>
    <col min="13060" max="13060" width="19.5703125" style="44" customWidth="1"/>
    <col min="13061" max="13061" width="15.5703125" style="44" customWidth="1"/>
    <col min="13062" max="13062" width="16.140625" style="44" customWidth="1"/>
    <col min="13063" max="13063" width="15.28515625" style="44" customWidth="1"/>
    <col min="13064" max="13064" width="14.28515625" style="44" customWidth="1"/>
    <col min="13065" max="13065" width="19.140625" style="44" customWidth="1"/>
    <col min="13066" max="13067" width="21" style="44" customWidth="1"/>
    <col min="13068" max="13312" width="9.140625" style="44"/>
    <col min="13313" max="13313" width="11.7109375" style="44" bestFit="1" customWidth="1"/>
    <col min="13314" max="13314" width="41" style="44" customWidth="1"/>
    <col min="13315" max="13315" width="7" style="44" customWidth="1"/>
    <col min="13316" max="13316" width="19.5703125" style="44" customWidth="1"/>
    <col min="13317" max="13317" width="15.5703125" style="44" customWidth="1"/>
    <col min="13318" max="13318" width="16.140625" style="44" customWidth="1"/>
    <col min="13319" max="13319" width="15.28515625" style="44" customWidth="1"/>
    <col min="13320" max="13320" width="14.28515625" style="44" customWidth="1"/>
    <col min="13321" max="13321" width="19.140625" style="44" customWidth="1"/>
    <col min="13322" max="13323" width="21" style="44" customWidth="1"/>
    <col min="13324" max="13568" width="9.140625" style="44"/>
    <col min="13569" max="13569" width="11.7109375" style="44" bestFit="1" customWidth="1"/>
    <col min="13570" max="13570" width="41" style="44" customWidth="1"/>
    <col min="13571" max="13571" width="7" style="44" customWidth="1"/>
    <col min="13572" max="13572" width="19.5703125" style="44" customWidth="1"/>
    <col min="13573" max="13573" width="15.5703125" style="44" customWidth="1"/>
    <col min="13574" max="13574" width="16.140625" style="44" customWidth="1"/>
    <col min="13575" max="13575" width="15.28515625" style="44" customWidth="1"/>
    <col min="13576" max="13576" width="14.28515625" style="44" customWidth="1"/>
    <col min="13577" max="13577" width="19.140625" style="44" customWidth="1"/>
    <col min="13578" max="13579" width="21" style="44" customWidth="1"/>
    <col min="13580" max="13824" width="9.140625" style="44"/>
    <col min="13825" max="13825" width="11.7109375" style="44" bestFit="1" customWidth="1"/>
    <col min="13826" max="13826" width="41" style="44" customWidth="1"/>
    <col min="13827" max="13827" width="7" style="44" customWidth="1"/>
    <col min="13828" max="13828" width="19.5703125" style="44" customWidth="1"/>
    <col min="13829" max="13829" width="15.5703125" style="44" customWidth="1"/>
    <col min="13830" max="13830" width="16.140625" style="44" customWidth="1"/>
    <col min="13831" max="13831" width="15.28515625" style="44" customWidth="1"/>
    <col min="13832" max="13832" width="14.28515625" style="44" customWidth="1"/>
    <col min="13833" max="13833" width="19.140625" style="44" customWidth="1"/>
    <col min="13834" max="13835" width="21" style="44" customWidth="1"/>
    <col min="13836" max="14080" width="9.140625" style="44"/>
    <col min="14081" max="14081" width="11.7109375" style="44" bestFit="1" customWidth="1"/>
    <col min="14082" max="14082" width="41" style="44" customWidth="1"/>
    <col min="14083" max="14083" width="7" style="44" customWidth="1"/>
    <col min="14084" max="14084" width="19.5703125" style="44" customWidth="1"/>
    <col min="14085" max="14085" width="15.5703125" style="44" customWidth="1"/>
    <col min="14086" max="14086" width="16.140625" style="44" customWidth="1"/>
    <col min="14087" max="14087" width="15.28515625" style="44" customWidth="1"/>
    <col min="14088" max="14088" width="14.28515625" style="44" customWidth="1"/>
    <col min="14089" max="14089" width="19.140625" style="44" customWidth="1"/>
    <col min="14090" max="14091" width="21" style="44" customWidth="1"/>
    <col min="14092" max="14336" width="9.140625" style="44"/>
    <col min="14337" max="14337" width="11.7109375" style="44" bestFit="1" customWidth="1"/>
    <col min="14338" max="14338" width="41" style="44" customWidth="1"/>
    <col min="14339" max="14339" width="7" style="44" customWidth="1"/>
    <col min="14340" max="14340" width="19.5703125" style="44" customWidth="1"/>
    <col min="14341" max="14341" width="15.5703125" style="44" customWidth="1"/>
    <col min="14342" max="14342" width="16.140625" style="44" customWidth="1"/>
    <col min="14343" max="14343" width="15.28515625" style="44" customWidth="1"/>
    <col min="14344" max="14344" width="14.28515625" style="44" customWidth="1"/>
    <col min="14345" max="14345" width="19.140625" style="44" customWidth="1"/>
    <col min="14346" max="14347" width="21" style="44" customWidth="1"/>
    <col min="14348" max="14592" width="9.140625" style="44"/>
    <col min="14593" max="14593" width="11.7109375" style="44" bestFit="1" customWidth="1"/>
    <col min="14594" max="14594" width="41" style="44" customWidth="1"/>
    <col min="14595" max="14595" width="7" style="44" customWidth="1"/>
    <col min="14596" max="14596" width="19.5703125" style="44" customWidth="1"/>
    <col min="14597" max="14597" width="15.5703125" style="44" customWidth="1"/>
    <col min="14598" max="14598" width="16.140625" style="44" customWidth="1"/>
    <col min="14599" max="14599" width="15.28515625" style="44" customWidth="1"/>
    <col min="14600" max="14600" width="14.28515625" style="44" customWidth="1"/>
    <col min="14601" max="14601" width="19.140625" style="44" customWidth="1"/>
    <col min="14602" max="14603" width="21" style="44" customWidth="1"/>
    <col min="14604" max="14848" width="9.140625" style="44"/>
    <col min="14849" max="14849" width="11.7109375" style="44" bestFit="1" customWidth="1"/>
    <col min="14850" max="14850" width="41" style="44" customWidth="1"/>
    <col min="14851" max="14851" width="7" style="44" customWidth="1"/>
    <col min="14852" max="14852" width="19.5703125" style="44" customWidth="1"/>
    <col min="14853" max="14853" width="15.5703125" style="44" customWidth="1"/>
    <col min="14854" max="14854" width="16.140625" style="44" customWidth="1"/>
    <col min="14855" max="14855" width="15.28515625" style="44" customWidth="1"/>
    <col min="14856" max="14856" width="14.28515625" style="44" customWidth="1"/>
    <col min="14857" max="14857" width="19.140625" style="44" customWidth="1"/>
    <col min="14858" max="14859" width="21" style="44" customWidth="1"/>
    <col min="14860" max="15104" width="9.140625" style="44"/>
    <col min="15105" max="15105" width="11.7109375" style="44" bestFit="1" customWidth="1"/>
    <col min="15106" max="15106" width="41" style="44" customWidth="1"/>
    <col min="15107" max="15107" width="7" style="44" customWidth="1"/>
    <col min="15108" max="15108" width="19.5703125" style="44" customWidth="1"/>
    <col min="15109" max="15109" width="15.5703125" style="44" customWidth="1"/>
    <col min="15110" max="15110" width="16.140625" style="44" customWidth="1"/>
    <col min="15111" max="15111" width="15.28515625" style="44" customWidth="1"/>
    <col min="15112" max="15112" width="14.28515625" style="44" customWidth="1"/>
    <col min="15113" max="15113" width="19.140625" style="44" customWidth="1"/>
    <col min="15114" max="15115" width="21" style="44" customWidth="1"/>
    <col min="15116" max="15360" width="9.140625" style="44"/>
    <col min="15361" max="15361" width="11.7109375" style="44" bestFit="1" customWidth="1"/>
    <col min="15362" max="15362" width="41" style="44" customWidth="1"/>
    <col min="15363" max="15363" width="7" style="44" customWidth="1"/>
    <col min="15364" max="15364" width="19.5703125" style="44" customWidth="1"/>
    <col min="15365" max="15365" width="15.5703125" style="44" customWidth="1"/>
    <col min="15366" max="15366" width="16.140625" style="44" customWidth="1"/>
    <col min="15367" max="15367" width="15.28515625" style="44" customWidth="1"/>
    <col min="15368" max="15368" width="14.28515625" style="44" customWidth="1"/>
    <col min="15369" max="15369" width="19.140625" style="44" customWidth="1"/>
    <col min="15370" max="15371" width="21" style="44" customWidth="1"/>
    <col min="15372" max="15616" width="9.140625" style="44"/>
    <col min="15617" max="15617" width="11.7109375" style="44" bestFit="1" customWidth="1"/>
    <col min="15618" max="15618" width="41" style="44" customWidth="1"/>
    <col min="15619" max="15619" width="7" style="44" customWidth="1"/>
    <col min="15620" max="15620" width="19.5703125" style="44" customWidth="1"/>
    <col min="15621" max="15621" width="15.5703125" style="44" customWidth="1"/>
    <col min="15622" max="15622" width="16.140625" style="44" customWidth="1"/>
    <col min="15623" max="15623" width="15.28515625" style="44" customWidth="1"/>
    <col min="15624" max="15624" width="14.28515625" style="44" customWidth="1"/>
    <col min="15625" max="15625" width="19.140625" style="44" customWidth="1"/>
    <col min="15626" max="15627" width="21" style="44" customWidth="1"/>
    <col min="15628" max="15872" width="9.140625" style="44"/>
    <col min="15873" max="15873" width="11.7109375" style="44" bestFit="1" customWidth="1"/>
    <col min="15874" max="15874" width="41" style="44" customWidth="1"/>
    <col min="15875" max="15875" width="7" style="44" customWidth="1"/>
    <col min="15876" max="15876" width="19.5703125" style="44" customWidth="1"/>
    <col min="15877" max="15877" width="15.5703125" style="44" customWidth="1"/>
    <col min="15878" max="15878" width="16.140625" style="44" customWidth="1"/>
    <col min="15879" max="15879" width="15.28515625" style="44" customWidth="1"/>
    <col min="15880" max="15880" width="14.28515625" style="44" customWidth="1"/>
    <col min="15881" max="15881" width="19.140625" style="44" customWidth="1"/>
    <col min="15882" max="15883" width="21" style="44" customWidth="1"/>
    <col min="15884" max="16128" width="9.140625" style="44"/>
    <col min="16129" max="16129" width="11.7109375" style="44" bestFit="1" customWidth="1"/>
    <col min="16130" max="16130" width="41" style="44" customWidth="1"/>
    <col min="16131" max="16131" width="7" style="44" customWidth="1"/>
    <col min="16132" max="16132" width="19.5703125" style="44" customWidth="1"/>
    <col min="16133" max="16133" width="15.5703125" style="44" customWidth="1"/>
    <col min="16134" max="16134" width="16.140625" style="44" customWidth="1"/>
    <col min="16135" max="16135" width="15.28515625" style="44" customWidth="1"/>
    <col min="16136" max="16136" width="14.28515625" style="44" customWidth="1"/>
    <col min="16137" max="16137" width="19.140625" style="44" customWidth="1"/>
    <col min="16138" max="16139" width="21" style="44" customWidth="1"/>
    <col min="16140" max="16384" width="9.140625" style="44"/>
  </cols>
  <sheetData>
    <row r="1" spans="1:11" ht="20.2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0.25">
      <c r="A2" s="319" t="s">
        <v>116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20.25">
      <c r="A3" s="319" t="s">
        <v>117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25">
      <c r="A5" s="72" t="s">
        <v>5</v>
      </c>
      <c r="B5" s="322" t="s">
        <v>6</v>
      </c>
      <c r="C5" s="73"/>
      <c r="D5" s="321" t="s">
        <v>118</v>
      </c>
      <c r="E5" s="321"/>
      <c r="F5" s="324" t="s">
        <v>119</v>
      </c>
      <c r="G5" s="324"/>
      <c r="H5" s="324" t="s">
        <v>120</v>
      </c>
      <c r="I5" s="324"/>
      <c r="J5" s="324" t="s">
        <v>121</v>
      </c>
      <c r="K5" s="324"/>
    </row>
    <row r="6" spans="1:11" ht="20.25">
      <c r="A6" s="72" t="s">
        <v>10</v>
      </c>
      <c r="B6" s="323"/>
      <c r="C6" s="74"/>
      <c r="D6" s="75" t="s">
        <v>105</v>
      </c>
      <c r="E6" s="75" t="s">
        <v>106</v>
      </c>
      <c r="F6" s="75" t="s">
        <v>105</v>
      </c>
      <c r="G6" s="75" t="s">
        <v>106</v>
      </c>
      <c r="H6" s="75" t="s">
        <v>105</v>
      </c>
      <c r="I6" s="75" t="s">
        <v>106</v>
      </c>
      <c r="J6" s="75" t="s">
        <v>105</v>
      </c>
      <c r="K6" s="68" t="s">
        <v>106</v>
      </c>
    </row>
    <row r="7" spans="1:11" ht="20.25">
      <c r="A7" s="72" t="s">
        <v>18</v>
      </c>
      <c r="B7" s="76" t="s">
        <v>19</v>
      </c>
      <c r="C7" s="76"/>
      <c r="D7" s="77"/>
      <c r="E7" s="77"/>
      <c r="F7" s="77"/>
      <c r="G7" s="77"/>
      <c r="H7" s="77"/>
      <c r="I7" s="77"/>
      <c r="J7" s="77"/>
      <c r="K7" s="77"/>
    </row>
    <row r="8" spans="1:11" ht="20.25">
      <c r="A8" s="72">
        <v>1</v>
      </c>
      <c r="B8" s="76" t="s">
        <v>24</v>
      </c>
      <c r="C8" s="76"/>
      <c r="D8" s="69">
        <v>468249</v>
      </c>
      <c r="E8" s="69">
        <v>460188</v>
      </c>
      <c r="F8" s="69">
        <v>416049</v>
      </c>
      <c r="G8" s="69">
        <v>376933</v>
      </c>
      <c r="H8" s="69">
        <v>80523</v>
      </c>
      <c r="I8" s="69">
        <v>111353</v>
      </c>
      <c r="J8" s="69">
        <v>7999</v>
      </c>
      <c r="K8" s="69">
        <v>819</v>
      </c>
    </row>
    <row r="9" spans="1:11" ht="20.25">
      <c r="A9" s="72">
        <v>2</v>
      </c>
      <c r="B9" s="76" t="s">
        <v>25</v>
      </c>
      <c r="C9" s="76"/>
      <c r="D9" s="69">
        <v>90592</v>
      </c>
      <c r="E9" s="69">
        <v>117227</v>
      </c>
      <c r="F9" s="69">
        <v>80204</v>
      </c>
      <c r="G9" s="69">
        <v>91622</v>
      </c>
      <c r="H9" s="69">
        <v>11378</v>
      </c>
      <c r="I9" s="69">
        <v>12302</v>
      </c>
      <c r="J9" s="69">
        <v>375</v>
      </c>
      <c r="K9" s="69">
        <v>708</v>
      </c>
    </row>
    <row r="10" spans="1:11" ht="20.25">
      <c r="A10" s="72">
        <v>3</v>
      </c>
      <c r="B10" s="76" t="s">
        <v>26</v>
      </c>
      <c r="C10" s="76"/>
      <c r="D10" s="69">
        <v>237749</v>
      </c>
      <c r="E10" s="69">
        <v>316019</v>
      </c>
      <c r="F10" s="69">
        <v>167770</v>
      </c>
      <c r="G10" s="69">
        <v>201318</v>
      </c>
      <c r="H10" s="69">
        <v>95294</v>
      </c>
      <c r="I10" s="69">
        <v>101533</v>
      </c>
      <c r="J10" s="69">
        <v>966</v>
      </c>
      <c r="K10" s="69">
        <v>199</v>
      </c>
    </row>
    <row r="11" spans="1:11" ht="20.25">
      <c r="A11" s="72">
        <v>4</v>
      </c>
      <c r="B11" s="76" t="s">
        <v>27</v>
      </c>
      <c r="C11" s="76"/>
      <c r="D11" s="69">
        <v>73069</v>
      </c>
      <c r="E11" s="69">
        <v>84224</v>
      </c>
      <c r="F11" s="69">
        <v>49803</v>
      </c>
      <c r="G11" s="69">
        <v>51740</v>
      </c>
      <c r="H11" s="69">
        <v>22677</v>
      </c>
      <c r="I11" s="69">
        <v>19951</v>
      </c>
      <c r="J11" s="69">
        <v>1423</v>
      </c>
      <c r="K11" s="69">
        <v>301</v>
      </c>
    </row>
    <row r="12" spans="1:11" ht="20.25">
      <c r="A12" s="72">
        <v>5</v>
      </c>
      <c r="B12" s="76" t="s">
        <v>28</v>
      </c>
      <c r="C12" s="76"/>
      <c r="D12" s="69">
        <v>180515</v>
      </c>
      <c r="E12" s="69">
        <v>520565</v>
      </c>
      <c r="F12" s="69">
        <v>159385</v>
      </c>
      <c r="G12" s="69">
        <v>195586</v>
      </c>
      <c r="H12" s="69">
        <v>81124</v>
      </c>
      <c r="I12" s="69">
        <v>194478</v>
      </c>
      <c r="J12" s="69">
        <v>147</v>
      </c>
      <c r="K12" s="69">
        <v>17</v>
      </c>
    </row>
    <row r="13" spans="1:11" ht="20.25">
      <c r="A13" s="72">
        <v>6</v>
      </c>
      <c r="B13" s="76" t="s">
        <v>29</v>
      </c>
      <c r="C13" s="76"/>
      <c r="D13" s="69">
        <v>301306</v>
      </c>
      <c r="E13" s="69">
        <v>444518</v>
      </c>
      <c r="F13" s="69">
        <v>246526</v>
      </c>
      <c r="G13" s="69">
        <v>307132</v>
      </c>
      <c r="H13" s="69">
        <v>77908</v>
      </c>
      <c r="I13" s="69">
        <v>95857</v>
      </c>
      <c r="J13" s="69">
        <v>13996</v>
      </c>
      <c r="K13" s="69">
        <v>1368</v>
      </c>
    </row>
    <row r="14" spans="1:11" ht="20.25">
      <c r="A14" s="72">
        <v>7</v>
      </c>
      <c r="B14" s="76" t="s">
        <v>30</v>
      </c>
      <c r="C14" s="76"/>
      <c r="D14" s="69">
        <v>198971</v>
      </c>
      <c r="E14" s="69">
        <v>220366</v>
      </c>
      <c r="F14" s="69">
        <v>174459</v>
      </c>
      <c r="G14" s="69">
        <v>173909</v>
      </c>
      <c r="H14" s="69">
        <v>26327</v>
      </c>
      <c r="I14" s="69">
        <v>24681</v>
      </c>
      <c r="J14" s="69">
        <v>2155</v>
      </c>
      <c r="K14" s="69">
        <v>485</v>
      </c>
    </row>
    <row r="15" spans="1:11" ht="20.25">
      <c r="A15" s="72"/>
      <c r="B15" s="78" t="s">
        <v>31</v>
      </c>
      <c r="C15" s="78"/>
      <c r="D15" s="70">
        <v>1550451</v>
      </c>
      <c r="E15" s="70">
        <v>2163107</v>
      </c>
      <c r="F15" s="70">
        <v>1294196</v>
      </c>
      <c r="G15" s="70">
        <v>1398240</v>
      </c>
      <c r="H15" s="70">
        <v>395231</v>
      </c>
      <c r="I15" s="70">
        <v>560155</v>
      </c>
      <c r="J15" s="70">
        <v>27061</v>
      </c>
      <c r="K15" s="70">
        <v>3897</v>
      </c>
    </row>
    <row r="16" spans="1:11" ht="20.25">
      <c r="A16" s="317" t="s">
        <v>32</v>
      </c>
      <c r="B16" s="318"/>
      <c r="C16" s="79"/>
      <c r="D16" s="69"/>
      <c r="E16" s="69"/>
      <c r="F16" s="69"/>
      <c r="G16" s="69"/>
      <c r="H16" s="69"/>
      <c r="I16" s="69"/>
      <c r="J16" s="69"/>
      <c r="K16" s="69"/>
    </row>
    <row r="17" spans="1:11" ht="20.25">
      <c r="A17" s="80">
        <v>1</v>
      </c>
      <c r="B17" s="81" t="s">
        <v>33</v>
      </c>
      <c r="C17" s="76"/>
      <c r="D17" s="69">
        <v>5028</v>
      </c>
      <c r="E17" s="69">
        <v>9126</v>
      </c>
      <c r="F17" s="69">
        <v>1123</v>
      </c>
      <c r="G17" s="69">
        <v>4755</v>
      </c>
      <c r="H17" s="69">
        <v>1625</v>
      </c>
      <c r="I17" s="69">
        <v>2780</v>
      </c>
      <c r="J17" s="69">
        <v>96</v>
      </c>
      <c r="K17" s="69">
        <v>16</v>
      </c>
    </row>
    <row r="18" spans="1:11" ht="20.25">
      <c r="A18" s="80">
        <v>2</v>
      </c>
      <c r="B18" s="81" t="s">
        <v>34</v>
      </c>
      <c r="C18" s="76"/>
      <c r="D18" s="69">
        <v>667</v>
      </c>
      <c r="E18" s="69">
        <v>930</v>
      </c>
      <c r="F18" s="69">
        <v>5090</v>
      </c>
      <c r="G18" s="69">
        <v>7520</v>
      </c>
      <c r="H18" s="69">
        <v>990</v>
      </c>
      <c r="I18" s="69">
        <v>1214</v>
      </c>
      <c r="J18" s="69">
        <v>80</v>
      </c>
      <c r="K18" s="69">
        <v>45</v>
      </c>
    </row>
    <row r="19" spans="1:11" ht="20.25">
      <c r="A19" s="80">
        <v>3</v>
      </c>
      <c r="B19" s="81" t="s">
        <v>35</v>
      </c>
      <c r="C19" s="76"/>
      <c r="D19" s="69">
        <v>11235</v>
      </c>
      <c r="E19" s="69">
        <v>12300</v>
      </c>
      <c r="F19" s="69">
        <v>11118</v>
      </c>
      <c r="G19" s="69">
        <v>11499</v>
      </c>
      <c r="H19" s="69">
        <v>2469</v>
      </c>
      <c r="I19" s="69">
        <v>3016</v>
      </c>
      <c r="J19" s="69">
        <v>21</v>
      </c>
      <c r="K19" s="69">
        <v>10</v>
      </c>
    </row>
    <row r="20" spans="1:11" ht="20.25">
      <c r="A20" s="80">
        <v>4</v>
      </c>
      <c r="B20" s="82" t="s">
        <v>36</v>
      </c>
      <c r="C20" s="76"/>
      <c r="D20" s="69">
        <v>40205</v>
      </c>
      <c r="E20" s="69">
        <v>78660</v>
      </c>
      <c r="F20" s="69">
        <v>31540</v>
      </c>
      <c r="G20" s="69">
        <v>69520</v>
      </c>
      <c r="H20" s="69">
        <v>1982</v>
      </c>
      <c r="I20" s="69">
        <v>1310</v>
      </c>
      <c r="J20" s="69">
        <v>325</v>
      </c>
      <c r="K20" s="69">
        <v>155</v>
      </c>
    </row>
    <row r="21" spans="1:11" ht="20.25">
      <c r="A21" s="80">
        <v>5</v>
      </c>
      <c r="B21" s="82" t="s">
        <v>37</v>
      </c>
      <c r="C21" s="76"/>
      <c r="D21" s="69">
        <v>1479</v>
      </c>
      <c r="E21" s="69">
        <v>5390</v>
      </c>
      <c r="F21" s="69">
        <v>3755</v>
      </c>
      <c r="G21" s="69">
        <v>2173</v>
      </c>
      <c r="H21" s="69">
        <v>1659</v>
      </c>
      <c r="I21" s="69">
        <v>1888</v>
      </c>
      <c r="J21" s="69">
        <v>12</v>
      </c>
      <c r="K21" s="69">
        <v>5</v>
      </c>
    </row>
    <row r="22" spans="1:11" ht="20.25">
      <c r="A22" s="80">
        <v>6</v>
      </c>
      <c r="B22" s="81" t="s">
        <v>38</v>
      </c>
      <c r="C22" s="76"/>
      <c r="D22" s="69">
        <v>10497</v>
      </c>
      <c r="E22" s="69">
        <v>11879</v>
      </c>
      <c r="F22" s="69">
        <v>9592</v>
      </c>
      <c r="G22" s="69">
        <v>10344</v>
      </c>
      <c r="H22" s="69">
        <v>3179</v>
      </c>
      <c r="I22" s="69">
        <v>1742</v>
      </c>
      <c r="J22" s="69">
        <v>12</v>
      </c>
      <c r="K22" s="69">
        <v>1</v>
      </c>
    </row>
    <row r="23" spans="1:11" ht="20.25">
      <c r="A23" s="80">
        <v>7</v>
      </c>
      <c r="B23" s="82" t="s">
        <v>39</v>
      </c>
      <c r="C23" s="76"/>
      <c r="D23" s="69">
        <v>3422</v>
      </c>
      <c r="E23" s="69">
        <v>13521</v>
      </c>
      <c r="F23" s="69">
        <v>926</v>
      </c>
      <c r="G23" s="69">
        <v>1210</v>
      </c>
      <c r="H23" s="69">
        <v>861</v>
      </c>
      <c r="I23" s="69">
        <v>881</v>
      </c>
      <c r="J23" s="69">
        <v>7</v>
      </c>
      <c r="K23" s="69">
        <v>1</v>
      </c>
    </row>
    <row r="24" spans="1:11" ht="20.25">
      <c r="A24" s="80">
        <v>8</v>
      </c>
      <c r="B24" s="82" t="s">
        <v>40</v>
      </c>
      <c r="C24" s="76"/>
      <c r="D24" s="69">
        <v>12453</v>
      </c>
      <c r="E24" s="69">
        <v>10106</v>
      </c>
      <c r="F24" s="69">
        <v>9132</v>
      </c>
      <c r="G24" s="69">
        <v>5711</v>
      </c>
      <c r="H24" s="69">
        <v>2658</v>
      </c>
      <c r="I24" s="69">
        <v>4247</v>
      </c>
      <c r="J24" s="69">
        <v>597</v>
      </c>
      <c r="K24" s="69">
        <v>58</v>
      </c>
    </row>
    <row r="25" spans="1:11" ht="20.25">
      <c r="A25" s="80">
        <v>9</v>
      </c>
      <c r="B25" s="82" t="s">
        <v>41</v>
      </c>
      <c r="C25" s="76"/>
      <c r="D25" s="69">
        <v>39953</v>
      </c>
      <c r="E25" s="69">
        <v>31337</v>
      </c>
      <c r="F25" s="69">
        <v>31078</v>
      </c>
      <c r="G25" s="69">
        <v>21153</v>
      </c>
      <c r="H25" s="69">
        <v>1889</v>
      </c>
      <c r="I25" s="69">
        <v>30579</v>
      </c>
      <c r="J25" s="69">
        <v>2788</v>
      </c>
      <c r="K25" s="69">
        <v>389</v>
      </c>
    </row>
    <row r="26" spans="1:11" ht="20.25">
      <c r="A26" s="80">
        <v>10</v>
      </c>
      <c r="B26" s="82" t="s">
        <v>42</v>
      </c>
      <c r="C26" s="76"/>
      <c r="D26" s="69">
        <v>2622</v>
      </c>
      <c r="E26" s="69">
        <v>8533</v>
      </c>
      <c r="F26" s="69">
        <v>1020</v>
      </c>
      <c r="G26" s="69">
        <v>1864</v>
      </c>
      <c r="H26" s="69">
        <v>444</v>
      </c>
      <c r="I26" s="69">
        <v>1232</v>
      </c>
      <c r="J26" s="69">
        <v>2</v>
      </c>
      <c r="K26" s="69">
        <v>0.18</v>
      </c>
    </row>
    <row r="27" spans="1:11" ht="20.25">
      <c r="A27" s="80">
        <v>11</v>
      </c>
      <c r="B27" s="82" t="s">
        <v>43</v>
      </c>
      <c r="C27" s="76"/>
      <c r="D27" s="69">
        <v>9145</v>
      </c>
      <c r="E27" s="69">
        <v>9591</v>
      </c>
      <c r="F27" s="69">
        <v>5389</v>
      </c>
      <c r="G27" s="69">
        <v>3271</v>
      </c>
      <c r="H27" s="69">
        <v>2644</v>
      </c>
      <c r="I27" s="69">
        <v>1667</v>
      </c>
      <c r="J27" s="69">
        <v>48</v>
      </c>
      <c r="K27" s="69">
        <v>4</v>
      </c>
    </row>
    <row r="28" spans="1:11" ht="20.25">
      <c r="A28" s="80">
        <v>12</v>
      </c>
      <c r="B28" s="82" t="s">
        <v>44</v>
      </c>
      <c r="C28" s="76"/>
      <c r="D28" s="69">
        <v>187</v>
      </c>
      <c r="E28" s="69">
        <v>792</v>
      </c>
      <c r="F28" s="69">
        <v>158</v>
      </c>
      <c r="G28" s="69">
        <v>119</v>
      </c>
      <c r="H28" s="69">
        <v>1</v>
      </c>
      <c r="I28" s="69">
        <v>0</v>
      </c>
      <c r="J28" s="69">
        <v>0</v>
      </c>
      <c r="K28" s="69">
        <v>0</v>
      </c>
    </row>
    <row r="29" spans="1:11" ht="20.25">
      <c r="A29" s="80">
        <v>13</v>
      </c>
      <c r="B29" s="81" t="s">
        <v>45</v>
      </c>
      <c r="C29" s="76"/>
      <c r="D29" s="69">
        <v>6</v>
      </c>
      <c r="E29" s="69">
        <v>30</v>
      </c>
      <c r="F29" s="69">
        <v>4</v>
      </c>
      <c r="G29" s="69">
        <v>31</v>
      </c>
      <c r="H29" s="69">
        <v>6</v>
      </c>
      <c r="I29" s="69">
        <v>30</v>
      </c>
      <c r="J29" s="69">
        <v>0</v>
      </c>
      <c r="K29" s="69">
        <v>0</v>
      </c>
    </row>
    <row r="30" spans="1:11" ht="20.25">
      <c r="A30" s="80">
        <v>14</v>
      </c>
      <c r="B30" s="81" t="s">
        <v>46</v>
      </c>
      <c r="C30" s="76"/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</row>
    <row r="31" spans="1:11" ht="20.25">
      <c r="A31" s="80">
        <v>15</v>
      </c>
      <c r="B31" s="81" t="s">
        <v>47</v>
      </c>
      <c r="C31" s="76"/>
      <c r="D31" s="69">
        <v>1415</v>
      </c>
      <c r="E31" s="69">
        <v>1783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</row>
    <row r="32" spans="1:11" ht="20.25">
      <c r="A32" s="80">
        <v>16</v>
      </c>
      <c r="B32" s="82" t="s">
        <v>48</v>
      </c>
      <c r="C32" s="76"/>
      <c r="D32" s="69">
        <v>24542</v>
      </c>
      <c r="E32" s="69">
        <v>14500</v>
      </c>
      <c r="F32" s="69">
        <v>5485</v>
      </c>
      <c r="G32" s="69">
        <v>8049</v>
      </c>
      <c r="H32" s="69">
        <v>2452</v>
      </c>
      <c r="I32" s="69">
        <v>548</v>
      </c>
      <c r="J32" s="69">
        <v>10</v>
      </c>
      <c r="K32" s="69">
        <v>2</v>
      </c>
    </row>
    <row r="33" spans="1:11" ht="20.25">
      <c r="A33" s="80">
        <v>17</v>
      </c>
      <c r="B33" s="82" t="s">
        <v>49</v>
      </c>
      <c r="C33" s="76"/>
      <c r="D33" s="69">
        <v>45114</v>
      </c>
      <c r="E33" s="69">
        <v>47371</v>
      </c>
      <c r="F33" s="69">
        <v>35179</v>
      </c>
      <c r="G33" s="69">
        <v>27785</v>
      </c>
      <c r="H33" s="69">
        <v>6981</v>
      </c>
      <c r="I33" s="69">
        <v>6838</v>
      </c>
      <c r="J33" s="69">
        <v>2</v>
      </c>
      <c r="K33" s="69">
        <v>0</v>
      </c>
    </row>
    <row r="34" spans="1:11" ht="20.25">
      <c r="A34" s="80">
        <v>18</v>
      </c>
      <c r="B34" s="82" t="s">
        <v>50</v>
      </c>
      <c r="C34" s="76"/>
      <c r="D34" s="69">
        <v>85</v>
      </c>
      <c r="E34" s="69">
        <v>391</v>
      </c>
      <c r="F34" s="69">
        <v>30</v>
      </c>
      <c r="G34" s="69">
        <v>48</v>
      </c>
      <c r="H34" s="69">
        <v>60</v>
      </c>
      <c r="I34" s="69">
        <v>118</v>
      </c>
      <c r="J34" s="69">
        <v>0</v>
      </c>
      <c r="K34" s="69">
        <v>0</v>
      </c>
    </row>
    <row r="35" spans="1:11" ht="20.25">
      <c r="A35" s="83">
        <v>19</v>
      </c>
      <c r="B35" s="82" t="s">
        <v>51</v>
      </c>
      <c r="C35" s="77"/>
      <c r="D35" s="69">
        <v>9395</v>
      </c>
      <c r="E35" s="69">
        <v>91168</v>
      </c>
      <c r="F35" s="69">
        <v>8341</v>
      </c>
      <c r="G35" s="69">
        <v>10344</v>
      </c>
      <c r="H35" s="69">
        <v>48</v>
      </c>
      <c r="I35" s="69">
        <v>755</v>
      </c>
      <c r="J35" s="69">
        <v>4</v>
      </c>
      <c r="K35" s="69">
        <v>61</v>
      </c>
    </row>
    <row r="36" spans="1:11" ht="20.25">
      <c r="A36" s="80"/>
      <c r="B36" s="81" t="s">
        <v>52</v>
      </c>
      <c r="C36" s="76"/>
      <c r="D36" s="70">
        <v>217450</v>
      </c>
      <c r="E36" s="70">
        <v>347408</v>
      </c>
      <c r="F36" s="70">
        <v>158960</v>
      </c>
      <c r="G36" s="70">
        <v>185396</v>
      </c>
      <c r="H36" s="70">
        <v>29948</v>
      </c>
      <c r="I36" s="70">
        <v>58845</v>
      </c>
      <c r="J36" s="70">
        <v>4004</v>
      </c>
      <c r="K36" s="70">
        <v>747.18</v>
      </c>
    </row>
    <row r="37" spans="1:11" ht="20.25">
      <c r="A37" s="72"/>
      <c r="B37" s="76"/>
      <c r="C37" s="76"/>
      <c r="D37" s="69"/>
      <c r="E37" s="69"/>
      <c r="F37" s="69"/>
      <c r="G37" s="69"/>
      <c r="H37" s="69"/>
      <c r="I37" s="69"/>
      <c r="J37" s="69"/>
      <c r="K37" s="69"/>
    </row>
    <row r="38" spans="1:11" ht="20.25">
      <c r="A38" s="319" t="s">
        <v>97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</row>
    <row r="39" spans="1:11" ht="20.25">
      <c r="A39" s="319" t="s">
        <v>122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</row>
    <row r="40" spans="1:11" ht="20.25">
      <c r="A40" s="319" t="s">
        <v>123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</row>
    <row r="41" spans="1:11" ht="20.25">
      <c r="A41" s="84"/>
      <c r="B41" s="84"/>
      <c r="C41" s="84"/>
      <c r="D41" s="84"/>
      <c r="E41" s="84"/>
      <c r="F41" s="84"/>
      <c r="G41" s="84"/>
      <c r="H41" s="84"/>
      <c r="I41" s="84"/>
      <c r="J41" s="71"/>
      <c r="K41" s="71"/>
    </row>
    <row r="42" spans="1:11" ht="20.25">
      <c r="A42" s="72" t="s">
        <v>5</v>
      </c>
      <c r="B42" s="320" t="s">
        <v>6</v>
      </c>
      <c r="C42" s="85"/>
      <c r="D42" s="321" t="s">
        <v>118</v>
      </c>
      <c r="E42" s="321"/>
      <c r="F42" s="321" t="s">
        <v>119</v>
      </c>
      <c r="G42" s="321"/>
      <c r="H42" s="321" t="s">
        <v>120</v>
      </c>
      <c r="I42" s="321"/>
      <c r="J42" s="321" t="s">
        <v>121</v>
      </c>
      <c r="K42" s="321"/>
    </row>
    <row r="43" spans="1:11" ht="20.25">
      <c r="A43" s="72" t="s">
        <v>10</v>
      </c>
      <c r="B43" s="320"/>
      <c r="C43" s="85"/>
      <c r="D43" s="68" t="s">
        <v>105</v>
      </c>
      <c r="E43" s="68" t="s">
        <v>106</v>
      </c>
      <c r="F43" s="68" t="s">
        <v>105</v>
      </c>
      <c r="G43" s="68" t="s">
        <v>106</v>
      </c>
      <c r="H43" s="68" t="s">
        <v>105</v>
      </c>
      <c r="I43" s="68" t="s">
        <v>106</v>
      </c>
      <c r="J43" s="68" t="s">
        <v>105</v>
      </c>
      <c r="K43" s="68" t="s">
        <v>106</v>
      </c>
    </row>
    <row r="44" spans="1:11" ht="20.25">
      <c r="A44" s="80" t="s">
        <v>55</v>
      </c>
      <c r="B44" s="81" t="s">
        <v>56</v>
      </c>
      <c r="C44" s="77"/>
      <c r="D44" s="69"/>
      <c r="E44" s="69"/>
      <c r="F44" s="69"/>
      <c r="G44" s="69"/>
      <c r="H44" s="69"/>
      <c r="I44" s="69"/>
      <c r="J44" s="69"/>
      <c r="K44" s="69"/>
    </row>
    <row r="45" spans="1:11" ht="20.25">
      <c r="A45" s="83">
        <v>1</v>
      </c>
      <c r="B45" s="82" t="s">
        <v>57</v>
      </c>
      <c r="C45" s="77"/>
      <c r="D45" s="69">
        <v>141703</v>
      </c>
      <c r="E45" s="69">
        <v>112027</v>
      </c>
      <c r="F45" s="69">
        <v>137679</v>
      </c>
      <c r="G45" s="69">
        <v>98305</v>
      </c>
      <c r="H45" s="69">
        <v>3697</v>
      </c>
      <c r="I45" s="69">
        <v>3338</v>
      </c>
      <c r="J45" s="69">
        <v>221</v>
      </c>
      <c r="K45" s="69">
        <v>17</v>
      </c>
    </row>
    <row r="46" spans="1:11" ht="20.25">
      <c r="A46" s="83">
        <v>2</v>
      </c>
      <c r="B46" s="82" t="s">
        <v>58</v>
      </c>
      <c r="C46" s="77"/>
      <c r="D46" s="69">
        <v>7755</v>
      </c>
      <c r="E46" s="69">
        <v>3927</v>
      </c>
      <c r="F46" s="69">
        <v>5883</v>
      </c>
      <c r="G46" s="69">
        <v>3294</v>
      </c>
      <c r="H46" s="69">
        <v>1195</v>
      </c>
      <c r="I46" s="69">
        <v>371</v>
      </c>
      <c r="J46" s="69">
        <v>4</v>
      </c>
      <c r="K46" s="69">
        <v>2</v>
      </c>
    </row>
    <row r="47" spans="1:11" ht="20.25">
      <c r="A47" s="83">
        <v>3</v>
      </c>
      <c r="B47" s="82" t="s">
        <v>59</v>
      </c>
      <c r="C47" s="77"/>
      <c r="D47" s="69">
        <v>0</v>
      </c>
      <c r="E47" s="69">
        <v>0</v>
      </c>
      <c r="F47" s="69">
        <v>1459</v>
      </c>
      <c r="G47" s="69">
        <v>1842</v>
      </c>
      <c r="H47" s="69">
        <v>0</v>
      </c>
      <c r="I47" s="69">
        <v>0</v>
      </c>
      <c r="J47" s="69">
        <v>0</v>
      </c>
      <c r="K47" s="69">
        <v>0</v>
      </c>
    </row>
    <row r="48" spans="1:11" ht="20.25">
      <c r="A48" s="83">
        <v>4</v>
      </c>
      <c r="B48" s="82" t="s">
        <v>60</v>
      </c>
      <c r="C48" s="77"/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0.15</v>
      </c>
    </row>
    <row r="49" spans="1:11" ht="20.25">
      <c r="A49" s="83">
        <v>5</v>
      </c>
      <c r="B49" s="82" t="s">
        <v>61</v>
      </c>
      <c r="C49" s="77"/>
      <c r="D49" s="69">
        <v>476</v>
      </c>
      <c r="E49" s="69">
        <v>3009</v>
      </c>
      <c r="F49" s="69">
        <v>102</v>
      </c>
      <c r="G49" s="69">
        <v>315</v>
      </c>
      <c r="H49" s="69">
        <v>0</v>
      </c>
      <c r="I49" s="69">
        <v>0</v>
      </c>
      <c r="J49" s="69">
        <v>0</v>
      </c>
      <c r="K49" s="69">
        <v>0</v>
      </c>
    </row>
    <row r="50" spans="1:11" ht="20.25">
      <c r="A50" s="83">
        <v>6</v>
      </c>
      <c r="B50" s="82" t="s">
        <v>62</v>
      </c>
      <c r="C50" s="77"/>
      <c r="D50" s="69">
        <v>5632</v>
      </c>
      <c r="E50" s="69">
        <v>5648</v>
      </c>
      <c r="F50" s="69">
        <v>5476</v>
      </c>
      <c r="G50" s="69">
        <v>5408</v>
      </c>
      <c r="H50" s="69">
        <v>156</v>
      </c>
      <c r="I50" s="69">
        <v>240</v>
      </c>
      <c r="J50" s="69">
        <v>8</v>
      </c>
      <c r="K50" s="69">
        <v>1</v>
      </c>
    </row>
    <row r="51" spans="1:11" ht="20.25">
      <c r="A51" s="83">
        <v>7</v>
      </c>
      <c r="B51" s="81" t="s">
        <v>63</v>
      </c>
      <c r="C51" s="77"/>
      <c r="D51" s="69">
        <v>17</v>
      </c>
      <c r="E51" s="69">
        <v>3</v>
      </c>
      <c r="F51" s="69">
        <v>0</v>
      </c>
      <c r="G51" s="69">
        <v>0</v>
      </c>
      <c r="H51" s="69">
        <v>0</v>
      </c>
      <c r="I51" s="69">
        <v>0</v>
      </c>
      <c r="J51" s="69">
        <v>10</v>
      </c>
      <c r="K51" s="69">
        <v>1</v>
      </c>
    </row>
    <row r="52" spans="1:11" ht="20.25">
      <c r="A52" s="83">
        <v>8</v>
      </c>
      <c r="B52" s="82" t="s">
        <v>64</v>
      </c>
      <c r="C52" s="77"/>
      <c r="D52" s="69">
        <v>5</v>
      </c>
      <c r="E52" s="69">
        <v>173</v>
      </c>
      <c r="F52" s="69">
        <v>46</v>
      </c>
      <c r="G52" s="69">
        <v>102</v>
      </c>
      <c r="H52" s="69">
        <v>139</v>
      </c>
      <c r="I52" s="69">
        <v>373</v>
      </c>
      <c r="J52" s="69">
        <v>1</v>
      </c>
      <c r="K52" s="69">
        <v>0.05</v>
      </c>
    </row>
    <row r="53" spans="1:11" ht="20.25">
      <c r="A53" s="83">
        <v>9</v>
      </c>
      <c r="B53" s="81" t="s">
        <v>65</v>
      </c>
      <c r="C53" s="77"/>
      <c r="D53" s="69">
        <v>484</v>
      </c>
      <c r="E53" s="69">
        <v>764</v>
      </c>
      <c r="F53" s="69">
        <v>362</v>
      </c>
      <c r="G53" s="69">
        <v>375</v>
      </c>
      <c r="H53" s="69">
        <v>19</v>
      </c>
      <c r="I53" s="69">
        <v>1</v>
      </c>
      <c r="J53" s="69">
        <v>0</v>
      </c>
      <c r="K53" s="69">
        <v>0</v>
      </c>
    </row>
    <row r="54" spans="1:11" ht="20.25">
      <c r="A54" s="83">
        <v>10</v>
      </c>
      <c r="B54" s="81" t="s">
        <v>66</v>
      </c>
      <c r="C54" s="77"/>
      <c r="D54" s="69">
        <v>11567</v>
      </c>
      <c r="E54" s="69">
        <v>9223</v>
      </c>
      <c r="F54" s="69">
        <v>3545</v>
      </c>
      <c r="G54" s="69">
        <v>1463</v>
      </c>
      <c r="H54" s="69">
        <v>6527</v>
      </c>
      <c r="I54" s="69">
        <v>389</v>
      </c>
      <c r="J54" s="69">
        <v>0</v>
      </c>
      <c r="K54" s="69">
        <v>0</v>
      </c>
    </row>
    <row r="55" spans="1:11" ht="20.25">
      <c r="A55" s="83">
        <v>11</v>
      </c>
      <c r="B55" s="82" t="s">
        <v>67</v>
      </c>
      <c r="C55" s="77"/>
      <c r="D55" s="69">
        <v>26627</v>
      </c>
      <c r="E55" s="69">
        <v>18203</v>
      </c>
      <c r="F55" s="69">
        <v>15210</v>
      </c>
      <c r="G55" s="69">
        <v>10940</v>
      </c>
      <c r="H55" s="69">
        <v>472</v>
      </c>
      <c r="I55" s="69">
        <v>412</v>
      </c>
      <c r="J55" s="69">
        <v>0</v>
      </c>
      <c r="K55" s="69">
        <v>0</v>
      </c>
    </row>
    <row r="56" spans="1:11" ht="20.25">
      <c r="A56" s="83">
        <v>12</v>
      </c>
      <c r="B56" s="81" t="s">
        <v>68</v>
      </c>
      <c r="C56" s="77"/>
      <c r="D56" s="69">
        <v>23</v>
      </c>
      <c r="E56" s="69">
        <v>18</v>
      </c>
      <c r="F56" s="69">
        <v>98</v>
      </c>
      <c r="G56" s="69">
        <v>72</v>
      </c>
      <c r="H56" s="69">
        <v>0</v>
      </c>
      <c r="I56" s="69">
        <v>0</v>
      </c>
      <c r="J56" s="69">
        <v>47</v>
      </c>
      <c r="K56" s="69">
        <v>4</v>
      </c>
    </row>
    <row r="57" spans="1:11" ht="20.25">
      <c r="A57" s="83">
        <v>13</v>
      </c>
      <c r="B57" s="82" t="s">
        <v>69</v>
      </c>
      <c r="C57" s="77"/>
      <c r="D57" s="69">
        <v>38531</v>
      </c>
      <c r="E57" s="69">
        <v>41233</v>
      </c>
      <c r="F57" s="69">
        <v>13084</v>
      </c>
      <c r="G57" s="69">
        <v>29549</v>
      </c>
      <c r="H57" s="69">
        <v>4073</v>
      </c>
      <c r="I57" s="69">
        <v>3272</v>
      </c>
      <c r="J57" s="69">
        <v>0</v>
      </c>
      <c r="K57" s="69">
        <v>0</v>
      </c>
    </row>
    <row r="58" spans="1:11" ht="20.25">
      <c r="A58" s="83">
        <v>14</v>
      </c>
      <c r="B58" s="82" t="s">
        <v>70</v>
      </c>
      <c r="C58" s="86"/>
      <c r="D58" s="69">
        <v>14490</v>
      </c>
      <c r="E58" s="69">
        <v>19932</v>
      </c>
      <c r="F58" s="69">
        <v>0</v>
      </c>
      <c r="G58" s="69">
        <v>0</v>
      </c>
      <c r="H58" s="69">
        <v>3117</v>
      </c>
      <c r="I58" s="69">
        <v>3881</v>
      </c>
      <c r="J58" s="69">
        <v>0</v>
      </c>
      <c r="K58" s="69">
        <v>0</v>
      </c>
    </row>
    <row r="59" spans="1:11" ht="20.25">
      <c r="A59" s="83">
        <v>15</v>
      </c>
      <c r="B59" s="82" t="s">
        <v>71</v>
      </c>
      <c r="C59" s="77"/>
      <c r="D59" s="69">
        <v>22563</v>
      </c>
      <c r="E59" s="69">
        <v>41863</v>
      </c>
      <c r="F59" s="69">
        <v>21779</v>
      </c>
      <c r="G59" s="69">
        <v>26280</v>
      </c>
      <c r="H59" s="69">
        <v>681</v>
      </c>
      <c r="I59" s="69">
        <v>1341</v>
      </c>
      <c r="J59" s="69">
        <v>0</v>
      </c>
      <c r="K59" s="69">
        <v>0</v>
      </c>
    </row>
    <row r="60" spans="1:11" ht="20.25">
      <c r="A60" s="83">
        <v>16</v>
      </c>
      <c r="B60" s="82" t="s">
        <v>72</v>
      </c>
      <c r="C60" s="77"/>
      <c r="D60" s="69">
        <v>86687</v>
      </c>
      <c r="E60" s="69">
        <v>20402</v>
      </c>
      <c r="F60" s="69">
        <v>73043</v>
      </c>
      <c r="G60" s="69">
        <v>4329</v>
      </c>
      <c r="H60" s="69">
        <v>17465</v>
      </c>
      <c r="I60" s="69">
        <v>2136</v>
      </c>
      <c r="J60" s="69">
        <v>0</v>
      </c>
      <c r="K60" s="69">
        <v>0</v>
      </c>
    </row>
    <row r="61" spans="1:11" ht="20.25">
      <c r="A61" s="80"/>
      <c r="B61" s="81" t="s">
        <v>74</v>
      </c>
      <c r="C61" s="77"/>
      <c r="D61" s="70">
        <v>356560</v>
      </c>
      <c r="E61" s="70">
        <v>276425</v>
      </c>
      <c r="F61" s="70">
        <v>277766</v>
      </c>
      <c r="G61" s="70">
        <v>182274</v>
      </c>
      <c r="H61" s="70">
        <v>37541</v>
      </c>
      <c r="I61" s="70">
        <v>15754</v>
      </c>
      <c r="J61" s="70">
        <v>291</v>
      </c>
      <c r="K61" s="70">
        <v>25.2</v>
      </c>
    </row>
    <row r="62" spans="1:11" ht="20.25">
      <c r="A62" s="80" t="s">
        <v>75</v>
      </c>
      <c r="B62" s="81" t="s">
        <v>76</v>
      </c>
      <c r="C62" s="77"/>
      <c r="D62" s="69"/>
      <c r="E62" s="69"/>
      <c r="F62" s="69"/>
      <c r="G62" s="69"/>
      <c r="H62" s="69"/>
      <c r="I62" s="69"/>
      <c r="J62" s="69"/>
      <c r="K62" s="69"/>
    </row>
    <row r="63" spans="1:11" ht="20.25">
      <c r="A63" s="80">
        <v>1</v>
      </c>
      <c r="B63" s="81" t="s">
        <v>77</v>
      </c>
      <c r="C63" s="77"/>
      <c r="D63" s="69">
        <v>67147</v>
      </c>
      <c r="E63" s="69">
        <v>43015</v>
      </c>
      <c r="F63" s="69">
        <v>120954</v>
      </c>
      <c r="G63" s="69">
        <v>114978</v>
      </c>
      <c r="H63" s="69">
        <v>62849</v>
      </c>
      <c r="I63" s="69">
        <v>48580</v>
      </c>
      <c r="J63" s="69">
        <v>0</v>
      </c>
      <c r="K63" s="69">
        <v>0</v>
      </c>
    </row>
    <row r="64" spans="1:11" ht="20.25">
      <c r="A64" s="83">
        <v>2</v>
      </c>
      <c r="B64" s="82" t="s">
        <v>78</v>
      </c>
      <c r="C64" s="77"/>
      <c r="D64" s="69">
        <v>17738</v>
      </c>
      <c r="E64" s="69">
        <v>13053</v>
      </c>
      <c r="F64" s="69">
        <v>10177</v>
      </c>
      <c r="G64" s="69">
        <v>8426</v>
      </c>
      <c r="H64" s="69">
        <v>1740</v>
      </c>
      <c r="I64" s="69">
        <v>760</v>
      </c>
      <c r="J64" s="69">
        <v>0</v>
      </c>
      <c r="K64" s="69">
        <v>0</v>
      </c>
    </row>
    <row r="65" spans="1:11" ht="20.25">
      <c r="A65" s="83">
        <v>3</v>
      </c>
      <c r="B65" s="82" t="s">
        <v>79</v>
      </c>
      <c r="C65" s="77"/>
      <c r="D65" s="69">
        <v>136896</v>
      </c>
      <c r="E65" s="69">
        <v>48426</v>
      </c>
      <c r="F65" s="69">
        <v>101384</v>
      </c>
      <c r="G65" s="69">
        <v>29865</v>
      </c>
      <c r="H65" s="69">
        <v>51644</v>
      </c>
      <c r="I65" s="69">
        <v>17685</v>
      </c>
      <c r="J65" s="69">
        <v>110</v>
      </c>
      <c r="K65" s="69">
        <v>15</v>
      </c>
    </row>
    <row r="66" spans="1:11" ht="20.25">
      <c r="A66" s="83">
        <v>4</v>
      </c>
      <c r="B66" s="82" t="s">
        <v>80</v>
      </c>
      <c r="C66" s="77"/>
      <c r="D66" s="69">
        <v>328978</v>
      </c>
      <c r="E66" s="69">
        <v>194269</v>
      </c>
      <c r="F66" s="69">
        <v>286119</v>
      </c>
      <c r="G66" s="69">
        <v>175886</v>
      </c>
      <c r="H66" s="69">
        <v>110255</v>
      </c>
      <c r="I66" s="69">
        <v>56588</v>
      </c>
      <c r="J66" s="69">
        <v>349</v>
      </c>
      <c r="K66" s="69">
        <v>69</v>
      </c>
    </row>
    <row r="67" spans="1:11" ht="20.25">
      <c r="A67" s="83">
        <v>5</v>
      </c>
      <c r="B67" s="82" t="s">
        <v>81</v>
      </c>
      <c r="C67" s="77"/>
      <c r="D67" s="69">
        <v>161900</v>
      </c>
      <c r="E67" s="69">
        <v>95524</v>
      </c>
      <c r="F67" s="69">
        <v>16006</v>
      </c>
      <c r="G67" s="69">
        <v>9976</v>
      </c>
      <c r="H67" s="69">
        <v>12351</v>
      </c>
      <c r="I67" s="69">
        <v>16882</v>
      </c>
      <c r="J67" s="69">
        <v>424</v>
      </c>
      <c r="K67" s="69">
        <v>20</v>
      </c>
    </row>
    <row r="68" spans="1:11" ht="20.25">
      <c r="A68" s="83">
        <v>6</v>
      </c>
      <c r="B68" s="82" t="s">
        <v>82</v>
      </c>
      <c r="C68" s="77"/>
      <c r="D68" s="69">
        <v>29166</v>
      </c>
      <c r="E68" s="69">
        <v>13191</v>
      </c>
      <c r="F68" s="69">
        <v>17569</v>
      </c>
      <c r="G68" s="69">
        <v>11003</v>
      </c>
      <c r="H68" s="69">
        <v>1045</v>
      </c>
      <c r="I68" s="69">
        <v>460</v>
      </c>
      <c r="J68" s="69">
        <v>0</v>
      </c>
      <c r="K68" s="69">
        <v>0</v>
      </c>
    </row>
    <row r="69" spans="1:11" ht="20.25">
      <c r="A69" s="80"/>
      <c r="B69" s="81" t="s">
        <v>83</v>
      </c>
      <c r="C69" s="77"/>
      <c r="D69" s="70">
        <v>741825</v>
      </c>
      <c r="E69" s="70">
        <v>407478</v>
      </c>
      <c r="F69" s="70">
        <v>552209</v>
      </c>
      <c r="G69" s="70">
        <v>350134</v>
      </c>
      <c r="H69" s="70">
        <v>239884</v>
      </c>
      <c r="I69" s="70">
        <v>140955</v>
      </c>
      <c r="J69" s="70">
        <v>883</v>
      </c>
      <c r="K69" s="70">
        <v>104</v>
      </c>
    </row>
    <row r="70" spans="1:11" ht="20.25">
      <c r="A70" s="81" t="s">
        <v>84</v>
      </c>
      <c r="B70" s="87"/>
      <c r="C70" s="77"/>
      <c r="D70" s="69">
        <v>2124461</v>
      </c>
      <c r="E70" s="69">
        <v>2786940</v>
      </c>
      <c r="F70" s="69">
        <v>1730922</v>
      </c>
      <c r="G70" s="69">
        <v>1765910</v>
      </c>
      <c r="H70" s="69">
        <v>462720</v>
      </c>
      <c r="I70" s="69">
        <v>634754</v>
      </c>
      <c r="J70" s="69">
        <v>31356</v>
      </c>
      <c r="K70" s="69">
        <v>4669.38</v>
      </c>
    </row>
    <row r="71" spans="1:11" ht="20.25">
      <c r="A71" s="81" t="s">
        <v>124</v>
      </c>
      <c r="B71" s="81"/>
      <c r="C71" s="77"/>
      <c r="D71" s="70">
        <v>2866286</v>
      </c>
      <c r="E71" s="70">
        <v>3194418</v>
      </c>
      <c r="F71" s="70">
        <v>2283131</v>
      </c>
      <c r="G71" s="70">
        <v>2116044</v>
      </c>
      <c r="H71" s="70">
        <v>702604</v>
      </c>
      <c r="I71" s="70">
        <v>775709</v>
      </c>
      <c r="J71" s="70">
        <v>32239</v>
      </c>
      <c r="K71" s="70">
        <v>4773.38</v>
      </c>
    </row>
    <row r="72" spans="1:11" ht="20.25">
      <c r="A72" s="80" t="s">
        <v>86</v>
      </c>
      <c r="B72" s="81" t="s">
        <v>87</v>
      </c>
      <c r="C72" s="77"/>
      <c r="D72" s="69"/>
      <c r="E72" s="69"/>
      <c r="F72" s="69"/>
      <c r="G72" s="69"/>
      <c r="H72" s="69"/>
      <c r="I72" s="69"/>
      <c r="J72" s="69"/>
      <c r="K72" s="69"/>
    </row>
    <row r="73" spans="1:11" ht="20.25">
      <c r="A73" s="83">
        <v>1</v>
      </c>
      <c r="B73" s="82" t="s">
        <v>88</v>
      </c>
      <c r="C73" s="77"/>
      <c r="D73" s="69">
        <v>186203</v>
      </c>
      <c r="E73" s="69">
        <v>69886</v>
      </c>
      <c r="F73" s="69">
        <v>182812</v>
      </c>
      <c r="G73" s="69">
        <v>61972</v>
      </c>
      <c r="H73" s="69">
        <v>23910</v>
      </c>
      <c r="I73" s="69">
        <v>7913</v>
      </c>
      <c r="J73" s="69">
        <v>0</v>
      </c>
      <c r="K73" s="69">
        <v>0</v>
      </c>
    </row>
    <row r="74" spans="1:11" ht="20.25">
      <c r="A74" s="83">
        <v>2</v>
      </c>
      <c r="B74" s="82" t="s">
        <v>89</v>
      </c>
      <c r="C74" s="77"/>
      <c r="D74" s="69">
        <v>1357980</v>
      </c>
      <c r="E74" s="69">
        <v>450525</v>
      </c>
      <c r="F74" s="69">
        <v>1133668</v>
      </c>
      <c r="G74" s="69">
        <v>390960</v>
      </c>
      <c r="H74" s="69">
        <v>224312</v>
      </c>
      <c r="I74" s="69">
        <v>59565</v>
      </c>
      <c r="J74" s="69">
        <v>0</v>
      </c>
      <c r="K74" s="69">
        <v>0</v>
      </c>
    </row>
    <row r="75" spans="1:11" ht="20.25">
      <c r="A75" s="83">
        <v>3</v>
      </c>
      <c r="B75" s="30" t="s">
        <v>115</v>
      </c>
      <c r="C75" s="77"/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</row>
    <row r="76" spans="1:11" ht="20.25">
      <c r="A76" s="80"/>
      <c r="B76" s="81" t="s">
        <v>91</v>
      </c>
      <c r="C76" s="77"/>
      <c r="D76" s="70">
        <v>1544183</v>
      </c>
      <c r="E76" s="70">
        <v>520411</v>
      </c>
      <c r="F76" s="70">
        <v>1316480</v>
      </c>
      <c r="G76" s="70">
        <v>452932</v>
      </c>
      <c r="H76" s="70">
        <v>248222</v>
      </c>
      <c r="I76" s="70">
        <v>67478</v>
      </c>
      <c r="J76" s="70">
        <v>0</v>
      </c>
      <c r="K76" s="70">
        <v>0</v>
      </c>
    </row>
    <row r="77" spans="1:11" ht="20.25">
      <c r="A77" s="88" t="s">
        <v>92</v>
      </c>
      <c r="B77" s="82" t="s">
        <v>93</v>
      </c>
      <c r="C77" s="77"/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</row>
    <row r="78" spans="1:11" ht="20.25">
      <c r="A78" s="88"/>
      <c r="B78" s="82" t="s">
        <v>94</v>
      </c>
      <c r="C78" s="77"/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</row>
    <row r="79" spans="1:11" ht="20.25">
      <c r="A79" s="88"/>
      <c r="B79" s="82" t="s">
        <v>125</v>
      </c>
      <c r="C79" s="77"/>
      <c r="D79" s="70">
        <v>4410469</v>
      </c>
      <c r="E79" s="70">
        <v>3714829</v>
      </c>
      <c r="F79" s="70">
        <v>3599611</v>
      </c>
      <c r="G79" s="70">
        <v>2568976</v>
      </c>
      <c r="H79" s="70">
        <v>950826</v>
      </c>
      <c r="I79" s="70">
        <v>843187</v>
      </c>
      <c r="J79" s="70">
        <v>32239</v>
      </c>
      <c r="K79" s="70">
        <v>4773.38</v>
      </c>
    </row>
    <row r="80" spans="1:11" ht="20.25">
      <c r="A80" s="72"/>
      <c r="B80" s="77"/>
      <c r="C80" s="77"/>
      <c r="D80" s="69"/>
      <c r="E80" s="69"/>
      <c r="F80" s="69"/>
      <c r="G80" s="69"/>
      <c r="H80" s="69"/>
      <c r="I80" s="69"/>
      <c r="J80" s="69"/>
      <c r="K80" s="69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8:K38"/>
    <mergeCell ref="A39:K39"/>
    <mergeCell ref="A40:K40"/>
    <mergeCell ref="B42:B43"/>
    <mergeCell ref="D42:E42"/>
    <mergeCell ref="F42:G42"/>
    <mergeCell ref="H42:I42"/>
    <mergeCell ref="J42:K4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3"/>
  <sheetViews>
    <sheetView topLeftCell="A10" workbookViewId="0">
      <selection activeCell="E16" sqref="E16"/>
    </sheetView>
  </sheetViews>
  <sheetFormatPr defaultRowHeight="15"/>
  <cols>
    <col min="1" max="1" width="7.28515625" style="89" customWidth="1"/>
    <col min="2" max="2" width="33.42578125" style="89" customWidth="1"/>
    <col min="3" max="3" width="5.28515625" style="89" customWidth="1"/>
    <col min="4" max="4" width="10.85546875" style="89" customWidth="1"/>
    <col min="5" max="5" width="11.140625" style="89" customWidth="1"/>
    <col min="6" max="6" width="8" style="89" customWidth="1"/>
    <col min="7" max="7" width="9.85546875" style="89" customWidth="1"/>
    <col min="8" max="8" width="11.140625" style="89" customWidth="1"/>
    <col min="9" max="9" width="13.42578125" style="89" customWidth="1"/>
    <col min="10" max="10" width="8.140625" style="89" customWidth="1"/>
    <col min="11" max="11" width="9.7109375" style="89" customWidth="1"/>
    <col min="12" max="12" width="15.42578125" style="89" customWidth="1"/>
    <col min="13" max="13" width="12.7109375" style="89" customWidth="1"/>
    <col min="14" max="256" width="9.140625" style="89"/>
    <col min="257" max="257" width="7.28515625" style="89" customWidth="1"/>
    <col min="258" max="258" width="33.42578125" style="89" customWidth="1"/>
    <col min="259" max="259" width="5.28515625" style="89" customWidth="1"/>
    <col min="260" max="260" width="10.85546875" style="89" customWidth="1"/>
    <col min="261" max="261" width="11.140625" style="89" customWidth="1"/>
    <col min="262" max="262" width="8" style="89" customWidth="1"/>
    <col min="263" max="263" width="9.85546875" style="89" customWidth="1"/>
    <col min="264" max="264" width="11.140625" style="89" customWidth="1"/>
    <col min="265" max="265" width="13.42578125" style="89" customWidth="1"/>
    <col min="266" max="266" width="8.140625" style="89" customWidth="1"/>
    <col min="267" max="267" width="9.7109375" style="89" customWidth="1"/>
    <col min="268" max="268" width="15.42578125" style="89" customWidth="1"/>
    <col min="269" max="269" width="12.7109375" style="89" customWidth="1"/>
    <col min="270" max="512" width="9.140625" style="89"/>
    <col min="513" max="513" width="7.28515625" style="89" customWidth="1"/>
    <col min="514" max="514" width="33.42578125" style="89" customWidth="1"/>
    <col min="515" max="515" width="5.28515625" style="89" customWidth="1"/>
    <col min="516" max="516" width="10.85546875" style="89" customWidth="1"/>
    <col min="517" max="517" width="11.140625" style="89" customWidth="1"/>
    <col min="518" max="518" width="8" style="89" customWidth="1"/>
    <col min="519" max="519" width="9.85546875" style="89" customWidth="1"/>
    <col min="520" max="520" width="11.140625" style="89" customWidth="1"/>
    <col min="521" max="521" width="13.42578125" style="89" customWidth="1"/>
    <col min="522" max="522" width="8.140625" style="89" customWidth="1"/>
    <col min="523" max="523" width="9.7109375" style="89" customWidth="1"/>
    <col min="524" max="524" width="15.42578125" style="89" customWidth="1"/>
    <col min="525" max="525" width="12.7109375" style="89" customWidth="1"/>
    <col min="526" max="768" width="9.140625" style="89"/>
    <col min="769" max="769" width="7.28515625" style="89" customWidth="1"/>
    <col min="770" max="770" width="33.42578125" style="89" customWidth="1"/>
    <col min="771" max="771" width="5.28515625" style="89" customWidth="1"/>
    <col min="772" max="772" width="10.85546875" style="89" customWidth="1"/>
    <col min="773" max="773" width="11.140625" style="89" customWidth="1"/>
    <col min="774" max="774" width="8" style="89" customWidth="1"/>
    <col min="775" max="775" width="9.85546875" style="89" customWidth="1"/>
    <col min="776" max="776" width="11.140625" style="89" customWidth="1"/>
    <col min="777" max="777" width="13.42578125" style="89" customWidth="1"/>
    <col min="778" max="778" width="8.140625" style="89" customWidth="1"/>
    <col min="779" max="779" width="9.7109375" style="89" customWidth="1"/>
    <col min="780" max="780" width="15.42578125" style="89" customWidth="1"/>
    <col min="781" max="781" width="12.7109375" style="89" customWidth="1"/>
    <col min="782" max="1024" width="9.140625" style="89"/>
    <col min="1025" max="1025" width="7.28515625" style="89" customWidth="1"/>
    <col min="1026" max="1026" width="33.42578125" style="89" customWidth="1"/>
    <col min="1027" max="1027" width="5.28515625" style="89" customWidth="1"/>
    <col min="1028" max="1028" width="10.85546875" style="89" customWidth="1"/>
    <col min="1029" max="1029" width="11.140625" style="89" customWidth="1"/>
    <col min="1030" max="1030" width="8" style="89" customWidth="1"/>
    <col min="1031" max="1031" width="9.85546875" style="89" customWidth="1"/>
    <col min="1032" max="1032" width="11.140625" style="89" customWidth="1"/>
    <col min="1033" max="1033" width="13.42578125" style="89" customWidth="1"/>
    <col min="1034" max="1034" width="8.140625" style="89" customWidth="1"/>
    <col min="1035" max="1035" width="9.7109375" style="89" customWidth="1"/>
    <col min="1036" max="1036" width="15.42578125" style="89" customWidth="1"/>
    <col min="1037" max="1037" width="12.7109375" style="89" customWidth="1"/>
    <col min="1038" max="1280" width="9.140625" style="89"/>
    <col min="1281" max="1281" width="7.28515625" style="89" customWidth="1"/>
    <col min="1282" max="1282" width="33.42578125" style="89" customWidth="1"/>
    <col min="1283" max="1283" width="5.28515625" style="89" customWidth="1"/>
    <col min="1284" max="1284" width="10.85546875" style="89" customWidth="1"/>
    <col min="1285" max="1285" width="11.140625" style="89" customWidth="1"/>
    <col min="1286" max="1286" width="8" style="89" customWidth="1"/>
    <col min="1287" max="1287" width="9.85546875" style="89" customWidth="1"/>
    <col min="1288" max="1288" width="11.140625" style="89" customWidth="1"/>
    <col min="1289" max="1289" width="13.42578125" style="89" customWidth="1"/>
    <col min="1290" max="1290" width="8.140625" style="89" customWidth="1"/>
    <col min="1291" max="1291" width="9.7109375" style="89" customWidth="1"/>
    <col min="1292" max="1292" width="15.42578125" style="89" customWidth="1"/>
    <col min="1293" max="1293" width="12.7109375" style="89" customWidth="1"/>
    <col min="1294" max="1536" width="9.140625" style="89"/>
    <col min="1537" max="1537" width="7.28515625" style="89" customWidth="1"/>
    <col min="1538" max="1538" width="33.42578125" style="89" customWidth="1"/>
    <col min="1539" max="1539" width="5.28515625" style="89" customWidth="1"/>
    <col min="1540" max="1540" width="10.85546875" style="89" customWidth="1"/>
    <col min="1541" max="1541" width="11.140625" style="89" customWidth="1"/>
    <col min="1542" max="1542" width="8" style="89" customWidth="1"/>
    <col min="1543" max="1543" width="9.85546875" style="89" customWidth="1"/>
    <col min="1544" max="1544" width="11.140625" style="89" customWidth="1"/>
    <col min="1545" max="1545" width="13.42578125" style="89" customWidth="1"/>
    <col min="1546" max="1546" width="8.140625" style="89" customWidth="1"/>
    <col min="1547" max="1547" width="9.7109375" style="89" customWidth="1"/>
    <col min="1548" max="1548" width="15.42578125" style="89" customWidth="1"/>
    <col min="1549" max="1549" width="12.7109375" style="89" customWidth="1"/>
    <col min="1550" max="1792" width="9.140625" style="89"/>
    <col min="1793" max="1793" width="7.28515625" style="89" customWidth="1"/>
    <col min="1794" max="1794" width="33.42578125" style="89" customWidth="1"/>
    <col min="1795" max="1795" width="5.28515625" style="89" customWidth="1"/>
    <col min="1796" max="1796" width="10.85546875" style="89" customWidth="1"/>
    <col min="1797" max="1797" width="11.140625" style="89" customWidth="1"/>
    <col min="1798" max="1798" width="8" style="89" customWidth="1"/>
    <col min="1799" max="1799" width="9.85546875" style="89" customWidth="1"/>
    <col min="1800" max="1800" width="11.140625" style="89" customWidth="1"/>
    <col min="1801" max="1801" width="13.42578125" style="89" customWidth="1"/>
    <col min="1802" max="1802" width="8.140625" style="89" customWidth="1"/>
    <col min="1803" max="1803" width="9.7109375" style="89" customWidth="1"/>
    <col min="1804" max="1804" width="15.42578125" style="89" customWidth="1"/>
    <col min="1805" max="1805" width="12.7109375" style="89" customWidth="1"/>
    <col min="1806" max="2048" width="9.140625" style="89"/>
    <col min="2049" max="2049" width="7.28515625" style="89" customWidth="1"/>
    <col min="2050" max="2050" width="33.42578125" style="89" customWidth="1"/>
    <col min="2051" max="2051" width="5.28515625" style="89" customWidth="1"/>
    <col min="2052" max="2052" width="10.85546875" style="89" customWidth="1"/>
    <col min="2053" max="2053" width="11.140625" style="89" customWidth="1"/>
    <col min="2054" max="2054" width="8" style="89" customWidth="1"/>
    <col min="2055" max="2055" width="9.85546875" style="89" customWidth="1"/>
    <col min="2056" max="2056" width="11.140625" style="89" customWidth="1"/>
    <col min="2057" max="2057" width="13.42578125" style="89" customWidth="1"/>
    <col min="2058" max="2058" width="8.140625" style="89" customWidth="1"/>
    <col min="2059" max="2059" width="9.7109375" style="89" customWidth="1"/>
    <col min="2060" max="2060" width="15.42578125" style="89" customWidth="1"/>
    <col min="2061" max="2061" width="12.7109375" style="89" customWidth="1"/>
    <col min="2062" max="2304" width="9.140625" style="89"/>
    <col min="2305" max="2305" width="7.28515625" style="89" customWidth="1"/>
    <col min="2306" max="2306" width="33.42578125" style="89" customWidth="1"/>
    <col min="2307" max="2307" width="5.28515625" style="89" customWidth="1"/>
    <col min="2308" max="2308" width="10.85546875" style="89" customWidth="1"/>
    <col min="2309" max="2309" width="11.140625" style="89" customWidth="1"/>
    <col min="2310" max="2310" width="8" style="89" customWidth="1"/>
    <col min="2311" max="2311" width="9.85546875" style="89" customWidth="1"/>
    <col min="2312" max="2312" width="11.140625" style="89" customWidth="1"/>
    <col min="2313" max="2313" width="13.42578125" style="89" customWidth="1"/>
    <col min="2314" max="2314" width="8.140625" style="89" customWidth="1"/>
    <col min="2315" max="2315" width="9.7109375" style="89" customWidth="1"/>
    <col min="2316" max="2316" width="15.42578125" style="89" customWidth="1"/>
    <col min="2317" max="2317" width="12.7109375" style="89" customWidth="1"/>
    <col min="2318" max="2560" width="9.140625" style="89"/>
    <col min="2561" max="2561" width="7.28515625" style="89" customWidth="1"/>
    <col min="2562" max="2562" width="33.42578125" style="89" customWidth="1"/>
    <col min="2563" max="2563" width="5.28515625" style="89" customWidth="1"/>
    <col min="2564" max="2564" width="10.85546875" style="89" customWidth="1"/>
    <col min="2565" max="2565" width="11.140625" style="89" customWidth="1"/>
    <col min="2566" max="2566" width="8" style="89" customWidth="1"/>
    <col min="2567" max="2567" width="9.85546875" style="89" customWidth="1"/>
    <col min="2568" max="2568" width="11.140625" style="89" customWidth="1"/>
    <col min="2569" max="2569" width="13.42578125" style="89" customWidth="1"/>
    <col min="2570" max="2570" width="8.140625" style="89" customWidth="1"/>
    <col min="2571" max="2571" width="9.7109375" style="89" customWidth="1"/>
    <col min="2572" max="2572" width="15.42578125" style="89" customWidth="1"/>
    <col min="2573" max="2573" width="12.7109375" style="89" customWidth="1"/>
    <col min="2574" max="2816" width="9.140625" style="89"/>
    <col min="2817" max="2817" width="7.28515625" style="89" customWidth="1"/>
    <col min="2818" max="2818" width="33.42578125" style="89" customWidth="1"/>
    <col min="2819" max="2819" width="5.28515625" style="89" customWidth="1"/>
    <col min="2820" max="2820" width="10.85546875" style="89" customWidth="1"/>
    <col min="2821" max="2821" width="11.140625" style="89" customWidth="1"/>
    <col min="2822" max="2822" width="8" style="89" customWidth="1"/>
    <col min="2823" max="2823" width="9.85546875" style="89" customWidth="1"/>
    <col min="2824" max="2824" width="11.140625" style="89" customWidth="1"/>
    <col min="2825" max="2825" width="13.42578125" style="89" customWidth="1"/>
    <col min="2826" max="2826" width="8.140625" style="89" customWidth="1"/>
    <col min="2827" max="2827" width="9.7109375" style="89" customWidth="1"/>
    <col min="2828" max="2828" width="15.42578125" style="89" customWidth="1"/>
    <col min="2829" max="2829" width="12.7109375" style="89" customWidth="1"/>
    <col min="2830" max="3072" width="9.140625" style="89"/>
    <col min="3073" max="3073" width="7.28515625" style="89" customWidth="1"/>
    <col min="3074" max="3074" width="33.42578125" style="89" customWidth="1"/>
    <col min="3075" max="3075" width="5.28515625" style="89" customWidth="1"/>
    <col min="3076" max="3076" width="10.85546875" style="89" customWidth="1"/>
    <col min="3077" max="3077" width="11.140625" style="89" customWidth="1"/>
    <col min="3078" max="3078" width="8" style="89" customWidth="1"/>
    <col min="3079" max="3079" width="9.85546875" style="89" customWidth="1"/>
    <col min="3080" max="3080" width="11.140625" style="89" customWidth="1"/>
    <col min="3081" max="3081" width="13.42578125" style="89" customWidth="1"/>
    <col min="3082" max="3082" width="8.140625" style="89" customWidth="1"/>
    <col min="3083" max="3083" width="9.7109375" style="89" customWidth="1"/>
    <col min="3084" max="3084" width="15.42578125" style="89" customWidth="1"/>
    <col min="3085" max="3085" width="12.7109375" style="89" customWidth="1"/>
    <col min="3086" max="3328" width="9.140625" style="89"/>
    <col min="3329" max="3329" width="7.28515625" style="89" customWidth="1"/>
    <col min="3330" max="3330" width="33.42578125" style="89" customWidth="1"/>
    <col min="3331" max="3331" width="5.28515625" style="89" customWidth="1"/>
    <col min="3332" max="3332" width="10.85546875" style="89" customWidth="1"/>
    <col min="3333" max="3333" width="11.140625" style="89" customWidth="1"/>
    <col min="3334" max="3334" width="8" style="89" customWidth="1"/>
    <col min="3335" max="3335" width="9.85546875" style="89" customWidth="1"/>
    <col min="3336" max="3336" width="11.140625" style="89" customWidth="1"/>
    <col min="3337" max="3337" width="13.42578125" style="89" customWidth="1"/>
    <col min="3338" max="3338" width="8.140625" style="89" customWidth="1"/>
    <col min="3339" max="3339" width="9.7109375" style="89" customWidth="1"/>
    <col min="3340" max="3340" width="15.42578125" style="89" customWidth="1"/>
    <col min="3341" max="3341" width="12.7109375" style="89" customWidth="1"/>
    <col min="3342" max="3584" width="9.140625" style="89"/>
    <col min="3585" max="3585" width="7.28515625" style="89" customWidth="1"/>
    <col min="3586" max="3586" width="33.42578125" style="89" customWidth="1"/>
    <col min="3587" max="3587" width="5.28515625" style="89" customWidth="1"/>
    <col min="3588" max="3588" width="10.85546875" style="89" customWidth="1"/>
    <col min="3589" max="3589" width="11.140625" style="89" customWidth="1"/>
    <col min="3590" max="3590" width="8" style="89" customWidth="1"/>
    <col min="3591" max="3591" width="9.85546875" style="89" customWidth="1"/>
    <col min="3592" max="3592" width="11.140625" style="89" customWidth="1"/>
    <col min="3593" max="3593" width="13.42578125" style="89" customWidth="1"/>
    <col min="3594" max="3594" width="8.140625" style="89" customWidth="1"/>
    <col min="3595" max="3595" width="9.7109375" style="89" customWidth="1"/>
    <col min="3596" max="3596" width="15.42578125" style="89" customWidth="1"/>
    <col min="3597" max="3597" width="12.7109375" style="89" customWidth="1"/>
    <col min="3598" max="3840" width="9.140625" style="89"/>
    <col min="3841" max="3841" width="7.28515625" style="89" customWidth="1"/>
    <col min="3842" max="3842" width="33.42578125" style="89" customWidth="1"/>
    <col min="3843" max="3843" width="5.28515625" style="89" customWidth="1"/>
    <col min="3844" max="3844" width="10.85546875" style="89" customWidth="1"/>
    <col min="3845" max="3845" width="11.140625" style="89" customWidth="1"/>
    <col min="3846" max="3846" width="8" style="89" customWidth="1"/>
    <col min="3847" max="3847" width="9.85546875" style="89" customWidth="1"/>
    <col min="3848" max="3848" width="11.140625" style="89" customWidth="1"/>
    <col min="3849" max="3849" width="13.42578125" style="89" customWidth="1"/>
    <col min="3850" max="3850" width="8.140625" style="89" customWidth="1"/>
    <col min="3851" max="3851" width="9.7109375" style="89" customWidth="1"/>
    <col min="3852" max="3852" width="15.42578125" style="89" customWidth="1"/>
    <col min="3853" max="3853" width="12.7109375" style="89" customWidth="1"/>
    <col min="3854" max="4096" width="9.140625" style="89"/>
    <col min="4097" max="4097" width="7.28515625" style="89" customWidth="1"/>
    <col min="4098" max="4098" width="33.42578125" style="89" customWidth="1"/>
    <col min="4099" max="4099" width="5.28515625" style="89" customWidth="1"/>
    <col min="4100" max="4100" width="10.85546875" style="89" customWidth="1"/>
    <col min="4101" max="4101" width="11.140625" style="89" customWidth="1"/>
    <col min="4102" max="4102" width="8" style="89" customWidth="1"/>
    <col min="4103" max="4103" width="9.85546875" style="89" customWidth="1"/>
    <col min="4104" max="4104" width="11.140625" style="89" customWidth="1"/>
    <col min="4105" max="4105" width="13.42578125" style="89" customWidth="1"/>
    <col min="4106" max="4106" width="8.140625" style="89" customWidth="1"/>
    <col min="4107" max="4107" width="9.7109375" style="89" customWidth="1"/>
    <col min="4108" max="4108" width="15.42578125" style="89" customWidth="1"/>
    <col min="4109" max="4109" width="12.7109375" style="89" customWidth="1"/>
    <col min="4110" max="4352" width="9.140625" style="89"/>
    <col min="4353" max="4353" width="7.28515625" style="89" customWidth="1"/>
    <col min="4354" max="4354" width="33.42578125" style="89" customWidth="1"/>
    <col min="4355" max="4355" width="5.28515625" style="89" customWidth="1"/>
    <col min="4356" max="4356" width="10.85546875" style="89" customWidth="1"/>
    <col min="4357" max="4357" width="11.140625" style="89" customWidth="1"/>
    <col min="4358" max="4358" width="8" style="89" customWidth="1"/>
    <col min="4359" max="4359" width="9.85546875" style="89" customWidth="1"/>
    <col min="4360" max="4360" width="11.140625" style="89" customWidth="1"/>
    <col min="4361" max="4361" width="13.42578125" style="89" customWidth="1"/>
    <col min="4362" max="4362" width="8.140625" style="89" customWidth="1"/>
    <col min="4363" max="4363" width="9.7109375" style="89" customWidth="1"/>
    <col min="4364" max="4364" width="15.42578125" style="89" customWidth="1"/>
    <col min="4365" max="4365" width="12.7109375" style="89" customWidth="1"/>
    <col min="4366" max="4608" width="9.140625" style="89"/>
    <col min="4609" max="4609" width="7.28515625" style="89" customWidth="1"/>
    <col min="4610" max="4610" width="33.42578125" style="89" customWidth="1"/>
    <col min="4611" max="4611" width="5.28515625" style="89" customWidth="1"/>
    <col min="4612" max="4612" width="10.85546875" style="89" customWidth="1"/>
    <col min="4613" max="4613" width="11.140625" style="89" customWidth="1"/>
    <col min="4614" max="4614" width="8" style="89" customWidth="1"/>
    <col min="4615" max="4615" width="9.85546875" style="89" customWidth="1"/>
    <col min="4616" max="4616" width="11.140625" style="89" customWidth="1"/>
    <col min="4617" max="4617" width="13.42578125" style="89" customWidth="1"/>
    <col min="4618" max="4618" width="8.140625" style="89" customWidth="1"/>
    <col min="4619" max="4619" width="9.7109375" style="89" customWidth="1"/>
    <col min="4620" max="4620" width="15.42578125" style="89" customWidth="1"/>
    <col min="4621" max="4621" width="12.7109375" style="89" customWidth="1"/>
    <col min="4622" max="4864" width="9.140625" style="89"/>
    <col min="4865" max="4865" width="7.28515625" style="89" customWidth="1"/>
    <col min="4866" max="4866" width="33.42578125" style="89" customWidth="1"/>
    <col min="4867" max="4867" width="5.28515625" style="89" customWidth="1"/>
    <col min="4868" max="4868" width="10.85546875" style="89" customWidth="1"/>
    <col min="4869" max="4869" width="11.140625" style="89" customWidth="1"/>
    <col min="4870" max="4870" width="8" style="89" customWidth="1"/>
    <col min="4871" max="4871" width="9.85546875" style="89" customWidth="1"/>
    <col min="4872" max="4872" width="11.140625" style="89" customWidth="1"/>
    <col min="4873" max="4873" width="13.42578125" style="89" customWidth="1"/>
    <col min="4874" max="4874" width="8.140625" style="89" customWidth="1"/>
    <col min="4875" max="4875" width="9.7109375" style="89" customWidth="1"/>
    <col min="4876" max="4876" width="15.42578125" style="89" customWidth="1"/>
    <col min="4877" max="4877" width="12.7109375" style="89" customWidth="1"/>
    <col min="4878" max="5120" width="9.140625" style="89"/>
    <col min="5121" max="5121" width="7.28515625" style="89" customWidth="1"/>
    <col min="5122" max="5122" width="33.42578125" style="89" customWidth="1"/>
    <col min="5123" max="5123" width="5.28515625" style="89" customWidth="1"/>
    <col min="5124" max="5124" width="10.85546875" style="89" customWidth="1"/>
    <col min="5125" max="5125" width="11.140625" style="89" customWidth="1"/>
    <col min="5126" max="5126" width="8" style="89" customWidth="1"/>
    <col min="5127" max="5127" width="9.85546875" style="89" customWidth="1"/>
    <col min="5128" max="5128" width="11.140625" style="89" customWidth="1"/>
    <col min="5129" max="5129" width="13.42578125" style="89" customWidth="1"/>
    <col min="5130" max="5130" width="8.140625" style="89" customWidth="1"/>
    <col min="5131" max="5131" width="9.7109375" style="89" customWidth="1"/>
    <col min="5132" max="5132" width="15.42578125" style="89" customWidth="1"/>
    <col min="5133" max="5133" width="12.7109375" style="89" customWidth="1"/>
    <col min="5134" max="5376" width="9.140625" style="89"/>
    <col min="5377" max="5377" width="7.28515625" style="89" customWidth="1"/>
    <col min="5378" max="5378" width="33.42578125" style="89" customWidth="1"/>
    <col min="5379" max="5379" width="5.28515625" style="89" customWidth="1"/>
    <col min="5380" max="5380" width="10.85546875" style="89" customWidth="1"/>
    <col min="5381" max="5381" width="11.140625" style="89" customWidth="1"/>
    <col min="5382" max="5382" width="8" style="89" customWidth="1"/>
    <col min="5383" max="5383" width="9.85546875" style="89" customWidth="1"/>
    <col min="5384" max="5384" width="11.140625" style="89" customWidth="1"/>
    <col min="5385" max="5385" width="13.42578125" style="89" customWidth="1"/>
    <col min="5386" max="5386" width="8.140625" style="89" customWidth="1"/>
    <col min="5387" max="5387" width="9.7109375" style="89" customWidth="1"/>
    <col min="5388" max="5388" width="15.42578125" style="89" customWidth="1"/>
    <col min="5389" max="5389" width="12.7109375" style="89" customWidth="1"/>
    <col min="5390" max="5632" width="9.140625" style="89"/>
    <col min="5633" max="5633" width="7.28515625" style="89" customWidth="1"/>
    <col min="5634" max="5634" width="33.42578125" style="89" customWidth="1"/>
    <col min="5635" max="5635" width="5.28515625" style="89" customWidth="1"/>
    <col min="5636" max="5636" width="10.85546875" style="89" customWidth="1"/>
    <col min="5637" max="5637" width="11.140625" style="89" customWidth="1"/>
    <col min="5638" max="5638" width="8" style="89" customWidth="1"/>
    <col min="5639" max="5639" width="9.85546875" style="89" customWidth="1"/>
    <col min="5640" max="5640" width="11.140625" style="89" customWidth="1"/>
    <col min="5641" max="5641" width="13.42578125" style="89" customWidth="1"/>
    <col min="5642" max="5642" width="8.140625" style="89" customWidth="1"/>
    <col min="5643" max="5643" width="9.7109375" style="89" customWidth="1"/>
    <col min="5644" max="5644" width="15.42578125" style="89" customWidth="1"/>
    <col min="5645" max="5645" width="12.7109375" style="89" customWidth="1"/>
    <col min="5646" max="5888" width="9.140625" style="89"/>
    <col min="5889" max="5889" width="7.28515625" style="89" customWidth="1"/>
    <col min="5890" max="5890" width="33.42578125" style="89" customWidth="1"/>
    <col min="5891" max="5891" width="5.28515625" style="89" customWidth="1"/>
    <col min="5892" max="5892" width="10.85546875" style="89" customWidth="1"/>
    <col min="5893" max="5893" width="11.140625" style="89" customWidth="1"/>
    <col min="5894" max="5894" width="8" style="89" customWidth="1"/>
    <col min="5895" max="5895" width="9.85546875" style="89" customWidth="1"/>
    <col min="5896" max="5896" width="11.140625" style="89" customWidth="1"/>
    <col min="5897" max="5897" width="13.42578125" style="89" customWidth="1"/>
    <col min="5898" max="5898" width="8.140625" style="89" customWidth="1"/>
    <col min="5899" max="5899" width="9.7109375" style="89" customWidth="1"/>
    <col min="5900" max="5900" width="15.42578125" style="89" customWidth="1"/>
    <col min="5901" max="5901" width="12.7109375" style="89" customWidth="1"/>
    <col min="5902" max="6144" width="9.140625" style="89"/>
    <col min="6145" max="6145" width="7.28515625" style="89" customWidth="1"/>
    <col min="6146" max="6146" width="33.42578125" style="89" customWidth="1"/>
    <col min="6147" max="6147" width="5.28515625" style="89" customWidth="1"/>
    <col min="6148" max="6148" width="10.85546875" style="89" customWidth="1"/>
    <col min="6149" max="6149" width="11.140625" style="89" customWidth="1"/>
    <col min="6150" max="6150" width="8" style="89" customWidth="1"/>
    <col min="6151" max="6151" width="9.85546875" style="89" customWidth="1"/>
    <col min="6152" max="6152" width="11.140625" style="89" customWidth="1"/>
    <col min="6153" max="6153" width="13.42578125" style="89" customWidth="1"/>
    <col min="6154" max="6154" width="8.140625" style="89" customWidth="1"/>
    <col min="6155" max="6155" width="9.7109375" style="89" customWidth="1"/>
    <col min="6156" max="6156" width="15.42578125" style="89" customWidth="1"/>
    <col min="6157" max="6157" width="12.7109375" style="89" customWidth="1"/>
    <col min="6158" max="6400" width="9.140625" style="89"/>
    <col min="6401" max="6401" width="7.28515625" style="89" customWidth="1"/>
    <col min="6402" max="6402" width="33.42578125" style="89" customWidth="1"/>
    <col min="6403" max="6403" width="5.28515625" style="89" customWidth="1"/>
    <col min="6404" max="6404" width="10.85546875" style="89" customWidth="1"/>
    <col min="6405" max="6405" width="11.140625" style="89" customWidth="1"/>
    <col min="6406" max="6406" width="8" style="89" customWidth="1"/>
    <col min="6407" max="6407" width="9.85546875" style="89" customWidth="1"/>
    <col min="6408" max="6408" width="11.140625" style="89" customWidth="1"/>
    <col min="6409" max="6409" width="13.42578125" style="89" customWidth="1"/>
    <col min="6410" max="6410" width="8.140625" style="89" customWidth="1"/>
    <col min="6411" max="6411" width="9.7109375" style="89" customWidth="1"/>
    <col min="6412" max="6412" width="15.42578125" style="89" customWidth="1"/>
    <col min="6413" max="6413" width="12.7109375" style="89" customWidth="1"/>
    <col min="6414" max="6656" width="9.140625" style="89"/>
    <col min="6657" max="6657" width="7.28515625" style="89" customWidth="1"/>
    <col min="6658" max="6658" width="33.42578125" style="89" customWidth="1"/>
    <col min="6659" max="6659" width="5.28515625" style="89" customWidth="1"/>
    <col min="6660" max="6660" width="10.85546875" style="89" customWidth="1"/>
    <col min="6661" max="6661" width="11.140625" style="89" customWidth="1"/>
    <col min="6662" max="6662" width="8" style="89" customWidth="1"/>
    <col min="6663" max="6663" width="9.85546875" style="89" customWidth="1"/>
    <col min="6664" max="6664" width="11.140625" style="89" customWidth="1"/>
    <col min="6665" max="6665" width="13.42578125" style="89" customWidth="1"/>
    <col min="6666" max="6666" width="8.140625" style="89" customWidth="1"/>
    <col min="6667" max="6667" width="9.7109375" style="89" customWidth="1"/>
    <col min="6668" max="6668" width="15.42578125" style="89" customWidth="1"/>
    <col min="6669" max="6669" width="12.7109375" style="89" customWidth="1"/>
    <col min="6670" max="6912" width="9.140625" style="89"/>
    <col min="6913" max="6913" width="7.28515625" style="89" customWidth="1"/>
    <col min="6914" max="6914" width="33.42578125" style="89" customWidth="1"/>
    <col min="6915" max="6915" width="5.28515625" style="89" customWidth="1"/>
    <col min="6916" max="6916" width="10.85546875" style="89" customWidth="1"/>
    <col min="6917" max="6917" width="11.140625" style="89" customWidth="1"/>
    <col min="6918" max="6918" width="8" style="89" customWidth="1"/>
    <col min="6919" max="6919" width="9.85546875" style="89" customWidth="1"/>
    <col min="6920" max="6920" width="11.140625" style="89" customWidth="1"/>
    <col min="6921" max="6921" width="13.42578125" style="89" customWidth="1"/>
    <col min="6922" max="6922" width="8.140625" style="89" customWidth="1"/>
    <col min="6923" max="6923" width="9.7109375" style="89" customWidth="1"/>
    <col min="6924" max="6924" width="15.42578125" style="89" customWidth="1"/>
    <col min="6925" max="6925" width="12.7109375" style="89" customWidth="1"/>
    <col min="6926" max="7168" width="9.140625" style="89"/>
    <col min="7169" max="7169" width="7.28515625" style="89" customWidth="1"/>
    <col min="7170" max="7170" width="33.42578125" style="89" customWidth="1"/>
    <col min="7171" max="7171" width="5.28515625" style="89" customWidth="1"/>
    <col min="7172" max="7172" width="10.85546875" style="89" customWidth="1"/>
    <col min="7173" max="7173" width="11.140625" style="89" customWidth="1"/>
    <col min="7174" max="7174" width="8" style="89" customWidth="1"/>
    <col min="7175" max="7175" width="9.85546875" style="89" customWidth="1"/>
    <col min="7176" max="7176" width="11.140625" style="89" customWidth="1"/>
    <col min="7177" max="7177" width="13.42578125" style="89" customWidth="1"/>
    <col min="7178" max="7178" width="8.140625" style="89" customWidth="1"/>
    <col min="7179" max="7179" width="9.7109375" style="89" customWidth="1"/>
    <col min="7180" max="7180" width="15.42578125" style="89" customWidth="1"/>
    <col min="7181" max="7181" width="12.7109375" style="89" customWidth="1"/>
    <col min="7182" max="7424" width="9.140625" style="89"/>
    <col min="7425" max="7425" width="7.28515625" style="89" customWidth="1"/>
    <col min="7426" max="7426" width="33.42578125" style="89" customWidth="1"/>
    <col min="7427" max="7427" width="5.28515625" style="89" customWidth="1"/>
    <col min="7428" max="7428" width="10.85546875" style="89" customWidth="1"/>
    <col min="7429" max="7429" width="11.140625" style="89" customWidth="1"/>
    <col min="7430" max="7430" width="8" style="89" customWidth="1"/>
    <col min="7431" max="7431" width="9.85546875" style="89" customWidth="1"/>
    <col min="7432" max="7432" width="11.140625" style="89" customWidth="1"/>
    <col min="7433" max="7433" width="13.42578125" style="89" customWidth="1"/>
    <col min="7434" max="7434" width="8.140625" style="89" customWidth="1"/>
    <col min="7435" max="7435" width="9.7109375" style="89" customWidth="1"/>
    <col min="7436" max="7436" width="15.42578125" style="89" customWidth="1"/>
    <col min="7437" max="7437" width="12.7109375" style="89" customWidth="1"/>
    <col min="7438" max="7680" width="9.140625" style="89"/>
    <col min="7681" max="7681" width="7.28515625" style="89" customWidth="1"/>
    <col min="7682" max="7682" width="33.42578125" style="89" customWidth="1"/>
    <col min="7683" max="7683" width="5.28515625" style="89" customWidth="1"/>
    <col min="7684" max="7684" width="10.85546875" style="89" customWidth="1"/>
    <col min="7685" max="7685" width="11.140625" style="89" customWidth="1"/>
    <col min="7686" max="7686" width="8" style="89" customWidth="1"/>
    <col min="7687" max="7687" width="9.85546875" style="89" customWidth="1"/>
    <col min="7688" max="7688" width="11.140625" style="89" customWidth="1"/>
    <col min="7689" max="7689" width="13.42578125" style="89" customWidth="1"/>
    <col min="7690" max="7690" width="8.140625" style="89" customWidth="1"/>
    <col min="7691" max="7691" width="9.7109375" style="89" customWidth="1"/>
    <col min="7692" max="7692" width="15.42578125" style="89" customWidth="1"/>
    <col min="7693" max="7693" width="12.7109375" style="89" customWidth="1"/>
    <col min="7694" max="7936" width="9.140625" style="89"/>
    <col min="7937" max="7937" width="7.28515625" style="89" customWidth="1"/>
    <col min="7938" max="7938" width="33.42578125" style="89" customWidth="1"/>
    <col min="7939" max="7939" width="5.28515625" style="89" customWidth="1"/>
    <col min="7940" max="7940" width="10.85546875" style="89" customWidth="1"/>
    <col min="7941" max="7941" width="11.140625" style="89" customWidth="1"/>
    <col min="7942" max="7942" width="8" style="89" customWidth="1"/>
    <col min="7943" max="7943" width="9.85546875" style="89" customWidth="1"/>
    <col min="7944" max="7944" width="11.140625" style="89" customWidth="1"/>
    <col min="7945" max="7945" width="13.42578125" style="89" customWidth="1"/>
    <col min="7946" max="7946" width="8.140625" style="89" customWidth="1"/>
    <col min="7947" max="7947" width="9.7109375" style="89" customWidth="1"/>
    <col min="7948" max="7948" width="15.42578125" style="89" customWidth="1"/>
    <col min="7949" max="7949" width="12.7109375" style="89" customWidth="1"/>
    <col min="7950" max="8192" width="9.140625" style="89"/>
    <col min="8193" max="8193" width="7.28515625" style="89" customWidth="1"/>
    <col min="8194" max="8194" width="33.42578125" style="89" customWidth="1"/>
    <col min="8195" max="8195" width="5.28515625" style="89" customWidth="1"/>
    <col min="8196" max="8196" width="10.85546875" style="89" customWidth="1"/>
    <col min="8197" max="8197" width="11.140625" style="89" customWidth="1"/>
    <col min="8198" max="8198" width="8" style="89" customWidth="1"/>
    <col min="8199" max="8199" width="9.85546875" style="89" customWidth="1"/>
    <col min="8200" max="8200" width="11.140625" style="89" customWidth="1"/>
    <col min="8201" max="8201" width="13.42578125" style="89" customWidth="1"/>
    <col min="8202" max="8202" width="8.140625" style="89" customWidth="1"/>
    <col min="8203" max="8203" width="9.7109375" style="89" customWidth="1"/>
    <col min="8204" max="8204" width="15.42578125" style="89" customWidth="1"/>
    <col min="8205" max="8205" width="12.7109375" style="89" customWidth="1"/>
    <col min="8206" max="8448" width="9.140625" style="89"/>
    <col min="8449" max="8449" width="7.28515625" style="89" customWidth="1"/>
    <col min="8450" max="8450" width="33.42578125" style="89" customWidth="1"/>
    <col min="8451" max="8451" width="5.28515625" style="89" customWidth="1"/>
    <col min="8452" max="8452" width="10.85546875" style="89" customWidth="1"/>
    <col min="8453" max="8453" width="11.140625" style="89" customWidth="1"/>
    <col min="8454" max="8454" width="8" style="89" customWidth="1"/>
    <col min="8455" max="8455" width="9.85546875" style="89" customWidth="1"/>
    <col min="8456" max="8456" width="11.140625" style="89" customWidth="1"/>
    <col min="8457" max="8457" width="13.42578125" style="89" customWidth="1"/>
    <col min="8458" max="8458" width="8.140625" style="89" customWidth="1"/>
    <col min="8459" max="8459" width="9.7109375" style="89" customWidth="1"/>
    <col min="8460" max="8460" width="15.42578125" style="89" customWidth="1"/>
    <col min="8461" max="8461" width="12.7109375" style="89" customWidth="1"/>
    <col min="8462" max="8704" width="9.140625" style="89"/>
    <col min="8705" max="8705" width="7.28515625" style="89" customWidth="1"/>
    <col min="8706" max="8706" width="33.42578125" style="89" customWidth="1"/>
    <col min="8707" max="8707" width="5.28515625" style="89" customWidth="1"/>
    <col min="8708" max="8708" width="10.85546875" style="89" customWidth="1"/>
    <col min="8709" max="8709" width="11.140625" style="89" customWidth="1"/>
    <col min="8710" max="8710" width="8" style="89" customWidth="1"/>
    <col min="8711" max="8711" width="9.85546875" style="89" customWidth="1"/>
    <col min="8712" max="8712" width="11.140625" style="89" customWidth="1"/>
    <col min="8713" max="8713" width="13.42578125" style="89" customWidth="1"/>
    <col min="8714" max="8714" width="8.140625" style="89" customWidth="1"/>
    <col min="8715" max="8715" width="9.7109375" style="89" customWidth="1"/>
    <col min="8716" max="8716" width="15.42578125" style="89" customWidth="1"/>
    <col min="8717" max="8717" width="12.7109375" style="89" customWidth="1"/>
    <col min="8718" max="8960" width="9.140625" style="89"/>
    <col min="8961" max="8961" width="7.28515625" style="89" customWidth="1"/>
    <col min="8962" max="8962" width="33.42578125" style="89" customWidth="1"/>
    <col min="8963" max="8963" width="5.28515625" style="89" customWidth="1"/>
    <col min="8964" max="8964" width="10.85546875" style="89" customWidth="1"/>
    <col min="8965" max="8965" width="11.140625" style="89" customWidth="1"/>
    <col min="8966" max="8966" width="8" style="89" customWidth="1"/>
    <col min="8967" max="8967" width="9.85546875" style="89" customWidth="1"/>
    <col min="8968" max="8968" width="11.140625" style="89" customWidth="1"/>
    <col min="8969" max="8969" width="13.42578125" style="89" customWidth="1"/>
    <col min="8970" max="8970" width="8.140625" style="89" customWidth="1"/>
    <col min="8971" max="8971" width="9.7109375" style="89" customWidth="1"/>
    <col min="8972" max="8972" width="15.42578125" style="89" customWidth="1"/>
    <col min="8973" max="8973" width="12.7109375" style="89" customWidth="1"/>
    <col min="8974" max="9216" width="9.140625" style="89"/>
    <col min="9217" max="9217" width="7.28515625" style="89" customWidth="1"/>
    <col min="9218" max="9218" width="33.42578125" style="89" customWidth="1"/>
    <col min="9219" max="9219" width="5.28515625" style="89" customWidth="1"/>
    <col min="9220" max="9220" width="10.85546875" style="89" customWidth="1"/>
    <col min="9221" max="9221" width="11.140625" style="89" customWidth="1"/>
    <col min="9222" max="9222" width="8" style="89" customWidth="1"/>
    <col min="9223" max="9223" width="9.85546875" style="89" customWidth="1"/>
    <col min="9224" max="9224" width="11.140625" style="89" customWidth="1"/>
    <col min="9225" max="9225" width="13.42578125" style="89" customWidth="1"/>
    <col min="9226" max="9226" width="8.140625" style="89" customWidth="1"/>
    <col min="9227" max="9227" width="9.7109375" style="89" customWidth="1"/>
    <col min="9228" max="9228" width="15.42578125" style="89" customWidth="1"/>
    <col min="9229" max="9229" width="12.7109375" style="89" customWidth="1"/>
    <col min="9230" max="9472" width="9.140625" style="89"/>
    <col min="9473" max="9473" width="7.28515625" style="89" customWidth="1"/>
    <col min="9474" max="9474" width="33.42578125" style="89" customWidth="1"/>
    <col min="9475" max="9475" width="5.28515625" style="89" customWidth="1"/>
    <col min="9476" max="9476" width="10.85546875" style="89" customWidth="1"/>
    <col min="9477" max="9477" width="11.140625" style="89" customWidth="1"/>
    <col min="9478" max="9478" width="8" style="89" customWidth="1"/>
    <col min="9479" max="9479" width="9.85546875" style="89" customWidth="1"/>
    <col min="9480" max="9480" width="11.140625" style="89" customWidth="1"/>
    <col min="9481" max="9481" width="13.42578125" style="89" customWidth="1"/>
    <col min="9482" max="9482" width="8.140625" style="89" customWidth="1"/>
    <col min="9483" max="9483" width="9.7109375" style="89" customWidth="1"/>
    <col min="9484" max="9484" width="15.42578125" style="89" customWidth="1"/>
    <col min="9485" max="9485" width="12.7109375" style="89" customWidth="1"/>
    <col min="9486" max="9728" width="9.140625" style="89"/>
    <col min="9729" max="9729" width="7.28515625" style="89" customWidth="1"/>
    <col min="9730" max="9730" width="33.42578125" style="89" customWidth="1"/>
    <col min="9731" max="9731" width="5.28515625" style="89" customWidth="1"/>
    <col min="9732" max="9732" width="10.85546875" style="89" customWidth="1"/>
    <col min="9733" max="9733" width="11.140625" style="89" customWidth="1"/>
    <col min="9734" max="9734" width="8" style="89" customWidth="1"/>
    <col min="9735" max="9735" width="9.85546875" style="89" customWidth="1"/>
    <col min="9736" max="9736" width="11.140625" style="89" customWidth="1"/>
    <col min="9737" max="9737" width="13.42578125" style="89" customWidth="1"/>
    <col min="9738" max="9738" width="8.140625" style="89" customWidth="1"/>
    <col min="9739" max="9739" width="9.7109375" style="89" customWidth="1"/>
    <col min="9740" max="9740" width="15.42578125" style="89" customWidth="1"/>
    <col min="9741" max="9741" width="12.7109375" style="89" customWidth="1"/>
    <col min="9742" max="9984" width="9.140625" style="89"/>
    <col min="9985" max="9985" width="7.28515625" style="89" customWidth="1"/>
    <col min="9986" max="9986" width="33.42578125" style="89" customWidth="1"/>
    <col min="9987" max="9987" width="5.28515625" style="89" customWidth="1"/>
    <col min="9988" max="9988" width="10.85546875" style="89" customWidth="1"/>
    <col min="9989" max="9989" width="11.140625" style="89" customWidth="1"/>
    <col min="9990" max="9990" width="8" style="89" customWidth="1"/>
    <col min="9991" max="9991" width="9.85546875" style="89" customWidth="1"/>
    <col min="9992" max="9992" width="11.140625" style="89" customWidth="1"/>
    <col min="9993" max="9993" width="13.42578125" style="89" customWidth="1"/>
    <col min="9994" max="9994" width="8.140625" style="89" customWidth="1"/>
    <col min="9995" max="9995" width="9.7109375" style="89" customWidth="1"/>
    <col min="9996" max="9996" width="15.42578125" style="89" customWidth="1"/>
    <col min="9997" max="9997" width="12.7109375" style="89" customWidth="1"/>
    <col min="9998" max="10240" width="9.140625" style="89"/>
    <col min="10241" max="10241" width="7.28515625" style="89" customWidth="1"/>
    <col min="10242" max="10242" width="33.42578125" style="89" customWidth="1"/>
    <col min="10243" max="10243" width="5.28515625" style="89" customWidth="1"/>
    <col min="10244" max="10244" width="10.85546875" style="89" customWidth="1"/>
    <col min="10245" max="10245" width="11.140625" style="89" customWidth="1"/>
    <col min="10246" max="10246" width="8" style="89" customWidth="1"/>
    <col min="10247" max="10247" width="9.85546875" style="89" customWidth="1"/>
    <col min="10248" max="10248" width="11.140625" style="89" customWidth="1"/>
    <col min="10249" max="10249" width="13.42578125" style="89" customWidth="1"/>
    <col min="10250" max="10250" width="8.140625" style="89" customWidth="1"/>
    <col min="10251" max="10251" width="9.7109375" style="89" customWidth="1"/>
    <col min="10252" max="10252" width="15.42578125" style="89" customWidth="1"/>
    <col min="10253" max="10253" width="12.7109375" style="89" customWidth="1"/>
    <col min="10254" max="10496" width="9.140625" style="89"/>
    <col min="10497" max="10497" width="7.28515625" style="89" customWidth="1"/>
    <col min="10498" max="10498" width="33.42578125" style="89" customWidth="1"/>
    <col min="10499" max="10499" width="5.28515625" style="89" customWidth="1"/>
    <col min="10500" max="10500" width="10.85546875" style="89" customWidth="1"/>
    <col min="10501" max="10501" width="11.140625" style="89" customWidth="1"/>
    <col min="10502" max="10502" width="8" style="89" customWidth="1"/>
    <col min="10503" max="10503" width="9.85546875" style="89" customWidth="1"/>
    <col min="10504" max="10504" width="11.140625" style="89" customWidth="1"/>
    <col min="10505" max="10505" width="13.42578125" style="89" customWidth="1"/>
    <col min="10506" max="10506" width="8.140625" style="89" customWidth="1"/>
    <col min="10507" max="10507" width="9.7109375" style="89" customWidth="1"/>
    <col min="10508" max="10508" width="15.42578125" style="89" customWidth="1"/>
    <col min="10509" max="10509" width="12.7109375" style="89" customWidth="1"/>
    <col min="10510" max="10752" width="9.140625" style="89"/>
    <col min="10753" max="10753" width="7.28515625" style="89" customWidth="1"/>
    <col min="10754" max="10754" width="33.42578125" style="89" customWidth="1"/>
    <col min="10755" max="10755" width="5.28515625" style="89" customWidth="1"/>
    <col min="10756" max="10756" width="10.85546875" style="89" customWidth="1"/>
    <col min="10757" max="10757" width="11.140625" style="89" customWidth="1"/>
    <col min="10758" max="10758" width="8" style="89" customWidth="1"/>
    <col min="10759" max="10759" width="9.85546875" style="89" customWidth="1"/>
    <col min="10760" max="10760" width="11.140625" style="89" customWidth="1"/>
    <col min="10761" max="10761" width="13.42578125" style="89" customWidth="1"/>
    <col min="10762" max="10762" width="8.140625" style="89" customWidth="1"/>
    <col min="10763" max="10763" width="9.7109375" style="89" customWidth="1"/>
    <col min="10764" max="10764" width="15.42578125" style="89" customWidth="1"/>
    <col min="10765" max="10765" width="12.7109375" style="89" customWidth="1"/>
    <col min="10766" max="11008" width="9.140625" style="89"/>
    <col min="11009" max="11009" width="7.28515625" style="89" customWidth="1"/>
    <col min="11010" max="11010" width="33.42578125" style="89" customWidth="1"/>
    <col min="11011" max="11011" width="5.28515625" style="89" customWidth="1"/>
    <col min="11012" max="11012" width="10.85546875" style="89" customWidth="1"/>
    <col min="11013" max="11013" width="11.140625" style="89" customWidth="1"/>
    <col min="11014" max="11014" width="8" style="89" customWidth="1"/>
    <col min="11015" max="11015" width="9.85546875" style="89" customWidth="1"/>
    <col min="11016" max="11016" width="11.140625" style="89" customWidth="1"/>
    <col min="11017" max="11017" width="13.42578125" style="89" customWidth="1"/>
    <col min="11018" max="11018" width="8.140625" style="89" customWidth="1"/>
    <col min="11019" max="11019" width="9.7109375" style="89" customWidth="1"/>
    <col min="11020" max="11020" width="15.42578125" style="89" customWidth="1"/>
    <col min="11021" max="11021" width="12.7109375" style="89" customWidth="1"/>
    <col min="11022" max="11264" width="9.140625" style="89"/>
    <col min="11265" max="11265" width="7.28515625" style="89" customWidth="1"/>
    <col min="11266" max="11266" width="33.42578125" style="89" customWidth="1"/>
    <col min="11267" max="11267" width="5.28515625" style="89" customWidth="1"/>
    <col min="11268" max="11268" width="10.85546875" style="89" customWidth="1"/>
    <col min="11269" max="11269" width="11.140625" style="89" customWidth="1"/>
    <col min="11270" max="11270" width="8" style="89" customWidth="1"/>
    <col min="11271" max="11271" width="9.85546875" style="89" customWidth="1"/>
    <col min="11272" max="11272" width="11.140625" style="89" customWidth="1"/>
    <col min="11273" max="11273" width="13.42578125" style="89" customWidth="1"/>
    <col min="11274" max="11274" width="8.140625" style="89" customWidth="1"/>
    <col min="11275" max="11275" width="9.7109375" style="89" customWidth="1"/>
    <col min="11276" max="11276" width="15.42578125" style="89" customWidth="1"/>
    <col min="11277" max="11277" width="12.7109375" style="89" customWidth="1"/>
    <col min="11278" max="11520" width="9.140625" style="89"/>
    <col min="11521" max="11521" width="7.28515625" style="89" customWidth="1"/>
    <col min="11522" max="11522" width="33.42578125" style="89" customWidth="1"/>
    <col min="11523" max="11523" width="5.28515625" style="89" customWidth="1"/>
    <col min="11524" max="11524" width="10.85546875" style="89" customWidth="1"/>
    <col min="11525" max="11525" width="11.140625" style="89" customWidth="1"/>
    <col min="11526" max="11526" width="8" style="89" customWidth="1"/>
    <col min="11527" max="11527" width="9.85546875" style="89" customWidth="1"/>
    <col min="11528" max="11528" width="11.140625" style="89" customWidth="1"/>
    <col min="11529" max="11529" width="13.42578125" style="89" customWidth="1"/>
    <col min="11530" max="11530" width="8.140625" style="89" customWidth="1"/>
    <col min="11531" max="11531" width="9.7109375" style="89" customWidth="1"/>
    <col min="11532" max="11532" width="15.42578125" style="89" customWidth="1"/>
    <col min="11533" max="11533" width="12.7109375" style="89" customWidth="1"/>
    <col min="11534" max="11776" width="9.140625" style="89"/>
    <col min="11777" max="11777" width="7.28515625" style="89" customWidth="1"/>
    <col min="11778" max="11778" width="33.42578125" style="89" customWidth="1"/>
    <col min="11779" max="11779" width="5.28515625" style="89" customWidth="1"/>
    <col min="11780" max="11780" width="10.85546875" style="89" customWidth="1"/>
    <col min="11781" max="11781" width="11.140625" style="89" customWidth="1"/>
    <col min="11782" max="11782" width="8" style="89" customWidth="1"/>
    <col min="11783" max="11783" width="9.85546875" style="89" customWidth="1"/>
    <col min="11784" max="11784" width="11.140625" style="89" customWidth="1"/>
    <col min="11785" max="11785" width="13.42578125" style="89" customWidth="1"/>
    <col min="11786" max="11786" width="8.140625" style="89" customWidth="1"/>
    <col min="11787" max="11787" width="9.7109375" style="89" customWidth="1"/>
    <col min="11788" max="11788" width="15.42578125" style="89" customWidth="1"/>
    <col min="11789" max="11789" width="12.7109375" style="89" customWidth="1"/>
    <col min="11790" max="12032" width="9.140625" style="89"/>
    <col min="12033" max="12033" width="7.28515625" style="89" customWidth="1"/>
    <col min="12034" max="12034" width="33.42578125" style="89" customWidth="1"/>
    <col min="12035" max="12035" width="5.28515625" style="89" customWidth="1"/>
    <col min="12036" max="12036" width="10.85546875" style="89" customWidth="1"/>
    <col min="12037" max="12037" width="11.140625" style="89" customWidth="1"/>
    <col min="12038" max="12038" width="8" style="89" customWidth="1"/>
    <col min="12039" max="12039" width="9.85546875" style="89" customWidth="1"/>
    <col min="12040" max="12040" width="11.140625" style="89" customWidth="1"/>
    <col min="12041" max="12041" width="13.42578125" style="89" customWidth="1"/>
    <col min="12042" max="12042" width="8.140625" style="89" customWidth="1"/>
    <col min="12043" max="12043" width="9.7109375" style="89" customWidth="1"/>
    <col min="12044" max="12044" width="15.42578125" style="89" customWidth="1"/>
    <col min="12045" max="12045" width="12.7109375" style="89" customWidth="1"/>
    <col min="12046" max="12288" width="9.140625" style="89"/>
    <col min="12289" max="12289" width="7.28515625" style="89" customWidth="1"/>
    <col min="12290" max="12290" width="33.42578125" style="89" customWidth="1"/>
    <col min="12291" max="12291" width="5.28515625" style="89" customWidth="1"/>
    <col min="12292" max="12292" width="10.85546875" style="89" customWidth="1"/>
    <col min="12293" max="12293" width="11.140625" style="89" customWidth="1"/>
    <col min="12294" max="12294" width="8" style="89" customWidth="1"/>
    <col min="12295" max="12295" width="9.85546875" style="89" customWidth="1"/>
    <col min="12296" max="12296" width="11.140625" style="89" customWidth="1"/>
    <col min="12297" max="12297" width="13.42578125" style="89" customWidth="1"/>
    <col min="12298" max="12298" width="8.140625" style="89" customWidth="1"/>
    <col min="12299" max="12299" width="9.7109375" style="89" customWidth="1"/>
    <col min="12300" max="12300" width="15.42578125" style="89" customWidth="1"/>
    <col min="12301" max="12301" width="12.7109375" style="89" customWidth="1"/>
    <col min="12302" max="12544" width="9.140625" style="89"/>
    <col min="12545" max="12545" width="7.28515625" style="89" customWidth="1"/>
    <col min="12546" max="12546" width="33.42578125" style="89" customWidth="1"/>
    <col min="12547" max="12547" width="5.28515625" style="89" customWidth="1"/>
    <col min="12548" max="12548" width="10.85546875" style="89" customWidth="1"/>
    <col min="12549" max="12549" width="11.140625" style="89" customWidth="1"/>
    <col min="12550" max="12550" width="8" style="89" customWidth="1"/>
    <col min="12551" max="12551" width="9.85546875" style="89" customWidth="1"/>
    <col min="12552" max="12552" width="11.140625" style="89" customWidth="1"/>
    <col min="12553" max="12553" width="13.42578125" style="89" customWidth="1"/>
    <col min="12554" max="12554" width="8.140625" style="89" customWidth="1"/>
    <col min="12555" max="12555" width="9.7109375" style="89" customWidth="1"/>
    <col min="12556" max="12556" width="15.42578125" style="89" customWidth="1"/>
    <col min="12557" max="12557" width="12.7109375" style="89" customWidth="1"/>
    <col min="12558" max="12800" width="9.140625" style="89"/>
    <col min="12801" max="12801" width="7.28515625" style="89" customWidth="1"/>
    <col min="12802" max="12802" width="33.42578125" style="89" customWidth="1"/>
    <col min="12803" max="12803" width="5.28515625" style="89" customWidth="1"/>
    <col min="12804" max="12804" width="10.85546875" style="89" customWidth="1"/>
    <col min="12805" max="12805" width="11.140625" style="89" customWidth="1"/>
    <col min="12806" max="12806" width="8" style="89" customWidth="1"/>
    <col min="12807" max="12807" width="9.85546875" style="89" customWidth="1"/>
    <col min="12808" max="12808" width="11.140625" style="89" customWidth="1"/>
    <col min="12809" max="12809" width="13.42578125" style="89" customWidth="1"/>
    <col min="12810" max="12810" width="8.140625" style="89" customWidth="1"/>
    <col min="12811" max="12811" width="9.7109375" style="89" customWidth="1"/>
    <col min="12812" max="12812" width="15.42578125" style="89" customWidth="1"/>
    <col min="12813" max="12813" width="12.7109375" style="89" customWidth="1"/>
    <col min="12814" max="13056" width="9.140625" style="89"/>
    <col min="13057" max="13057" width="7.28515625" style="89" customWidth="1"/>
    <col min="13058" max="13058" width="33.42578125" style="89" customWidth="1"/>
    <col min="13059" max="13059" width="5.28515625" style="89" customWidth="1"/>
    <col min="13060" max="13060" width="10.85546875" style="89" customWidth="1"/>
    <col min="13061" max="13061" width="11.140625" style="89" customWidth="1"/>
    <col min="13062" max="13062" width="8" style="89" customWidth="1"/>
    <col min="13063" max="13063" width="9.85546875" style="89" customWidth="1"/>
    <col min="13064" max="13064" width="11.140625" style="89" customWidth="1"/>
    <col min="13065" max="13065" width="13.42578125" style="89" customWidth="1"/>
    <col min="13066" max="13066" width="8.140625" style="89" customWidth="1"/>
    <col min="13067" max="13067" width="9.7109375" style="89" customWidth="1"/>
    <col min="13068" max="13068" width="15.42578125" style="89" customWidth="1"/>
    <col min="13069" max="13069" width="12.7109375" style="89" customWidth="1"/>
    <col min="13070" max="13312" width="9.140625" style="89"/>
    <col min="13313" max="13313" width="7.28515625" style="89" customWidth="1"/>
    <col min="13314" max="13314" width="33.42578125" style="89" customWidth="1"/>
    <col min="13315" max="13315" width="5.28515625" style="89" customWidth="1"/>
    <col min="13316" max="13316" width="10.85546875" style="89" customWidth="1"/>
    <col min="13317" max="13317" width="11.140625" style="89" customWidth="1"/>
    <col min="13318" max="13318" width="8" style="89" customWidth="1"/>
    <col min="13319" max="13319" width="9.85546875" style="89" customWidth="1"/>
    <col min="13320" max="13320" width="11.140625" style="89" customWidth="1"/>
    <col min="13321" max="13321" width="13.42578125" style="89" customWidth="1"/>
    <col min="13322" max="13322" width="8.140625" style="89" customWidth="1"/>
    <col min="13323" max="13323" width="9.7109375" style="89" customWidth="1"/>
    <col min="13324" max="13324" width="15.42578125" style="89" customWidth="1"/>
    <col min="13325" max="13325" width="12.7109375" style="89" customWidth="1"/>
    <col min="13326" max="13568" width="9.140625" style="89"/>
    <col min="13569" max="13569" width="7.28515625" style="89" customWidth="1"/>
    <col min="13570" max="13570" width="33.42578125" style="89" customWidth="1"/>
    <col min="13571" max="13571" width="5.28515625" style="89" customWidth="1"/>
    <col min="13572" max="13572" width="10.85546875" style="89" customWidth="1"/>
    <col min="13573" max="13573" width="11.140625" style="89" customWidth="1"/>
    <col min="13574" max="13574" width="8" style="89" customWidth="1"/>
    <col min="13575" max="13575" width="9.85546875" style="89" customWidth="1"/>
    <col min="13576" max="13576" width="11.140625" style="89" customWidth="1"/>
    <col min="13577" max="13577" width="13.42578125" style="89" customWidth="1"/>
    <col min="13578" max="13578" width="8.140625" style="89" customWidth="1"/>
    <col min="13579" max="13579" width="9.7109375" style="89" customWidth="1"/>
    <col min="13580" max="13580" width="15.42578125" style="89" customWidth="1"/>
    <col min="13581" max="13581" width="12.7109375" style="89" customWidth="1"/>
    <col min="13582" max="13824" width="9.140625" style="89"/>
    <col min="13825" max="13825" width="7.28515625" style="89" customWidth="1"/>
    <col min="13826" max="13826" width="33.42578125" style="89" customWidth="1"/>
    <col min="13827" max="13827" width="5.28515625" style="89" customWidth="1"/>
    <col min="13828" max="13828" width="10.85546875" style="89" customWidth="1"/>
    <col min="13829" max="13829" width="11.140625" style="89" customWidth="1"/>
    <col min="13830" max="13830" width="8" style="89" customWidth="1"/>
    <col min="13831" max="13831" width="9.85546875" style="89" customWidth="1"/>
    <col min="13832" max="13832" width="11.140625" style="89" customWidth="1"/>
    <col min="13833" max="13833" width="13.42578125" style="89" customWidth="1"/>
    <col min="13834" max="13834" width="8.140625" style="89" customWidth="1"/>
    <col min="13835" max="13835" width="9.7109375" style="89" customWidth="1"/>
    <col min="13836" max="13836" width="15.42578125" style="89" customWidth="1"/>
    <col min="13837" max="13837" width="12.7109375" style="89" customWidth="1"/>
    <col min="13838" max="14080" width="9.140625" style="89"/>
    <col min="14081" max="14081" width="7.28515625" style="89" customWidth="1"/>
    <col min="14082" max="14082" width="33.42578125" style="89" customWidth="1"/>
    <col min="14083" max="14083" width="5.28515625" style="89" customWidth="1"/>
    <col min="14084" max="14084" width="10.85546875" style="89" customWidth="1"/>
    <col min="14085" max="14085" width="11.140625" style="89" customWidth="1"/>
    <col min="14086" max="14086" width="8" style="89" customWidth="1"/>
    <col min="14087" max="14087" width="9.85546875" style="89" customWidth="1"/>
    <col min="14088" max="14088" width="11.140625" style="89" customWidth="1"/>
    <col min="14089" max="14089" width="13.42578125" style="89" customWidth="1"/>
    <col min="14090" max="14090" width="8.140625" style="89" customWidth="1"/>
    <col min="14091" max="14091" width="9.7109375" style="89" customWidth="1"/>
    <col min="14092" max="14092" width="15.42578125" style="89" customWidth="1"/>
    <col min="14093" max="14093" width="12.7109375" style="89" customWidth="1"/>
    <col min="14094" max="14336" width="9.140625" style="89"/>
    <col min="14337" max="14337" width="7.28515625" style="89" customWidth="1"/>
    <col min="14338" max="14338" width="33.42578125" style="89" customWidth="1"/>
    <col min="14339" max="14339" width="5.28515625" style="89" customWidth="1"/>
    <col min="14340" max="14340" width="10.85546875" style="89" customWidth="1"/>
    <col min="14341" max="14341" width="11.140625" style="89" customWidth="1"/>
    <col min="14342" max="14342" width="8" style="89" customWidth="1"/>
    <col min="14343" max="14343" width="9.85546875" style="89" customWidth="1"/>
    <col min="14344" max="14344" width="11.140625" style="89" customWidth="1"/>
    <col min="14345" max="14345" width="13.42578125" style="89" customWidth="1"/>
    <col min="14346" max="14346" width="8.140625" style="89" customWidth="1"/>
    <col min="14347" max="14347" width="9.7109375" style="89" customWidth="1"/>
    <col min="14348" max="14348" width="15.42578125" style="89" customWidth="1"/>
    <col min="14349" max="14349" width="12.7109375" style="89" customWidth="1"/>
    <col min="14350" max="14592" width="9.140625" style="89"/>
    <col min="14593" max="14593" width="7.28515625" style="89" customWidth="1"/>
    <col min="14594" max="14594" width="33.42578125" style="89" customWidth="1"/>
    <col min="14595" max="14595" width="5.28515625" style="89" customWidth="1"/>
    <col min="14596" max="14596" width="10.85546875" style="89" customWidth="1"/>
    <col min="14597" max="14597" width="11.140625" style="89" customWidth="1"/>
    <col min="14598" max="14598" width="8" style="89" customWidth="1"/>
    <col min="14599" max="14599" width="9.85546875" style="89" customWidth="1"/>
    <col min="14600" max="14600" width="11.140625" style="89" customWidth="1"/>
    <col min="14601" max="14601" width="13.42578125" style="89" customWidth="1"/>
    <col min="14602" max="14602" width="8.140625" style="89" customWidth="1"/>
    <col min="14603" max="14603" width="9.7109375" style="89" customWidth="1"/>
    <col min="14604" max="14604" width="15.42578125" style="89" customWidth="1"/>
    <col min="14605" max="14605" width="12.7109375" style="89" customWidth="1"/>
    <col min="14606" max="14848" width="9.140625" style="89"/>
    <col min="14849" max="14849" width="7.28515625" style="89" customWidth="1"/>
    <col min="14850" max="14850" width="33.42578125" style="89" customWidth="1"/>
    <col min="14851" max="14851" width="5.28515625" style="89" customWidth="1"/>
    <col min="14852" max="14852" width="10.85546875" style="89" customWidth="1"/>
    <col min="14853" max="14853" width="11.140625" style="89" customWidth="1"/>
    <col min="14854" max="14854" width="8" style="89" customWidth="1"/>
    <col min="14855" max="14855" width="9.85546875" style="89" customWidth="1"/>
    <col min="14856" max="14856" width="11.140625" style="89" customWidth="1"/>
    <col min="14857" max="14857" width="13.42578125" style="89" customWidth="1"/>
    <col min="14858" max="14858" width="8.140625" style="89" customWidth="1"/>
    <col min="14859" max="14859" width="9.7109375" style="89" customWidth="1"/>
    <col min="14860" max="14860" width="15.42578125" style="89" customWidth="1"/>
    <col min="14861" max="14861" width="12.7109375" style="89" customWidth="1"/>
    <col min="14862" max="15104" width="9.140625" style="89"/>
    <col min="15105" max="15105" width="7.28515625" style="89" customWidth="1"/>
    <col min="15106" max="15106" width="33.42578125" style="89" customWidth="1"/>
    <col min="15107" max="15107" width="5.28515625" style="89" customWidth="1"/>
    <col min="15108" max="15108" width="10.85546875" style="89" customWidth="1"/>
    <col min="15109" max="15109" width="11.140625" style="89" customWidth="1"/>
    <col min="15110" max="15110" width="8" style="89" customWidth="1"/>
    <col min="15111" max="15111" width="9.85546875" style="89" customWidth="1"/>
    <col min="15112" max="15112" width="11.140625" style="89" customWidth="1"/>
    <col min="15113" max="15113" width="13.42578125" style="89" customWidth="1"/>
    <col min="15114" max="15114" width="8.140625" style="89" customWidth="1"/>
    <col min="15115" max="15115" width="9.7109375" style="89" customWidth="1"/>
    <col min="15116" max="15116" width="15.42578125" style="89" customWidth="1"/>
    <col min="15117" max="15117" width="12.7109375" style="89" customWidth="1"/>
    <col min="15118" max="15360" width="9.140625" style="89"/>
    <col min="15361" max="15361" width="7.28515625" style="89" customWidth="1"/>
    <col min="15362" max="15362" width="33.42578125" style="89" customWidth="1"/>
    <col min="15363" max="15363" width="5.28515625" style="89" customWidth="1"/>
    <col min="15364" max="15364" width="10.85546875" style="89" customWidth="1"/>
    <col min="15365" max="15365" width="11.140625" style="89" customWidth="1"/>
    <col min="15366" max="15366" width="8" style="89" customWidth="1"/>
    <col min="15367" max="15367" width="9.85546875" style="89" customWidth="1"/>
    <col min="15368" max="15368" width="11.140625" style="89" customWidth="1"/>
    <col min="15369" max="15369" width="13.42578125" style="89" customWidth="1"/>
    <col min="15370" max="15370" width="8.140625" style="89" customWidth="1"/>
    <col min="15371" max="15371" width="9.7109375" style="89" customWidth="1"/>
    <col min="15372" max="15372" width="15.42578125" style="89" customWidth="1"/>
    <col min="15373" max="15373" width="12.7109375" style="89" customWidth="1"/>
    <col min="15374" max="15616" width="9.140625" style="89"/>
    <col min="15617" max="15617" width="7.28515625" style="89" customWidth="1"/>
    <col min="15618" max="15618" width="33.42578125" style="89" customWidth="1"/>
    <col min="15619" max="15619" width="5.28515625" style="89" customWidth="1"/>
    <col min="15620" max="15620" width="10.85546875" style="89" customWidth="1"/>
    <col min="15621" max="15621" width="11.140625" style="89" customWidth="1"/>
    <col min="15622" max="15622" width="8" style="89" customWidth="1"/>
    <col min="15623" max="15623" width="9.85546875" style="89" customWidth="1"/>
    <col min="15624" max="15624" width="11.140625" style="89" customWidth="1"/>
    <col min="15625" max="15625" width="13.42578125" style="89" customWidth="1"/>
    <col min="15626" max="15626" width="8.140625" style="89" customWidth="1"/>
    <col min="15627" max="15627" width="9.7109375" style="89" customWidth="1"/>
    <col min="15628" max="15628" width="15.42578125" style="89" customWidth="1"/>
    <col min="15629" max="15629" width="12.7109375" style="89" customWidth="1"/>
    <col min="15630" max="15872" width="9.140625" style="89"/>
    <col min="15873" max="15873" width="7.28515625" style="89" customWidth="1"/>
    <col min="15874" max="15874" width="33.42578125" style="89" customWidth="1"/>
    <col min="15875" max="15875" width="5.28515625" style="89" customWidth="1"/>
    <col min="15876" max="15876" width="10.85546875" style="89" customWidth="1"/>
    <col min="15877" max="15877" width="11.140625" style="89" customWidth="1"/>
    <col min="15878" max="15878" width="8" style="89" customWidth="1"/>
    <col min="15879" max="15879" width="9.85546875" style="89" customWidth="1"/>
    <col min="15880" max="15880" width="11.140625" style="89" customWidth="1"/>
    <col min="15881" max="15881" width="13.42578125" style="89" customWidth="1"/>
    <col min="15882" max="15882" width="8.140625" style="89" customWidth="1"/>
    <col min="15883" max="15883" width="9.7109375" style="89" customWidth="1"/>
    <col min="15884" max="15884" width="15.42578125" style="89" customWidth="1"/>
    <col min="15885" max="15885" width="12.7109375" style="89" customWidth="1"/>
    <col min="15886" max="16128" width="9.140625" style="89"/>
    <col min="16129" max="16129" width="7.28515625" style="89" customWidth="1"/>
    <col min="16130" max="16130" width="33.42578125" style="89" customWidth="1"/>
    <col min="16131" max="16131" width="5.28515625" style="89" customWidth="1"/>
    <col min="16132" max="16132" width="10.85546875" style="89" customWidth="1"/>
    <col min="16133" max="16133" width="11.140625" style="89" customWidth="1"/>
    <col min="16134" max="16134" width="8" style="89" customWidth="1"/>
    <col min="16135" max="16135" width="9.85546875" style="89" customWidth="1"/>
    <col min="16136" max="16136" width="11.140625" style="89" customWidth="1"/>
    <col min="16137" max="16137" width="13.42578125" style="89" customWidth="1"/>
    <col min="16138" max="16138" width="8.140625" style="89" customWidth="1"/>
    <col min="16139" max="16139" width="9.7109375" style="89" customWidth="1"/>
    <col min="16140" max="16140" width="15.42578125" style="89" customWidth="1"/>
    <col min="16141" max="16141" width="12.7109375" style="89" customWidth="1"/>
    <col min="16142" max="16384" width="9.140625" style="89"/>
  </cols>
  <sheetData>
    <row r="2" spans="1:13" ht="15.75">
      <c r="A2" s="329" t="s">
        <v>126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15.75">
      <c r="A3" s="331" t="s">
        <v>97</v>
      </c>
      <c r="B3" s="332"/>
      <c r="C3" s="332"/>
      <c r="D3" s="332"/>
      <c r="E3" s="332"/>
      <c r="F3" s="332"/>
      <c r="G3" s="333"/>
      <c r="H3" s="331" t="s">
        <v>127</v>
      </c>
      <c r="I3" s="332"/>
      <c r="J3" s="332"/>
      <c r="K3" s="333"/>
      <c r="L3" s="94"/>
      <c r="M3" s="95"/>
    </row>
    <row r="4" spans="1:13" ht="15.75">
      <c r="A4" s="328" t="s">
        <v>128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95"/>
      <c r="M4" s="95"/>
    </row>
    <row r="5" spans="1:13" ht="36" customHeight="1">
      <c r="A5" s="96" t="s">
        <v>5</v>
      </c>
      <c r="B5" s="334" t="s">
        <v>6</v>
      </c>
      <c r="C5" s="94"/>
      <c r="D5" s="328" t="s">
        <v>129</v>
      </c>
      <c r="E5" s="328"/>
      <c r="F5" s="328"/>
      <c r="G5" s="328"/>
      <c r="H5" s="328"/>
      <c r="I5" s="328"/>
      <c r="J5" s="335" t="s">
        <v>130</v>
      </c>
      <c r="K5" s="336"/>
      <c r="L5" s="326" t="s">
        <v>131</v>
      </c>
      <c r="M5" s="327"/>
    </row>
    <row r="6" spans="1:13" ht="43.5" customHeight="1">
      <c r="A6" s="96" t="s">
        <v>10</v>
      </c>
      <c r="B6" s="334"/>
      <c r="C6" s="94"/>
      <c r="D6" s="325" t="s">
        <v>132</v>
      </c>
      <c r="E6" s="325"/>
      <c r="F6" s="325" t="s">
        <v>133</v>
      </c>
      <c r="G6" s="325"/>
      <c r="H6" s="325" t="s">
        <v>134</v>
      </c>
      <c r="I6" s="325"/>
      <c r="J6" s="97"/>
      <c r="K6" s="97"/>
      <c r="L6" s="326" t="s">
        <v>135</v>
      </c>
      <c r="M6" s="327"/>
    </row>
    <row r="7" spans="1:13" ht="31.5">
      <c r="A7" s="98" t="s">
        <v>18</v>
      </c>
      <c r="B7" s="98" t="s">
        <v>19</v>
      </c>
      <c r="C7" s="99"/>
      <c r="D7" s="99" t="s">
        <v>136</v>
      </c>
      <c r="E7" s="99" t="s">
        <v>137</v>
      </c>
      <c r="F7" s="99" t="s">
        <v>136</v>
      </c>
      <c r="G7" s="99" t="s">
        <v>137</v>
      </c>
      <c r="H7" s="99" t="s">
        <v>136</v>
      </c>
      <c r="I7" s="99" t="s">
        <v>137</v>
      </c>
      <c r="J7" s="99" t="s">
        <v>136</v>
      </c>
      <c r="K7" s="99" t="s">
        <v>137</v>
      </c>
      <c r="L7" s="99" t="s">
        <v>138</v>
      </c>
      <c r="M7" s="99" t="s">
        <v>139</v>
      </c>
    </row>
    <row r="8" spans="1:13" ht="15.75">
      <c r="A8" s="96"/>
      <c r="B8" s="100"/>
      <c r="C8" s="94"/>
      <c r="D8" s="94"/>
      <c r="E8" s="94"/>
      <c r="F8" s="94"/>
      <c r="G8" s="94"/>
      <c r="H8" s="94"/>
      <c r="I8" s="94"/>
      <c r="J8" s="94"/>
      <c r="K8" s="94"/>
      <c r="L8" s="101"/>
      <c r="M8" s="101"/>
    </row>
    <row r="9" spans="1:13" ht="15.75">
      <c r="A9" s="102">
        <v>1</v>
      </c>
      <c r="B9" s="103" t="s">
        <v>24</v>
      </c>
      <c r="C9" s="104"/>
      <c r="D9" s="104">
        <v>39203</v>
      </c>
      <c r="E9" s="104">
        <v>178818</v>
      </c>
      <c r="F9" s="104">
        <v>429</v>
      </c>
      <c r="G9" s="104">
        <v>61193</v>
      </c>
      <c r="H9" s="104">
        <v>39632</v>
      </c>
      <c r="I9" s="104">
        <v>240011</v>
      </c>
      <c r="J9" s="104">
        <v>6</v>
      </c>
      <c r="K9" s="104">
        <v>1</v>
      </c>
      <c r="L9" s="101">
        <v>3211</v>
      </c>
      <c r="M9" s="101">
        <v>8381</v>
      </c>
    </row>
    <row r="10" spans="1:13" ht="15.75">
      <c r="A10" s="102">
        <v>2</v>
      </c>
      <c r="B10" s="103" t="s">
        <v>25</v>
      </c>
      <c r="C10" s="104"/>
      <c r="D10" s="104">
        <v>18747</v>
      </c>
      <c r="E10" s="104">
        <v>137610</v>
      </c>
      <c r="F10" s="104">
        <v>0</v>
      </c>
      <c r="G10" s="104">
        <v>0</v>
      </c>
      <c r="H10" s="104">
        <v>18747</v>
      </c>
      <c r="I10" s="104">
        <v>137610</v>
      </c>
      <c r="J10" s="104">
        <v>3</v>
      </c>
      <c r="K10" s="91">
        <v>48</v>
      </c>
      <c r="L10" s="101">
        <v>4936</v>
      </c>
      <c r="M10" s="101">
        <v>27575</v>
      </c>
    </row>
    <row r="11" spans="1:13" ht="15.75">
      <c r="A11" s="96">
        <v>3</v>
      </c>
      <c r="B11" s="100" t="s">
        <v>26</v>
      </c>
      <c r="C11" s="94"/>
      <c r="D11" s="94">
        <v>51715</v>
      </c>
      <c r="E11" s="94">
        <v>230165</v>
      </c>
      <c r="F11" s="94">
        <v>0</v>
      </c>
      <c r="G11" s="94">
        <v>0</v>
      </c>
      <c r="H11" s="94">
        <v>51715</v>
      </c>
      <c r="I11" s="94">
        <v>230165</v>
      </c>
      <c r="J11" s="94">
        <v>6</v>
      </c>
      <c r="K11" s="94">
        <v>88</v>
      </c>
      <c r="L11" s="101">
        <v>1442</v>
      </c>
      <c r="M11" s="101">
        <v>7751</v>
      </c>
    </row>
    <row r="12" spans="1:13" ht="15.75">
      <c r="A12" s="102">
        <v>4</v>
      </c>
      <c r="B12" s="103" t="s">
        <v>27</v>
      </c>
      <c r="C12" s="104"/>
      <c r="D12" s="104">
        <v>9334</v>
      </c>
      <c r="E12" s="104">
        <v>55184</v>
      </c>
      <c r="F12" s="104">
        <v>0</v>
      </c>
      <c r="G12" s="104">
        <v>0</v>
      </c>
      <c r="H12" s="104">
        <v>9334</v>
      </c>
      <c r="I12" s="104">
        <v>55184</v>
      </c>
      <c r="J12" s="104">
        <v>17</v>
      </c>
      <c r="K12" s="104">
        <v>193</v>
      </c>
      <c r="L12" s="101">
        <v>3310</v>
      </c>
      <c r="M12" s="101">
        <v>13177</v>
      </c>
    </row>
    <row r="13" spans="1:13" ht="15.75">
      <c r="A13" s="102">
        <v>5</v>
      </c>
      <c r="B13" s="103" t="s">
        <v>28</v>
      </c>
      <c r="C13" s="104"/>
      <c r="D13" s="104">
        <v>71692</v>
      </c>
      <c r="E13" s="104">
        <v>474901</v>
      </c>
      <c r="F13" s="104">
        <v>0</v>
      </c>
      <c r="G13" s="104">
        <v>0</v>
      </c>
      <c r="H13" s="104">
        <v>71692</v>
      </c>
      <c r="I13" s="104">
        <v>474901</v>
      </c>
      <c r="J13" s="104">
        <v>113</v>
      </c>
      <c r="K13" s="104">
        <v>1391</v>
      </c>
      <c r="L13" s="101">
        <v>1407</v>
      </c>
      <c r="M13" s="101">
        <v>37785</v>
      </c>
    </row>
    <row r="14" spans="1:13" ht="15.75">
      <c r="A14" s="102">
        <v>6</v>
      </c>
      <c r="B14" s="103" t="s">
        <v>29</v>
      </c>
      <c r="C14" s="104"/>
      <c r="D14" s="104">
        <v>47458</v>
      </c>
      <c r="E14" s="104">
        <v>246392</v>
      </c>
      <c r="F14" s="104">
        <v>0</v>
      </c>
      <c r="G14" s="104">
        <v>0</v>
      </c>
      <c r="H14" s="104">
        <v>47458</v>
      </c>
      <c r="I14" s="104">
        <v>246392</v>
      </c>
      <c r="J14" s="104">
        <v>230</v>
      </c>
      <c r="K14" s="104">
        <v>2418</v>
      </c>
      <c r="L14" s="101">
        <v>1566</v>
      </c>
      <c r="M14" s="101">
        <v>10962</v>
      </c>
    </row>
    <row r="15" spans="1:13" ht="15.75">
      <c r="A15" s="102">
        <v>7</v>
      </c>
      <c r="B15" s="103" t="s">
        <v>30</v>
      </c>
      <c r="C15" s="104"/>
      <c r="D15" s="104">
        <v>27882</v>
      </c>
      <c r="E15" s="104">
        <v>164004</v>
      </c>
      <c r="F15" s="104">
        <v>0</v>
      </c>
      <c r="G15" s="104">
        <v>0</v>
      </c>
      <c r="H15" s="104">
        <v>27882</v>
      </c>
      <c r="I15" s="104">
        <v>164004</v>
      </c>
      <c r="J15" s="104">
        <v>6</v>
      </c>
      <c r="K15" s="104">
        <v>27</v>
      </c>
      <c r="L15" s="101">
        <v>1462</v>
      </c>
      <c r="M15" s="101">
        <v>6585</v>
      </c>
    </row>
    <row r="16" spans="1:13" ht="15.75">
      <c r="A16" s="96"/>
      <c r="B16" s="100" t="s">
        <v>31</v>
      </c>
      <c r="C16" s="94"/>
      <c r="D16" s="94">
        <v>266031</v>
      </c>
      <c r="E16" s="94">
        <v>1487074</v>
      </c>
      <c r="F16" s="94">
        <v>429</v>
      </c>
      <c r="G16" s="94">
        <v>61193</v>
      </c>
      <c r="H16" s="94">
        <v>266460</v>
      </c>
      <c r="I16" s="94">
        <v>1548267</v>
      </c>
      <c r="J16" s="94">
        <v>381</v>
      </c>
      <c r="K16" s="92">
        <v>4166</v>
      </c>
      <c r="L16" s="94">
        <v>17334</v>
      </c>
      <c r="M16" s="94">
        <v>112216</v>
      </c>
    </row>
    <row r="17" spans="1:13" ht="15.75">
      <c r="A17" s="96" t="s">
        <v>140</v>
      </c>
      <c r="B17" s="100" t="s">
        <v>141</v>
      </c>
      <c r="C17" s="94"/>
      <c r="D17" s="94"/>
      <c r="E17" s="94"/>
      <c r="F17" s="94"/>
      <c r="G17" s="94"/>
      <c r="H17" s="94"/>
      <c r="I17" s="94"/>
      <c r="J17" s="94"/>
      <c r="K17" s="94"/>
      <c r="L17" s="101"/>
      <c r="M17" s="101"/>
    </row>
    <row r="18" spans="1:13" ht="15.75">
      <c r="A18" s="96">
        <v>1</v>
      </c>
      <c r="B18" s="103" t="s">
        <v>33</v>
      </c>
      <c r="C18" s="104"/>
      <c r="D18" s="104">
        <v>2361</v>
      </c>
      <c r="E18" s="104">
        <v>12395</v>
      </c>
      <c r="F18" s="104">
        <v>0</v>
      </c>
      <c r="G18" s="104">
        <v>0</v>
      </c>
      <c r="H18" s="104">
        <v>2361</v>
      </c>
      <c r="I18" s="104">
        <v>12395</v>
      </c>
      <c r="J18" s="104">
        <v>0</v>
      </c>
      <c r="K18" s="104">
        <v>0</v>
      </c>
      <c r="L18" s="101"/>
      <c r="M18" s="101"/>
    </row>
    <row r="19" spans="1:13" ht="15.75">
      <c r="A19" s="96">
        <v>2</v>
      </c>
      <c r="B19" s="103" t="s">
        <v>34</v>
      </c>
      <c r="C19" s="104"/>
      <c r="D19" s="104">
        <v>7860</v>
      </c>
      <c r="E19" s="104">
        <v>44301</v>
      </c>
      <c r="F19" s="104">
        <v>79</v>
      </c>
      <c r="G19" s="104">
        <v>28</v>
      </c>
      <c r="H19" s="104">
        <v>7939</v>
      </c>
      <c r="I19" s="104">
        <v>44329</v>
      </c>
      <c r="J19" s="104">
        <v>0</v>
      </c>
      <c r="K19" s="104">
        <v>0</v>
      </c>
      <c r="L19" s="101">
        <v>280</v>
      </c>
      <c r="M19" s="101">
        <v>1448</v>
      </c>
    </row>
    <row r="20" spans="1:13" ht="15.75">
      <c r="A20" s="96">
        <v>3</v>
      </c>
      <c r="B20" s="100" t="s">
        <v>35</v>
      </c>
      <c r="C20" s="94"/>
      <c r="D20" s="94">
        <v>5906</v>
      </c>
      <c r="E20" s="94">
        <v>33083</v>
      </c>
      <c r="F20" s="94">
        <v>0</v>
      </c>
      <c r="G20" s="94">
        <v>0</v>
      </c>
      <c r="H20" s="94">
        <v>5906</v>
      </c>
      <c r="I20" s="94">
        <v>33083</v>
      </c>
      <c r="J20" s="94">
        <v>3</v>
      </c>
      <c r="K20" s="92">
        <v>33</v>
      </c>
      <c r="L20" s="101">
        <v>195</v>
      </c>
      <c r="M20" s="101">
        <v>1553</v>
      </c>
    </row>
    <row r="21" spans="1:13" ht="15.75">
      <c r="A21" s="96">
        <v>4</v>
      </c>
      <c r="B21" s="100" t="s">
        <v>36</v>
      </c>
      <c r="C21" s="94"/>
      <c r="D21" s="94">
        <v>7485</v>
      </c>
      <c r="E21" s="94">
        <v>46550</v>
      </c>
      <c r="F21" s="94">
        <v>0</v>
      </c>
      <c r="G21" s="94">
        <v>0</v>
      </c>
      <c r="H21" s="94">
        <v>7485</v>
      </c>
      <c r="I21" s="94">
        <v>46550</v>
      </c>
      <c r="J21" s="94">
        <v>0</v>
      </c>
      <c r="K21" s="94">
        <v>0</v>
      </c>
      <c r="L21" s="101"/>
      <c r="M21" s="101"/>
    </row>
    <row r="22" spans="1:13" ht="15.75">
      <c r="A22" s="96">
        <v>5</v>
      </c>
      <c r="B22" s="100" t="s">
        <v>37</v>
      </c>
      <c r="C22" s="94"/>
      <c r="D22" s="94">
        <v>2508</v>
      </c>
      <c r="E22" s="94">
        <v>15947</v>
      </c>
      <c r="F22" s="94">
        <v>0</v>
      </c>
      <c r="G22" s="94">
        <v>0</v>
      </c>
      <c r="H22" s="94">
        <v>2508</v>
      </c>
      <c r="I22" s="94">
        <v>15947</v>
      </c>
      <c r="J22" s="94">
        <v>0</v>
      </c>
      <c r="K22" s="94">
        <v>0</v>
      </c>
      <c r="L22" s="101">
        <v>56</v>
      </c>
      <c r="M22" s="101">
        <v>646</v>
      </c>
    </row>
    <row r="23" spans="1:13" ht="15.75">
      <c r="A23" s="96">
        <v>6</v>
      </c>
      <c r="B23" s="100" t="s">
        <v>38</v>
      </c>
      <c r="C23" s="94"/>
      <c r="D23" s="94">
        <v>12861</v>
      </c>
      <c r="E23" s="94">
        <v>24835</v>
      </c>
      <c r="F23" s="94">
        <v>0</v>
      </c>
      <c r="G23" s="94">
        <v>0</v>
      </c>
      <c r="H23" s="94">
        <v>12861</v>
      </c>
      <c r="I23" s="94">
        <v>24835</v>
      </c>
      <c r="J23" s="94">
        <v>10</v>
      </c>
      <c r="K23" s="94">
        <v>102</v>
      </c>
      <c r="L23" s="101">
        <v>124</v>
      </c>
      <c r="M23" s="101">
        <v>558</v>
      </c>
    </row>
    <row r="24" spans="1:13" ht="15.75">
      <c r="A24" s="96">
        <v>7</v>
      </c>
      <c r="B24" s="100" t="s">
        <v>39</v>
      </c>
      <c r="C24" s="94"/>
      <c r="D24" s="94">
        <v>1489</v>
      </c>
      <c r="E24" s="94">
        <v>8542</v>
      </c>
      <c r="F24" s="94">
        <v>0</v>
      </c>
      <c r="G24" s="94">
        <v>0</v>
      </c>
      <c r="H24" s="94">
        <v>1489</v>
      </c>
      <c r="I24" s="94">
        <v>8542</v>
      </c>
      <c r="J24" s="94">
        <v>0</v>
      </c>
      <c r="K24" s="94">
        <v>0</v>
      </c>
      <c r="L24" s="101">
        <v>32</v>
      </c>
      <c r="M24" s="101">
        <v>315</v>
      </c>
    </row>
    <row r="25" spans="1:13" ht="15.75">
      <c r="A25" s="96">
        <v>8</v>
      </c>
      <c r="B25" s="100" t="s">
        <v>40</v>
      </c>
      <c r="C25" s="94"/>
      <c r="D25" s="94">
        <v>5265</v>
      </c>
      <c r="E25" s="94">
        <v>34320</v>
      </c>
      <c r="F25" s="94">
        <v>1</v>
      </c>
      <c r="G25" s="94">
        <v>221</v>
      </c>
      <c r="H25" s="94">
        <v>5266</v>
      </c>
      <c r="I25" s="94">
        <v>34541</v>
      </c>
      <c r="J25" s="94">
        <v>11</v>
      </c>
      <c r="K25" s="94">
        <v>73</v>
      </c>
      <c r="L25" s="101">
        <v>92</v>
      </c>
      <c r="M25" s="101">
        <v>816</v>
      </c>
    </row>
    <row r="26" spans="1:13" ht="15.75">
      <c r="A26" s="96">
        <v>9</v>
      </c>
      <c r="B26" s="100" t="s">
        <v>41</v>
      </c>
      <c r="C26" s="94"/>
      <c r="D26" s="94">
        <v>5019</v>
      </c>
      <c r="E26" s="94">
        <v>33804</v>
      </c>
      <c r="F26" s="94">
        <v>8</v>
      </c>
      <c r="G26" s="94">
        <v>2297</v>
      </c>
      <c r="H26" s="94">
        <v>5027</v>
      </c>
      <c r="I26" s="94">
        <v>36101</v>
      </c>
      <c r="J26" s="94">
        <v>0</v>
      </c>
      <c r="K26" s="94">
        <v>0</v>
      </c>
      <c r="L26" s="101">
        <v>596</v>
      </c>
      <c r="M26" s="101">
        <v>481</v>
      </c>
    </row>
    <row r="27" spans="1:13" ht="15.75">
      <c r="A27" s="96">
        <v>10</v>
      </c>
      <c r="B27" s="100" t="s">
        <v>42</v>
      </c>
      <c r="C27" s="94"/>
      <c r="D27" s="94">
        <v>2351</v>
      </c>
      <c r="E27" s="94">
        <v>16686</v>
      </c>
      <c r="F27" s="94">
        <v>9</v>
      </c>
      <c r="G27" s="94">
        <v>5794</v>
      </c>
      <c r="H27" s="94">
        <v>2360</v>
      </c>
      <c r="I27" s="94">
        <v>22480</v>
      </c>
      <c r="J27" s="94">
        <v>0</v>
      </c>
      <c r="K27" s="94">
        <v>0</v>
      </c>
      <c r="L27" s="101">
        <v>76</v>
      </c>
      <c r="M27" s="101">
        <v>496</v>
      </c>
    </row>
    <row r="28" spans="1:13" ht="15.75">
      <c r="A28" s="96">
        <v>11</v>
      </c>
      <c r="B28" s="100" t="s">
        <v>43</v>
      </c>
      <c r="C28" s="94"/>
      <c r="D28" s="94">
        <v>4703</v>
      </c>
      <c r="E28" s="94">
        <v>27582</v>
      </c>
      <c r="F28" s="94">
        <v>0</v>
      </c>
      <c r="G28" s="94">
        <v>0</v>
      </c>
      <c r="H28" s="94">
        <v>4703</v>
      </c>
      <c r="I28" s="94">
        <v>27582</v>
      </c>
      <c r="J28" s="94">
        <v>7</v>
      </c>
      <c r="K28" s="94">
        <v>65</v>
      </c>
      <c r="L28" s="101">
        <v>119</v>
      </c>
      <c r="M28" s="101">
        <v>2405</v>
      </c>
    </row>
    <row r="29" spans="1:13" ht="15.75">
      <c r="A29" s="96">
        <v>12</v>
      </c>
      <c r="B29" s="100" t="s">
        <v>44</v>
      </c>
      <c r="C29" s="94"/>
      <c r="D29" s="94">
        <v>348</v>
      </c>
      <c r="E29" s="94">
        <v>2607</v>
      </c>
      <c r="F29" s="94">
        <v>0</v>
      </c>
      <c r="G29" s="94">
        <v>0</v>
      </c>
      <c r="H29" s="94">
        <v>348</v>
      </c>
      <c r="I29" s="94">
        <v>2607</v>
      </c>
      <c r="J29" s="94">
        <v>0</v>
      </c>
      <c r="K29" s="94">
        <v>0</v>
      </c>
      <c r="L29" s="101">
        <v>35</v>
      </c>
      <c r="M29" s="101">
        <v>279</v>
      </c>
    </row>
    <row r="30" spans="1:13" ht="15.75">
      <c r="A30" s="96">
        <v>13</v>
      </c>
      <c r="B30" s="100" t="s">
        <v>45</v>
      </c>
      <c r="C30" s="105"/>
      <c r="D30" s="94">
        <v>513</v>
      </c>
      <c r="E30" s="94">
        <v>3225</v>
      </c>
      <c r="F30" s="94">
        <v>0</v>
      </c>
      <c r="G30" s="94">
        <v>0</v>
      </c>
      <c r="H30" s="94">
        <v>513</v>
      </c>
      <c r="I30" s="94">
        <v>3225</v>
      </c>
      <c r="J30" s="94">
        <v>0</v>
      </c>
      <c r="K30" s="94">
        <v>0</v>
      </c>
      <c r="L30" s="101">
        <v>0</v>
      </c>
      <c r="M30" s="101">
        <v>0</v>
      </c>
    </row>
    <row r="31" spans="1:13" ht="15.75">
      <c r="A31" s="96">
        <v>14</v>
      </c>
      <c r="B31" s="100" t="s">
        <v>48</v>
      </c>
      <c r="C31" s="94"/>
      <c r="D31" s="94">
        <v>2458</v>
      </c>
      <c r="E31" s="94">
        <v>24148</v>
      </c>
      <c r="F31" s="94">
        <v>0</v>
      </c>
      <c r="G31" s="94">
        <v>0</v>
      </c>
      <c r="H31" s="94">
        <v>2458</v>
      </c>
      <c r="I31" s="94">
        <v>24148</v>
      </c>
      <c r="J31" s="94">
        <v>1</v>
      </c>
      <c r="K31" s="94">
        <v>15</v>
      </c>
      <c r="L31" s="101">
        <v>53</v>
      </c>
      <c r="M31" s="101">
        <v>336</v>
      </c>
    </row>
    <row r="32" spans="1:13" ht="15.75">
      <c r="A32" s="96">
        <v>15</v>
      </c>
      <c r="B32" s="100" t="s">
        <v>49</v>
      </c>
      <c r="C32" s="94"/>
      <c r="D32" s="94">
        <v>8697</v>
      </c>
      <c r="E32" s="94">
        <v>50204</v>
      </c>
      <c r="F32" s="94">
        <v>0</v>
      </c>
      <c r="G32" s="94">
        <v>0</v>
      </c>
      <c r="H32" s="94">
        <v>8697</v>
      </c>
      <c r="I32" s="94">
        <v>50204</v>
      </c>
      <c r="J32" s="94">
        <v>4</v>
      </c>
      <c r="K32" s="94">
        <v>51</v>
      </c>
      <c r="L32" s="101">
        <v>1269</v>
      </c>
      <c r="M32" s="101">
        <v>3374</v>
      </c>
    </row>
    <row r="33" spans="1:13" ht="15.75">
      <c r="A33" s="96">
        <v>16</v>
      </c>
      <c r="B33" s="100" t="s">
        <v>50</v>
      </c>
      <c r="C33" s="94"/>
      <c r="D33" s="94">
        <v>813</v>
      </c>
      <c r="E33" s="94">
        <v>14375</v>
      </c>
      <c r="F33" s="94">
        <v>0</v>
      </c>
      <c r="G33" s="94">
        <v>0</v>
      </c>
      <c r="H33" s="94">
        <v>813</v>
      </c>
      <c r="I33" s="94">
        <v>14375</v>
      </c>
      <c r="J33" s="94">
        <v>0</v>
      </c>
      <c r="K33" s="94">
        <v>0</v>
      </c>
      <c r="L33" s="101">
        <v>94</v>
      </c>
      <c r="M33" s="101">
        <v>5423</v>
      </c>
    </row>
    <row r="34" spans="1:13" ht="15.75">
      <c r="A34" s="96">
        <v>17</v>
      </c>
      <c r="B34" s="100" t="s">
        <v>142</v>
      </c>
      <c r="C34" s="94"/>
      <c r="D34" s="94">
        <v>3360</v>
      </c>
      <c r="E34" s="94">
        <v>53365</v>
      </c>
      <c r="F34" s="94">
        <v>0</v>
      </c>
      <c r="G34" s="94">
        <v>0</v>
      </c>
      <c r="H34" s="94">
        <v>3360</v>
      </c>
      <c r="I34" s="94">
        <v>53365</v>
      </c>
      <c r="J34" s="94">
        <v>0</v>
      </c>
      <c r="K34" s="94">
        <v>0</v>
      </c>
      <c r="L34" s="101">
        <v>96</v>
      </c>
      <c r="M34" s="101">
        <v>2374</v>
      </c>
    </row>
    <row r="35" spans="1:13" ht="15.75">
      <c r="A35" s="96">
        <v>18</v>
      </c>
      <c r="B35" s="100" t="s">
        <v>143</v>
      </c>
      <c r="C35" s="94"/>
      <c r="D35" s="94">
        <v>9032</v>
      </c>
      <c r="E35" s="94">
        <v>86260</v>
      </c>
      <c r="F35" s="94">
        <v>0</v>
      </c>
      <c r="G35" s="94">
        <v>0</v>
      </c>
      <c r="H35" s="94">
        <v>9032</v>
      </c>
      <c r="I35" s="92">
        <v>86260</v>
      </c>
      <c r="J35" s="94">
        <v>0</v>
      </c>
      <c r="K35" s="94">
        <v>0</v>
      </c>
      <c r="L35" s="101"/>
      <c r="M35" s="101"/>
    </row>
    <row r="36" spans="1:13" ht="15.75">
      <c r="A36" s="96"/>
      <c r="B36" s="100" t="s">
        <v>52</v>
      </c>
      <c r="C36" s="94"/>
      <c r="D36" s="94">
        <v>83029</v>
      </c>
      <c r="E36" s="94">
        <v>532229</v>
      </c>
      <c r="F36" s="94">
        <v>97</v>
      </c>
      <c r="G36" s="94">
        <v>8340</v>
      </c>
      <c r="H36" s="94">
        <v>83126</v>
      </c>
      <c r="I36" s="94">
        <v>540569</v>
      </c>
      <c r="J36" s="94">
        <v>36</v>
      </c>
      <c r="K36" s="94">
        <v>339</v>
      </c>
      <c r="L36" s="94">
        <v>3117</v>
      </c>
      <c r="M36" s="94">
        <v>20504</v>
      </c>
    </row>
    <row r="37" spans="1:13" ht="15.75">
      <c r="A37" s="96" t="s">
        <v>55</v>
      </c>
      <c r="B37" s="100" t="s">
        <v>56</v>
      </c>
      <c r="C37" s="94"/>
      <c r="D37" s="94"/>
      <c r="E37" s="94"/>
      <c r="F37" s="94"/>
      <c r="G37" s="94"/>
      <c r="H37" s="94"/>
      <c r="I37" s="94"/>
      <c r="J37" s="94"/>
      <c r="K37" s="94"/>
      <c r="L37" s="101"/>
      <c r="M37" s="101"/>
    </row>
    <row r="38" spans="1:13" ht="15.75">
      <c r="A38" s="96">
        <v>1</v>
      </c>
      <c r="B38" s="100" t="s">
        <v>57</v>
      </c>
      <c r="C38" s="94"/>
      <c r="D38" s="94">
        <v>12206</v>
      </c>
      <c r="E38" s="94">
        <v>68764</v>
      </c>
      <c r="F38" s="94">
        <v>0</v>
      </c>
      <c r="G38" s="94">
        <v>0</v>
      </c>
      <c r="H38" s="94">
        <v>12206</v>
      </c>
      <c r="I38" s="94">
        <v>68764</v>
      </c>
      <c r="J38" s="94">
        <v>0</v>
      </c>
      <c r="K38" s="94">
        <v>0</v>
      </c>
      <c r="L38" s="101">
        <v>1608</v>
      </c>
      <c r="M38" s="101">
        <v>5837</v>
      </c>
    </row>
    <row r="39" spans="1:13" s="90" customFormat="1" ht="15.75">
      <c r="A39" s="96">
        <v>2</v>
      </c>
      <c r="B39" s="100" t="s">
        <v>144</v>
      </c>
      <c r="C39" s="94"/>
      <c r="D39" s="94">
        <v>2140</v>
      </c>
      <c r="E39" s="94">
        <v>21092</v>
      </c>
      <c r="F39" s="94">
        <v>3</v>
      </c>
      <c r="G39" s="94">
        <v>7494</v>
      </c>
      <c r="H39" s="94">
        <v>2143</v>
      </c>
      <c r="I39" s="94">
        <v>28586</v>
      </c>
      <c r="J39" s="94">
        <v>0</v>
      </c>
      <c r="K39" s="94">
        <v>0</v>
      </c>
      <c r="L39" s="101">
        <v>25</v>
      </c>
      <c r="M39" s="101">
        <v>247</v>
      </c>
    </row>
    <row r="40" spans="1:13" ht="15.75">
      <c r="A40" s="96">
        <v>3</v>
      </c>
      <c r="B40" s="100" t="s">
        <v>145</v>
      </c>
      <c r="C40" s="94"/>
      <c r="D40" s="94">
        <v>307</v>
      </c>
      <c r="E40" s="94">
        <v>617</v>
      </c>
      <c r="F40" s="94">
        <v>523</v>
      </c>
      <c r="G40" s="94">
        <v>897</v>
      </c>
      <c r="H40" s="94">
        <v>830</v>
      </c>
      <c r="I40" s="94">
        <v>1514</v>
      </c>
      <c r="J40" s="94">
        <v>0</v>
      </c>
      <c r="K40" s="94">
        <v>0</v>
      </c>
      <c r="L40" s="101">
        <v>0</v>
      </c>
      <c r="M40" s="101">
        <v>0</v>
      </c>
    </row>
    <row r="41" spans="1:13" ht="15.75">
      <c r="A41" s="96">
        <v>4</v>
      </c>
      <c r="B41" s="100" t="s">
        <v>60</v>
      </c>
      <c r="C41" s="94"/>
      <c r="D41" s="94">
        <v>82</v>
      </c>
      <c r="E41" s="94">
        <v>905</v>
      </c>
      <c r="F41" s="94">
        <v>0</v>
      </c>
      <c r="G41" s="94">
        <v>0</v>
      </c>
      <c r="H41" s="94">
        <v>82</v>
      </c>
      <c r="I41" s="94">
        <v>905</v>
      </c>
      <c r="J41" s="94"/>
      <c r="K41" s="94">
        <v>0</v>
      </c>
      <c r="L41" s="101"/>
      <c r="M41" s="101"/>
    </row>
    <row r="42" spans="1:13" ht="15.75">
      <c r="A42" s="96">
        <v>5</v>
      </c>
      <c r="B42" s="100" t="s">
        <v>61</v>
      </c>
      <c r="C42" s="94"/>
      <c r="D42" s="94">
        <v>112</v>
      </c>
      <c r="E42" s="94">
        <v>818</v>
      </c>
      <c r="F42" s="94">
        <v>3</v>
      </c>
      <c r="G42" s="94">
        <v>15</v>
      </c>
      <c r="H42" s="94">
        <v>115</v>
      </c>
      <c r="I42" s="92">
        <v>833</v>
      </c>
      <c r="J42" s="94">
        <v>0</v>
      </c>
      <c r="K42" s="94">
        <v>0</v>
      </c>
      <c r="L42" s="101"/>
      <c r="M42" s="101"/>
    </row>
    <row r="43" spans="1:13" ht="15.75">
      <c r="A43" s="96">
        <v>6</v>
      </c>
      <c r="B43" s="100" t="s">
        <v>62</v>
      </c>
      <c r="C43" s="94"/>
      <c r="D43" s="94">
        <v>3511</v>
      </c>
      <c r="E43" s="94">
        <v>28229</v>
      </c>
      <c r="F43" s="101">
        <v>0</v>
      </c>
      <c r="G43" s="101">
        <v>0</v>
      </c>
      <c r="H43" s="94">
        <v>3511</v>
      </c>
      <c r="I43" s="94">
        <v>28229</v>
      </c>
      <c r="J43" s="94"/>
      <c r="K43" s="94"/>
      <c r="L43" s="101">
        <v>76</v>
      </c>
      <c r="M43" s="101">
        <v>521</v>
      </c>
    </row>
    <row r="44" spans="1:13" ht="15.75">
      <c r="A44" s="96">
        <v>7</v>
      </c>
      <c r="B44" s="100" t="s">
        <v>146</v>
      </c>
      <c r="C44" s="94"/>
      <c r="D44" s="94">
        <v>649</v>
      </c>
      <c r="E44" s="94">
        <v>4609</v>
      </c>
      <c r="F44" s="101">
        <v>0</v>
      </c>
      <c r="G44" s="101">
        <v>0</v>
      </c>
      <c r="H44" s="94">
        <v>649</v>
      </c>
      <c r="I44" s="94">
        <v>4609</v>
      </c>
      <c r="J44" s="94">
        <v>0</v>
      </c>
      <c r="K44" s="94">
        <v>0</v>
      </c>
      <c r="L44" s="101">
        <v>13</v>
      </c>
      <c r="M44" s="101">
        <v>183</v>
      </c>
    </row>
    <row r="45" spans="1:13" ht="15.75">
      <c r="A45" s="96">
        <v>8</v>
      </c>
      <c r="B45" s="100" t="s">
        <v>64</v>
      </c>
      <c r="C45" s="94"/>
      <c r="D45" s="94">
        <v>85</v>
      </c>
      <c r="E45" s="94">
        <v>2301</v>
      </c>
      <c r="F45" s="94">
        <v>0</v>
      </c>
      <c r="G45" s="94">
        <v>0</v>
      </c>
      <c r="H45" s="94">
        <v>85</v>
      </c>
      <c r="I45" s="94">
        <v>2301</v>
      </c>
      <c r="J45" s="94">
        <v>0</v>
      </c>
      <c r="K45" s="94">
        <v>0</v>
      </c>
      <c r="L45" s="101"/>
      <c r="M45" s="101"/>
    </row>
    <row r="46" spans="1:13" ht="15.75">
      <c r="A46" s="96">
        <v>9</v>
      </c>
      <c r="B46" s="100" t="s">
        <v>147</v>
      </c>
      <c r="C46" s="94"/>
      <c r="D46" s="94">
        <v>64</v>
      </c>
      <c r="E46" s="94">
        <v>345</v>
      </c>
      <c r="F46" s="94">
        <v>0</v>
      </c>
      <c r="G46" s="94">
        <v>0</v>
      </c>
      <c r="H46" s="94">
        <v>64</v>
      </c>
      <c r="I46" s="94">
        <v>345</v>
      </c>
      <c r="J46" s="94">
        <v>0</v>
      </c>
      <c r="K46" s="94">
        <v>0</v>
      </c>
      <c r="L46" s="101">
        <v>0</v>
      </c>
      <c r="M46" s="101">
        <v>0</v>
      </c>
    </row>
    <row r="47" spans="1:13" ht="15.75">
      <c r="A47" s="96">
        <v>10</v>
      </c>
      <c r="B47" s="100" t="s">
        <v>67</v>
      </c>
      <c r="C47" s="94"/>
      <c r="D47" s="94">
        <v>925</v>
      </c>
      <c r="E47" s="94">
        <v>6986</v>
      </c>
      <c r="F47" s="94">
        <v>0</v>
      </c>
      <c r="G47" s="94">
        <v>0</v>
      </c>
      <c r="H47" s="94">
        <v>925</v>
      </c>
      <c r="I47" s="94">
        <v>6986</v>
      </c>
      <c r="J47" s="94"/>
      <c r="K47" s="94"/>
      <c r="L47" s="101">
        <v>9</v>
      </c>
      <c r="M47" s="101">
        <v>128</v>
      </c>
    </row>
    <row r="48" spans="1:13" ht="15.75">
      <c r="A48" s="96">
        <v>11</v>
      </c>
      <c r="B48" s="100" t="s">
        <v>68</v>
      </c>
      <c r="C48" s="94"/>
      <c r="D48" s="94">
        <v>221</v>
      </c>
      <c r="E48" s="94">
        <v>1869</v>
      </c>
      <c r="F48" s="94">
        <v>0</v>
      </c>
      <c r="G48" s="94">
        <v>0</v>
      </c>
      <c r="H48" s="94">
        <v>221</v>
      </c>
      <c r="I48" s="94">
        <v>1869</v>
      </c>
      <c r="J48" s="94">
        <v>0</v>
      </c>
      <c r="K48" s="94">
        <v>0</v>
      </c>
      <c r="L48" s="101">
        <v>19</v>
      </c>
      <c r="M48" s="101">
        <v>89</v>
      </c>
    </row>
    <row r="49" spans="1:13" ht="15.75">
      <c r="A49" s="96">
        <v>12</v>
      </c>
      <c r="B49" s="100" t="s">
        <v>148</v>
      </c>
      <c r="C49" s="94"/>
      <c r="D49" s="94">
        <v>204</v>
      </c>
      <c r="E49" s="94">
        <v>2268</v>
      </c>
      <c r="F49" s="94">
        <v>1</v>
      </c>
      <c r="G49" s="94">
        <v>2135</v>
      </c>
      <c r="H49" s="94">
        <v>205</v>
      </c>
      <c r="I49" s="94">
        <v>4403</v>
      </c>
      <c r="J49" s="94">
        <v>0</v>
      </c>
      <c r="K49" s="94">
        <v>0</v>
      </c>
      <c r="L49" s="101">
        <v>7</v>
      </c>
      <c r="M49" s="101">
        <v>58</v>
      </c>
    </row>
    <row r="50" spans="1:13" ht="15.75">
      <c r="A50" s="96">
        <v>13</v>
      </c>
      <c r="B50" s="100" t="s">
        <v>149</v>
      </c>
      <c r="C50" s="94"/>
      <c r="D50" s="94">
        <v>5256</v>
      </c>
      <c r="E50" s="94">
        <v>32556</v>
      </c>
      <c r="F50" s="94">
        <v>0</v>
      </c>
      <c r="G50" s="94">
        <v>0</v>
      </c>
      <c r="H50" s="94">
        <v>5256</v>
      </c>
      <c r="I50" s="94">
        <v>32556</v>
      </c>
      <c r="J50" s="94">
        <v>0</v>
      </c>
      <c r="K50" s="94">
        <v>0</v>
      </c>
      <c r="L50" s="101">
        <v>1025</v>
      </c>
      <c r="M50" s="101">
        <v>1108</v>
      </c>
    </row>
    <row r="51" spans="1:13" ht="15.75">
      <c r="A51" s="96">
        <v>14</v>
      </c>
      <c r="B51" s="100" t="s">
        <v>150</v>
      </c>
      <c r="C51" s="94"/>
      <c r="D51" s="94">
        <v>13251</v>
      </c>
      <c r="E51" s="94">
        <v>99053</v>
      </c>
      <c r="F51" s="94">
        <v>0</v>
      </c>
      <c r="G51" s="94">
        <v>0</v>
      </c>
      <c r="H51" s="94">
        <v>13251</v>
      </c>
      <c r="I51" s="94">
        <v>99053</v>
      </c>
      <c r="J51" s="94"/>
      <c r="K51" s="94"/>
      <c r="L51" s="101"/>
      <c r="M51" s="101"/>
    </row>
    <row r="52" spans="1:13" ht="15.75">
      <c r="A52" s="96">
        <v>15</v>
      </c>
      <c r="B52" s="100" t="s">
        <v>151</v>
      </c>
      <c r="C52" s="94"/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101"/>
      <c r="M52" s="101"/>
    </row>
    <row r="53" spans="1:13" ht="15.75">
      <c r="A53" s="96">
        <v>16</v>
      </c>
      <c r="B53" s="100" t="s">
        <v>72</v>
      </c>
      <c r="C53" s="94"/>
      <c r="D53" s="94">
        <v>105</v>
      </c>
      <c r="E53" s="94">
        <v>948</v>
      </c>
      <c r="F53" s="94">
        <v>0</v>
      </c>
      <c r="G53" s="94">
        <v>0</v>
      </c>
      <c r="H53" s="94">
        <v>105</v>
      </c>
      <c r="I53" s="94">
        <v>948</v>
      </c>
      <c r="J53" s="94"/>
      <c r="K53" s="94"/>
      <c r="L53" s="101"/>
      <c r="M53" s="101"/>
    </row>
    <row r="54" spans="1:13" ht="15.75">
      <c r="A54" s="96"/>
      <c r="B54" s="100" t="s">
        <v>152</v>
      </c>
      <c r="C54" s="94"/>
      <c r="D54" s="94">
        <v>39118</v>
      </c>
      <c r="E54" s="94">
        <v>271360</v>
      </c>
      <c r="F54" s="94">
        <v>530</v>
      </c>
      <c r="G54" s="94">
        <v>10541</v>
      </c>
      <c r="H54" s="94">
        <v>39648</v>
      </c>
      <c r="I54" s="92">
        <v>281901</v>
      </c>
      <c r="J54" s="94">
        <v>0</v>
      </c>
      <c r="K54" s="94">
        <v>0</v>
      </c>
      <c r="L54" s="94">
        <v>2782</v>
      </c>
      <c r="M54" s="94">
        <v>8171</v>
      </c>
    </row>
    <row r="55" spans="1:13" ht="15.75">
      <c r="A55" s="96" t="s">
        <v>75</v>
      </c>
      <c r="B55" s="100" t="s">
        <v>76</v>
      </c>
      <c r="C55" s="328"/>
      <c r="D55" s="328"/>
      <c r="E55" s="328"/>
      <c r="F55" s="328"/>
      <c r="G55" s="328"/>
      <c r="H55" s="328"/>
      <c r="I55" s="328"/>
      <c r="J55" s="328"/>
      <c r="K55" s="328"/>
      <c r="L55" s="101"/>
      <c r="M55" s="101"/>
    </row>
    <row r="56" spans="1:13" ht="31.5">
      <c r="A56" s="96">
        <v>1</v>
      </c>
      <c r="B56" s="98" t="s">
        <v>153</v>
      </c>
      <c r="C56" s="94"/>
      <c r="D56" s="94">
        <v>6401</v>
      </c>
      <c r="E56" s="94">
        <v>23460</v>
      </c>
      <c r="F56" s="94">
        <v>0</v>
      </c>
      <c r="G56" s="94">
        <v>0</v>
      </c>
      <c r="H56" s="94">
        <v>6401</v>
      </c>
      <c r="I56" s="94">
        <v>23460</v>
      </c>
      <c r="J56" s="94">
        <v>0</v>
      </c>
      <c r="K56" s="94">
        <v>0</v>
      </c>
      <c r="L56" s="101">
        <v>313</v>
      </c>
      <c r="M56" s="101">
        <v>19</v>
      </c>
    </row>
    <row r="57" spans="1:13" ht="15.75">
      <c r="A57" s="96">
        <v>2</v>
      </c>
      <c r="B57" s="98" t="s">
        <v>78</v>
      </c>
      <c r="C57" s="94"/>
      <c r="D57" s="94">
        <v>826</v>
      </c>
      <c r="E57" s="94">
        <v>2583</v>
      </c>
      <c r="F57" s="94">
        <v>0</v>
      </c>
      <c r="G57" s="94">
        <v>0</v>
      </c>
      <c r="H57" s="94">
        <v>826</v>
      </c>
      <c r="I57" s="94">
        <v>2583</v>
      </c>
      <c r="J57" s="94">
        <v>0</v>
      </c>
      <c r="K57" s="94">
        <v>0</v>
      </c>
      <c r="L57" s="101">
        <v>103</v>
      </c>
      <c r="M57" s="101">
        <v>200</v>
      </c>
    </row>
    <row r="58" spans="1:13" ht="15.75">
      <c r="A58" s="96">
        <v>3</v>
      </c>
      <c r="B58" s="98" t="s">
        <v>154</v>
      </c>
      <c r="C58" s="94"/>
      <c r="D58" s="94">
        <v>1288</v>
      </c>
      <c r="E58" s="94">
        <v>3351</v>
      </c>
      <c r="F58" s="94"/>
      <c r="G58" s="94"/>
      <c r="H58" s="94">
        <v>1288</v>
      </c>
      <c r="I58" s="94">
        <v>3351</v>
      </c>
      <c r="J58" s="94"/>
      <c r="K58" s="94"/>
      <c r="L58" s="101">
        <v>63</v>
      </c>
      <c r="M58" s="101">
        <v>177</v>
      </c>
    </row>
    <row r="59" spans="1:13" ht="15.75">
      <c r="A59" s="96">
        <v>4</v>
      </c>
      <c r="B59" s="98" t="s">
        <v>155</v>
      </c>
      <c r="C59" s="94"/>
      <c r="D59" s="94">
        <v>10212</v>
      </c>
      <c r="E59" s="94">
        <v>20537</v>
      </c>
      <c r="F59" s="94">
        <v>0</v>
      </c>
      <c r="G59" s="94">
        <v>0</v>
      </c>
      <c r="H59" s="94">
        <v>10212</v>
      </c>
      <c r="I59" s="94">
        <v>20537</v>
      </c>
      <c r="J59" s="94">
        <v>0</v>
      </c>
      <c r="K59" s="94">
        <v>0</v>
      </c>
      <c r="L59" s="101">
        <v>1531</v>
      </c>
      <c r="M59" s="101">
        <v>2643</v>
      </c>
    </row>
    <row r="60" spans="1:13" ht="15.75">
      <c r="A60" s="96">
        <v>5</v>
      </c>
      <c r="B60" s="98" t="s">
        <v>156</v>
      </c>
      <c r="C60" s="94"/>
      <c r="D60" s="94">
        <v>5165</v>
      </c>
      <c r="E60" s="94">
        <v>16488</v>
      </c>
      <c r="F60" s="94">
        <v>0</v>
      </c>
      <c r="G60" s="94">
        <v>0</v>
      </c>
      <c r="H60" s="94">
        <v>5165</v>
      </c>
      <c r="I60" s="94">
        <v>16488</v>
      </c>
      <c r="J60" s="94">
        <v>0</v>
      </c>
      <c r="K60" s="94">
        <v>0</v>
      </c>
      <c r="L60" s="101">
        <v>877</v>
      </c>
      <c r="M60" s="101">
        <v>1211</v>
      </c>
    </row>
    <row r="61" spans="1:13" ht="15.75">
      <c r="A61" s="96">
        <v>6</v>
      </c>
      <c r="B61" s="98" t="s">
        <v>157</v>
      </c>
      <c r="C61" s="94"/>
      <c r="D61" s="94">
        <v>68</v>
      </c>
      <c r="E61" s="94">
        <v>137</v>
      </c>
      <c r="F61" s="94">
        <v>0</v>
      </c>
      <c r="G61" s="94">
        <v>0</v>
      </c>
      <c r="H61" s="94">
        <v>68</v>
      </c>
      <c r="I61" s="94">
        <v>137</v>
      </c>
      <c r="J61" s="94">
        <v>0</v>
      </c>
      <c r="K61" s="94">
        <v>0</v>
      </c>
      <c r="L61" s="101">
        <v>0</v>
      </c>
      <c r="M61" s="101">
        <v>0</v>
      </c>
    </row>
    <row r="62" spans="1:13" ht="15.75">
      <c r="A62" s="96"/>
      <c r="B62" s="100" t="s">
        <v>158</v>
      </c>
      <c r="C62" s="94"/>
      <c r="D62" s="94">
        <v>23960</v>
      </c>
      <c r="E62" s="94">
        <v>66556</v>
      </c>
      <c r="F62" s="94">
        <v>0</v>
      </c>
      <c r="G62" s="94">
        <v>0</v>
      </c>
      <c r="H62" s="94">
        <v>23960</v>
      </c>
      <c r="I62" s="94">
        <v>66556</v>
      </c>
      <c r="J62" s="94">
        <v>0</v>
      </c>
      <c r="K62" s="94">
        <v>0</v>
      </c>
      <c r="L62" s="94">
        <v>2887</v>
      </c>
      <c r="M62" s="94">
        <v>4250</v>
      </c>
    </row>
    <row r="63" spans="1:13" ht="15.75">
      <c r="A63" s="96"/>
      <c r="B63" s="100" t="s">
        <v>159</v>
      </c>
      <c r="C63" s="106"/>
      <c r="D63" s="94">
        <v>388178</v>
      </c>
      <c r="E63" s="94">
        <v>2290663</v>
      </c>
      <c r="F63" s="94">
        <v>1056</v>
      </c>
      <c r="G63" s="94">
        <v>80074</v>
      </c>
      <c r="H63" s="94">
        <v>389234</v>
      </c>
      <c r="I63" s="92">
        <v>2370737</v>
      </c>
      <c r="J63" s="94">
        <v>417</v>
      </c>
      <c r="K63" s="92">
        <v>4505</v>
      </c>
      <c r="L63" s="94">
        <v>23233</v>
      </c>
      <c r="M63" s="94">
        <v>140891</v>
      </c>
    </row>
    <row r="64" spans="1:13" ht="15.75">
      <c r="A64" s="101"/>
      <c r="B64" s="100" t="s">
        <v>160</v>
      </c>
      <c r="C64" s="94"/>
      <c r="D64" s="94">
        <v>412138</v>
      </c>
      <c r="E64" s="94">
        <v>2357219</v>
      </c>
      <c r="F64" s="94">
        <v>1056</v>
      </c>
      <c r="G64" s="94">
        <v>80074</v>
      </c>
      <c r="H64" s="94">
        <v>413194</v>
      </c>
      <c r="I64" s="92">
        <v>2437293</v>
      </c>
      <c r="J64" s="94">
        <v>417</v>
      </c>
      <c r="K64" s="92">
        <v>4505</v>
      </c>
      <c r="L64" s="94">
        <v>26120</v>
      </c>
      <c r="M64" s="94">
        <v>145141</v>
      </c>
    </row>
    <row r="65" spans="1:13" ht="15.75">
      <c r="A65" s="96" t="s">
        <v>86</v>
      </c>
      <c r="B65" s="100" t="s">
        <v>87</v>
      </c>
      <c r="C65" s="94"/>
      <c r="D65" s="94"/>
      <c r="E65" s="94"/>
      <c r="F65" s="94"/>
      <c r="G65" s="94"/>
      <c r="H65" s="94"/>
      <c r="I65" s="94"/>
      <c r="J65" s="94"/>
      <c r="K65" s="92"/>
      <c r="L65" s="101"/>
      <c r="M65" s="101"/>
    </row>
    <row r="66" spans="1:13" ht="15.75">
      <c r="A66" s="96">
        <v>1</v>
      </c>
      <c r="B66" s="100" t="s">
        <v>88</v>
      </c>
      <c r="C66" s="94"/>
      <c r="D66" s="94">
        <v>12359</v>
      </c>
      <c r="E66" s="94">
        <v>9930</v>
      </c>
      <c r="F66" s="94"/>
      <c r="G66" s="94"/>
      <c r="H66" s="105">
        <v>12359</v>
      </c>
      <c r="I66" s="105">
        <v>9930</v>
      </c>
      <c r="J66" s="94"/>
      <c r="K66" s="92"/>
      <c r="L66" s="101">
        <v>2</v>
      </c>
      <c r="M66" s="101">
        <v>13</v>
      </c>
    </row>
    <row r="67" spans="1:13" ht="15.75">
      <c r="A67" s="96">
        <v>2</v>
      </c>
      <c r="B67" s="100" t="s">
        <v>89</v>
      </c>
      <c r="C67" s="94"/>
      <c r="D67" s="94">
        <v>3798</v>
      </c>
      <c r="E67" s="94">
        <v>117541</v>
      </c>
      <c r="F67" s="94">
        <v>0</v>
      </c>
      <c r="G67" s="94">
        <v>0</v>
      </c>
      <c r="H67" s="94">
        <v>3798</v>
      </c>
      <c r="I67" s="94">
        <v>117541</v>
      </c>
      <c r="J67" s="94">
        <v>178</v>
      </c>
      <c r="K67" s="92">
        <v>326</v>
      </c>
      <c r="L67" s="94">
        <v>65</v>
      </c>
      <c r="M67" s="101">
        <v>2279</v>
      </c>
    </row>
    <row r="68" spans="1:13" ht="15.75">
      <c r="A68" s="96">
        <v>3</v>
      </c>
      <c r="B68" s="100" t="s">
        <v>161</v>
      </c>
      <c r="C68" s="94"/>
      <c r="D68" s="94"/>
      <c r="E68" s="94"/>
      <c r="F68" s="94"/>
      <c r="G68" s="94"/>
      <c r="H68" s="94"/>
      <c r="I68" s="94"/>
      <c r="J68" s="94"/>
      <c r="K68" s="92"/>
      <c r="L68" s="101"/>
      <c r="M68" s="101"/>
    </row>
    <row r="69" spans="1:13" ht="15.75">
      <c r="A69" s="96">
        <v>4</v>
      </c>
      <c r="B69" s="100" t="s">
        <v>162</v>
      </c>
      <c r="C69" s="94"/>
      <c r="D69" s="94">
        <v>426</v>
      </c>
      <c r="E69" s="94">
        <v>1911</v>
      </c>
      <c r="F69" s="94">
        <v>0</v>
      </c>
      <c r="G69" s="94">
        <v>0</v>
      </c>
      <c r="H69" s="94">
        <v>426</v>
      </c>
      <c r="I69" s="94">
        <v>1911</v>
      </c>
      <c r="J69" s="94">
        <v>0</v>
      </c>
      <c r="K69" s="92">
        <v>0</v>
      </c>
      <c r="L69" s="101">
        <v>6</v>
      </c>
      <c r="M69" s="101">
        <v>51</v>
      </c>
    </row>
    <row r="70" spans="1:13" ht="15.75">
      <c r="A70" s="96"/>
      <c r="B70" s="100" t="s">
        <v>91</v>
      </c>
      <c r="C70" s="94"/>
      <c r="D70" s="94">
        <v>16583</v>
      </c>
      <c r="E70" s="94">
        <v>129382</v>
      </c>
      <c r="F70" s="94">
        <v>0</v>
      </c>
      <c r="G70" s="94">
        <v>0</v>
      </c>
      <c r="H70" s="94">
        <v>16583</v>
      </c>
      <c r="I70" s="94">
        <v>129382</v>
      </c>
      <c r="J70" s="94">
        <v>178</v>
      </c>
      <c r="K70" s="92">
        <v>326</v>
      </c>
      <c r="L70" s="94">
        <v>73</v>
      </c>
      <c r="M70" s="94">
        <v>2343</v>
      </c>
    </row>
    <row r="71" spans="1:13" ht="15.75">
      <c r="A71" s="107" t="s">
        <v>92</v>
      </c>
      <c r="B71" s="100" t="s">
        <v>93</v>
      </c>
      <c r="C71" s="94"/>
      <c r="D71" s="94"/>
      <c r="E71" s="94"/>
      <c r="F71" s="94"/>
      <c r="G71" s="94"/>
      <c r="H71" s="94"/>
      <c r="I71" s="94"/>
      <c r="J71" s="94"/>
      <c r="K71" s="92"/>
      <c r="L71" s="101"/>
      <c r="M71" s="101"/>
    </row>
    <row r="72" spans="1:13" ht="15.75">
      <c r="A72" s="101"/>
      <c r="B72" s="100" t="s">
        <v>163</v>
      </c>
      <c r="C72" s="101"/>
      <c r="D72" s="101">
        <v>428721</v>
      </c>
      <c r="E72" s="101">
        <v>2486601</v>
      </c>
      <c r="F72" s="101">
        <v>1056</v>
      </c>
      <c r="G72" s="101">
        <v>80074</v>
      </c>
      <c r="H72" s="101">
        <v>429777</v>
      </c>
      <c r="I72" s="93">
        <v>2566675</v>
      </c>
      <c r="J72" s="101">
        <v>595</v>
      </c>
      <c r="K72" s="101">
        <v>4831</v>
      </c>
      <c r="L72" s="101">
        <v>26193</v>
      </c>
      <c r="M72" s="101">
        <v>147484</v>
      </c>
    </row>
    <row r="73" spans="1:13" ht="15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</sheetData>
  <mergeCells count="13">
    <mergeCell ref="H6:I6"/>
    <mergeCell ref="L6:M6"/>
    <mergeCell ref="C55:K55"/>
    <mergeCell ref="A2:M2"/>
    <mergeCell ref="A3:G3"/>
    <mergeCell ref="H3:K3"/>
    <mergeCell ref="A4:K4"/>
    <mergeCell ref="B5:B6"/>
    <mergeCell ref="D5:I5"/>
    <mergeCell ref="J5:K5"/>
    <mergeCell ref="L5:M5"/>
    <mergeCell ref="D6:E6"/>
    <mergeCell ref="F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topLeftCell="A7" workbookViewId="0">
      <selection activeCell="C12" sqref="C12"/>
    </sheetView>
  </sheetViews>
  <sheetFormatPr defaultRowHeight="15.75"/>
  <cols>
    <col min="1" max="1" width="3.85546875" style="108" customWidth="1"/>
    <col min="2" max="2" width="59.42578125" style="108" customWidth="1"/>
    <col min="3" max="3" width="13.28515625" style="108" customWidth="1"/>
    <col min="4" max="4" width="9.140625" style="108"/>
    <col min="5" max="256" width="9.140625" style="109"/>
    <col min="257" max="257" width="3.85546875" style="109" customWidth="1"/>
    <col min="258" max="258" width="59.42578125" style="109" customWidth="1"/>
    <col min="259" max="259" width="13.28515625" style="109" customWidth="1"/>
    <col min="260" max="512" width="9.140625" style="109"/>
    <col min="513" max="513" width="3.85546875" style="109" customWidth="1"/>
    <col min="514" max="514" width="59.42578125" style="109" customWidth="1"/>
    <col min="515" max="515" width="13.28515625" style="109" customWidth="1"/>
    <col min="516" max="768" width="9.140625" style="109"/>
    <col min="769" max="769" width="3.85546875" style="109" customWidth="1"/>
    <col min="770" max="770" width="59.42578125" style="109" customWidth="1"/>
    <col min="771" max="771" width="13.28515625" style="109" customWidth="1"/>
    <col min="772" max="1024" width="9.140625" style="109"/>
    <col min="1025" max="1025" width="3.85546875" style="109" customWidth="1"/>
    <col min="1026" max="1026" width="59.42578125" style="109" customWidth="1"/>
    <col min="1027" max="1027" width="13.28515625" style="109" customWidth="1"/>
    <col min="1028" max="1280" width="9.140625" style="109"/>
    <col min="1281" max="1281" width="3.85546875" style="109" customWidth="1"/>
    <col min="1282" max="1282" width="59.42578125" style="109" customWidth="1"/>
    <col min="1283" max="1283" width="13.28515625" style="109" customWidth="1"/>
    <col min="1284" max="1536" width="9.140625" style="109"/>
    <col min="1537" max="1537" width="3.85546875" style="109" customWidth="1"/>
    <col min="1538" max="1538" width="59.42578125" style="109" customWidth="1"/>
    <col min="1539" max="1539" width="13.28515625" style="109" customWidth="1"/>
    <col min="1540" max="1792" width="9.140625" style="109"/>
    <col min="1793" max="1793" width="3.85546875" style="109" customWidth="1"/>
    <col min="1794" max="1794" width="59.42578125" style="109" customWidth="1"/>
    <col min="1795" max="1795" width="13.28515625" style="109" customWidth="1"/>
    <col min="1796" max="2048" width="9.140625" style="109"/>
    <col min="2049" max="2049" width="3.85546875" style="109" customWidth="1"/>
    <col min="2050" max="2050" width="59.42578125" style="109" customWidth="1"/>
    <col min="2051" max="2051" width="13.28515625" style="109" customWidth="1"/>
    <col min="2052" max="2304" width="9.140625" style="109"/>
    <col min="2305" max="2305" width="3.85546875" style="109" customWidth="1"/>
    <col min="2306" max="2306" width="59.42578125" style="109" customWidth="1"/>
    <col min="2307" max="2307" width="13.28515625" style="109" customWidth="1"/>
    <col min="2308" max="2560" width="9.140625" style="109"/>
    <col min="2561" max="2561" width="3.85546875" style="109" customWidth="1"/>
    <col min="2562" max="2562" width="59.42578125" style="109" customWidth="1"/>
    <col min="2563" max="2563" width="13.28515625" style="109" customWidth="1"/>
    <col min="2564" max="2816" width="9.140625" style="109"/>
    <col min="2817" max="2817" width="3.85546875" style="109" customWidth="1"/>
    <col min="2818" max="2818" width="59.42578125" style="109" customWidth="1"/>
    <col min="2819" max="2819" width="13.28515625" style="109" customWidth="1"/>
    <col min="2820" max="3072" width="9.140625" style="109"/>
    <col min="3073" max="3073" width="3.85546875" style="109" customWidth="1"/>
    <col min="3074" max="3074" width="59.42578125" style="109" customWidth="1"/>
    <col min="3075" max="3075" width="13.28515625" style="109" customWidth="1"/>
    <col min="3076" max="3328" width="9.140625" style="109"/>
    <col min="3329" max="3329" width="3.85546875" style="109" customWidth="1"/>
    <col min="3330" max="3330" width="59.42578125" style="109" customWidth="1"/>
    <col min="3331" max="3331" width="13.28515625" style="109" customWidth="1"/>
    <col min="3332" max="3584" width="9.140625" style="109"/>
    <col min="3585" max="3585" width="3.85546875" style="109" customWidth="1"/>
    <col min="3586" max="3586" width="59.42578125" style="109" customWidth="1"/>
    <col min="3587" max="3587" width="13.28515625" style="109" customWidth="1"/>
    <col min="3588" max="3840" width="9.140625" style="109"/>
    <col min="3841" max="3841" width="3.85546875" style="109" customWidth="1"/>
    <col min="3842" max="3842" width="59.42578125" style="109" customWidth="1"/>
    <col min="3843" max="3843" width="13.28515625" style="109" customWidth="1"/>
    <col min="3844" max="4096" width="9.140625" style="109"/>
    <col min="4097" max="4097" width="3.85546875" style="109" customWidth="1"/>
    <col min="4098" max="4098" width="59.42578125" style="109" customWidth="1"/>
    <col min="4099" max="4099" width="13.28515625" style="109" customWidth="1"/>
    <col min="4100" max="4352" width="9.140625" style="109"/>
    <col min="4353" max="4353" width="3.85546875" style="109" customWidth="1"/>
    <col min="4354" max="4354" width="59.42578125" style="109" customWidth="1"/>
    <col min="4355" max="4355" width="13.28515625" style="109" customWidth="1"/>
    <col min="4356" max="4608" width="9.140625" style="109"/>
    <col min="4609" max="4609" width="3.85546875" style="109" customWidth="1"/>
    <col min="4610" max="4610" width="59.42578125" style="109" customWidth="1"/>
    <col min="4611" max="4611" width="13.28515625" style="109" customWidth="1"/>
    <col min="4612" max="4864" width="9.140625" style="109"/>
    <col min="4865" max="4865" width="3.85546875" style="109" customWidth="1"/>
    <col min="4866" max="4866" width="59.42578125" style="109" customWidth="1"/>
    <col min="4867" max="4867" width="13.28515625" style="109" customWidth="1"/>
    <col min="4868" max="5120" width="9.140625" style="109"/>
    <col min="5121" max="5121" width="3.85546875" style="109" customWidth="1"/>
    <col min="5122" max="5122" width="59.42578125" style="109" customWidth="1"/>
    <col min="5123" max="5123" width="13.28515625" style="109" customWidth="1"/>
    <col min="5124" max="5376" width="9.140625" style="109"/>
    <col min="5377" max="5377" width="3.85546875" style="109" customWidth="1"/>
    <col min="5378" max="5378" width="59.42578125" style="109" customWidth="1"/>
    <col min="5379" max="5379" width="13.28515625" style="109" customWidth="1"/>
    <col min="5380" max="5632" width="9.140625" style="109"/>
    <col min="5633" max="5633" width="3.85546875" style="109" customWidth="1"/>
    <col min="5634" max="5634" width="59.42578125" style="109" customWidth="1"/>
    <col min="5635" max="5635" width="13.28515625" style="109" customWidth="1"/>
    <col min="5636" max="5888" width="9.140625" style="109"/>
    <col min="5889" max="5889" width="3.85546875" style="109" customWidth="1"/>
    <col min="5890" max="5890" width="59.42578125" style="109" customWidth="1"/>
    <col min="5891" max="5891" width="13.28515625" style="109" customWidth="1"/>
    <col min="5892" max="6144" width="9.140625" style="109"/>
    <col min="6145" max="6145" width="3.85546875" style="109" customWidth="1"/>
    <col min="6146" max="6146" width="59.42578125" style="109" customWidth="1"/>
    <col min="6147" max="6147" width="13.28515625" style="109" customWidth="1"/>
    <col min="6148" max="6400" width="9.140625" style="109"/>
    <col min="6401" max="6401" width="3.85546875" style="109" customWidth="1"/>
    <col min="6402" max="6402" width="59.42578125" style="109" customWidth="1"/>
    <col min="6403" max="6403" width="13.28515625" style="109" customWidth="1"/>
    <col min="6404" max="6656" width="9.140625" style="109"/>
    <col min="6657" max="6657" width="3.85546875" style="109" customWidth="1"/>
    <col min="6658" max="6658" width="59.42578125" style="109" customWidth="1"/>
    <col min="6659" max="6659" width="13.28515625" style="109" customWidth="1"/>
    <col min="6660" max="6912" width="9.140625" style="109"/>
    <col min="6913" max="6913" width="3.85546875" style="109" customWidth="1"/>
    <col min="6914" max="6914" width="59.42578125" style="109" customWidth="1"/>
    <col min="6915" max="6915" width="13.28515625" style="109" customWidth="1"/>
    <col min="6916" max="7168" width="9.140625" style="109"/>
    <col min="7169" max="7169" width="3.85546875" style="109" customWidth="1"/>
    <col min="7170" max="7170" width="59.42578125" style="109" customWidth="1"/>
    <col min="7171" max="7171" width="13.28515625" style="109" customWidth="1"/>
    <col min="7172" max="7424" width="9.140625" style="109"/>
    <col min="7425" max="7425" width="3.85546875" style="109" customWidth="1"/>
    <col min="7426" max="7426" width="59.42578125" style="109" customWidth="1"/>
    <col min="7427" max="7427" width="13.28515625" style="109" customWidth="1"/>
    <col min="7428" max="7680" width="9.140625" style="109"/>
    <col min="7681" max="7681" width="3.85546875" style="109" customWidth="1"/>
    <col min="7682" max="7682" width="59.42578125" style="109" customWidth="1"/>
    <col min="7683" max="7683" width="13.28515625" style="109" customWidth="1"/>
    <col min="7684" max="7936" width="9.140625" style="109"/>
    <col min="7937" max="7937" width="3.85546875" style="109" customWidth="1"/>
    <col min="7938" max="7938" width="59.42578125" style="109" customWidth="1"/>
    <col min="7939" max="7939" width="13.28515625" style="109" customWidth="1"/>
    <col min="7940" max="8192" width="9.140625" style="109"/>
    <col min="8193" max="8193" width="3.85546875" style="109" customWidth="1"/>
    <col min="8194" max="8194" width="59.42578125" style="109" customWidth="1"/>
    <col min="8195" max="8195" width="13.28515625" style="109" customWidth="1"/>
    <col min="8196" max="8448" width="9.140625" style="109"/>
    <col min="8449" max="8449" width="3.85546875" style="109" customWidth="1"/>
    <col min="8450" max="8450" width="59.42578125" style="109" customWidth="1"/>
    <col min="8451" max="8451" width="13.28515625" style="109" customWidth="1"/>
    <col min="8452" max="8704" width="9.140625" style="109"/>
    <col min="8705" max="8705" width="3.85546875" style="109" customWidth="1"/>
    <col min="8706" max="8706" width="59.42578125" style="109" customWidth="1"/>
    <col min="8707" max="8707" width="13.28515625" style="109" customWidth="1"/>
    <col min="8708" max="8960" width="9.140625" style="109"/>
    <col min="8961" max="8961" width="3.85546875" style="109" customWidth="1"/>
    <col min="8962" max="8962" width="59.42578125" style="109" customWidth="1"/>
    <col min="8963" max="8963" width="13.28515625" style="109" customWidth="1"/>
    <col min="8964" max="9216" width="9.140625" style="109"/>
    <col min="9217" max="9217" width="3.85546875" style="109" customWidth="1"/>
    <col min="9218" max="9218" width="59.42578125" style="109" customWidth="1"/>
    <col min="9219" max="9219" width="13.28515625" style="109" customWidth="1"/>
    <col min="9220" max="9472" width="9.140625" style="109"/>
    <col min="9473" max="9473" width="3.85546875" style="109" customWidth="1"/>
    <col min="9474" max="9474" width="59.42578125" style="109" customWidth="1"/>
    <col min="9475" max="9475" width="13.28515625" style="109" customWidth="1"/>
    <col min="9476" max="9728" width="9.140625" style="109"/>
    <col min="9729" max="9729" width="3.85546875" style="109" customWidth="1"/>
    <col min="9730" max="9730" width="59.42578125" style="109" customWidth="1"/>
    <col min="9731" max="9731" width="13.28515625" style="109" customWidth="1"/>
    <col min="9732" max="9984" width="9.140625" style="109"/>
    <col min="9985" max="9985" width="3.85546875" style="109" customWidth="1"/>
    <col min="9986" max="9986" width="59.42578125" style="109" customWidth="1"/>
    <col min="9987" max="9987" width="13.28515625" style="109" customWidth="1"/>
    <col min="9988" max="10240" width="9.140625" style="109"/>
    <col min="10241" max="10241" width="3.85546875" style="109" customWidth="1"/>
    <col min="10242" max="10242" width="59.42578125" style="109" customWidth="1"/>
    <col min="10243" max="10243" width="13.28515625" style="109" customWidth="1"/>
    <col min="10244" max="10496" width="9.140625" style="109"/>
    <col min="10497" max="10497" width="3.85546875" style="109" customWidth="1"/>
    <col min="10498" max="10498" width="59.42578125" style="109" customWidth="1"/>
    <col min="10499" max="10499" width="13.28515625" style="109" customWidth="1"/>
    <col min="10500" max="10752" width="9.140625" style="109"/>
    <col min="10753" max="10753" width="3.85546875" style="109" customWidth="1"/>
    <col min="10754" max="10754" width="59.42578125" style="109" customWidth="1"/>
    <col min="10755" max="10755" width="13.28515625" style="109" customWidth="1"/>
    <col min="10756" max="11008" width="9.140625" style="109"/>
    <col min="11009" max="11009" width="3.85546875" style="109" customWidth="1"/>
    <col min="11010" max="11010" width="59.42578125" style="109" customWidth="1"/>
    <col min="11011" max="11011" width="13.28515625" style="109" customWidth="1"/>
    <col min="11012" max="11264" width="9.140625" style="109"/>
    <col min="11265" max="11265" width="3.85546875" style="109" customWidth="1"/>
    <col min="11266" max="11266" width="59.42578125" style="109" customWidth="1"/>
    <col min="11267" max="11267" width="13.28515625" style="109" customWidth="1"/>
    <col min="11268" max="11520" width="9.140625" style="109"/>
    <col min="11521" max="11521" width="3.85546875" style="109" customWidth="1"/>
    <col min="11522" max="11522" width="59.42578125" style="109" customWidth="1"/>
    <col min="11523" max="11523" width="13.28515625" style="109" customWidth="1"/>
    <col min="11524" max="11776" width="9.140625" style="109"/>
    <col min="11777" max="11777" width="3.85546875" style="109" customWidth="1"/>
    <col min="11778" max="11778" width="59.42578125" style="109" customWidth="1"/>
    <col min="11779" max="11779" width="13.28515625" style="109" customWidth="1"/>
    <col min="11780" max="12032" width="9.140625" style="109"/>
    <col min="12033" max="12033" width="3.85546875" style="109" customWidth="1"/>
    <col min="12034" max="12034" width="59.42578125" style="109" customWidth="1"/>
    <col min="12035" max="12035" width="13.28515625" style="109" customWidth="1"/>
    <col min="12036" max="12288" width="9.140625" style="109"/>
    <col min="12289" max="12289" width="3.85546875" style="109" customWidth="1"/>
    <col min="12290" max="12290" width="59.42578125" style="109" customWidth="1"/>
    <col min="12291" max="12291" width="13.28515625" style="109" customWidth="1"/>
    <col min="12292" max="12544" width="9.140625" style="109"/>
    <col min="12545" max="12545" width="3.85546875" style="109" customWidth="1"/>
    <col min="12546" max="12546" width="59.42578125" style="109" customWidth="1"/>
    <col min="12547" max="12547" width="13.28515625" style="109" customWidth="1"/>
    <col min="12548" max="12800" width="9.140625" style="109"/>
    <col min="12801" max="12801" width="3.85546875" style="109" customWidth="1"/>
    <col min="12802" max="12802" width="59.42578125" style="109" customWidth="1"/>
    <col min="12803" max="12803" width="13.28515625" style="109" customWidth="1"/>
    <col min="12804" max="13056" width="9.140625" style="109"/>
    <col min="13057" max="13057" width="3.85546875" style="109" customWidth="1"/>
    <col min="13058" max="13058" width="59.42578125" style="109" customWidth="1"/>
    <col min="13059" max="13059" width="13.28515625" style="109" customWidth="1"/>
    <col min="13060" max="13312" width="9.140625" style="109"/>
    <col min="13313" max="13313" width="3.85546875" style="109" customWidth="1"/>
    <col min="13314" max="13314" width="59.42578125" style="109" customWidth="1"/>
    <col min="13315" max="13315" width="13.28515625" style="109" customWidth="1"/>
    <col min="13316" max="13568" width="9.140625" style="109"/>
    <col min="13569" max="13569" width="3.85546875" style="109" customWidth="1"/>
    <col min="13570" max="13570" width="59.42578125" style="109" customWidth="1"/>
    <col min="13571" max="13571" width="13.28515625" style="109" customWidth="1"/>
    <col min="13572" max="13824" width="9.140625" style="109"/>
    <col min="13825" max="13825" width="3.85546875" style="109" customWidth="1"/>
    <col min="13826" max="13826" width="59.42578125" style="109" customWidth="1"/>
    <col min="13827" max="13827" width="13.28515625" style="109" customWidth="1"/>
    <col min="13828" max="14080" width="9.140625" style="109"/>
    <col min="14081" max="14081" width="3.85546875" style="109" customWidth="1"/>
    <col min="14082" max="14082" width="59.42578125" style="109" customWidth="1"/>
    <col min="14083" max="14083" width="13.28515625" style="109" customWidth="1"/>
    <col min="14084" max="14336" width="9.140625" style="109"/>
    <col min="14337" max="14337" width="3.85546875" style="109" customWidth="1"/>
    <col min="14338" max="14338" width="59.42578125" style="109" customWidth="1"/>
    <col min="14339" max="14339" width="13.28515625" style="109" customWidth="1"/>
    <col min="14340" max="14592" width="9.140625" style="109"/>
    <col min="14593" max="14593" width="3.85546875" style="109" customWidth="1"/>
    <col min="14594" max="14594" width="59.42578125" style="109" customWidth="1"/>
    <col min="14595" max="14595" width="13.28515625" style="109" customWidth="1"/>
    <col min="14596" max="14848" width="9.140625" style="109"/>
    <col min="14849" max="14849" width="3.85546875" style="109" customWidth="1"/>
    <col min="14850" max="14850" width="59.42578125" style="109" customWidth="1"/>
    <col min="14851" max="14851" width="13.28515625" style="109" customWidth="1"/>
    <col min="14852" max="15104" width="9.140625" style="109"/>
    <col min="15105" max="15105" width="3.85546875" style="109" customWidth="1"/>
    <col min="15106" max="15106" width="59.42578125" style="109" customWidth="1"/>
    <col min="15107" max="15107" width="13.28515625" style="109" customWidth="1"/>
    <col min="15108" max="15360" width="9.140625" style="109"/>
    <col min="15361" max="15361" width="3.85546875" style="109" customWidth="1"/>
    <col min="15362" max="15362" width="59.42578125" style="109" customWidth="1"/>
    <col min="15363" max="15363" width="13.28515625" style="109" customWidth="1"/>
    <col min="15364" max="15616" width="9.140625" style="109"/>
    <col min="15617" max="15617" width="3.85546875" style="109" customWidth="1"/>
    <col min="15618" max="15618" width="59.42578125" style="109" customWidth="1"/>
    <col min="15619" max="15619" width="13.28515625" style="109" customWidth="1"/>
    <col min="15620" max="15872" width="9.140625" style="109"/>
    <col min="15873" max="15873" width="3.85546875" style="109" customWidth="1"/>
    <col min="15874" max="15874" width="59.42578125" style="109" customWidth="1"/>
    <col min="15875" max="15875" width="13.28515625" style="109" customWidth="1"/>
    <col min="15876" max="16128" width="9.140625" style="109"/>
    <col min="16129" max="16129" width="3.85546875" style="109" customWidth="1"/>
    <col min="16130" max="16130" width="59.42578125" style="109" customWidth="1"/>
    <col min="16131" max="16131" width="13.28515625" style="109" customWidth="1"/>
    <col min="16132" max="16384" width="9.140625" style="109"/>
  </cols>
  <sheetData>
    <row r="1" spans="1:4">
      <c r="A1" s="120"/>
      <c r="B1" s="121" t="s">
        <v>164</v>
      </c>
      <c r="C1" s="120"/>
      <c r="D1" s="120"/>
    </row>
    <row r="2" spans="1:4">
      <c r="A2" s="109"/>
      <c r="B2" s="122" t="s">
        <v>165</v>
      </c>
      <c r="C2" s="123" t="s">
        <v>166</v>
      </c>
      <c r="D2" s="120"/>
    </row>
    <row r="3" spans="1:4">
      <c r="A3" s="109"/>
      <c r="B3" s="121" t="s">
        <v>167</v>
      </c>
      <c r="C3" s="123"/>
      <c r="D3" s="120"/>
    </row>
    <row r="4" spans="1:4" ht="30.75" customHeight="1">
      <c r="A4" s="337" t="s">
        <v>168</v>
      </c>
      <c r="B4" s="337"/>
      <c r="C4" s="337"/>
      <c r="D4" s="337"/>
    </row>
    <row r="5" spans="1:4">
      <c r="A5" s="120"/>
      <c r="B5" s="120"/>
      <c r="C5" s="338" t="s">
        <v>169</v>
      </c>
      <c r="D5" s="338"/>
    </row>
    <row r="6" spans="1:4" s="110" customFormat="1" ht="24.75" customHeight="1">
      <c r="A6" s="124" t="s">
        <v>170</v>
      </c>
      <c r="B6" s="124" t="s">
        <v>171</v>
      </c>
      <c r="C6" s="124" t="s">
        <v>172</v>
      </c>
      <c r="D6" s="124" t="s">
        <v>137</v>
      </c>
    </row>
    <row r="7" spans="1:4">
      <c r="A7" s="53"/>
      <c r="B7" s="53"/>
      <c r="C7" s="53"/>
      <c r="D7" s="53"/>
    </row>
    <row r="8" spans="1:4">
      <c r="A8" s="111">
        <v>1</v>
      </c>
      <c r="B8" s="112" t="s">
        <v>173</v>
      </c>
      <c r="C8" s="113">
        <v>5748</v>
      </c>
      <c r="D8" s="113">
        <v>18684</v>
      </c>
    </row>
    <row r="9" spans="1:4">
      <c r="A9" s="111">
        <v>2</v>
      </c>
      <c r="B9" s="112" t="s">
        <v>174</v>
      </c>
      <c r="C9" s="113">
        <v>5515</v>
      </c>
      <c r="D9" s="113">
        <v>15761</v>
      </c>
    </row>
    <row r="10" spans="1:4">
      <c r="A10" s="111">
        <v>3</v>
      </c>
      <c r="B10" s="112" t="s">
        <v>175</v>
      </c>
      <c r="C10" s="113">
        <v>5487</v>
      </c>
      <c r="D10" s="113">
        <v>15452</v>
      </c>
    </row>
    <row r="11" spans="1:4" ht="31.5">
      <c r="A11" s="111">
        <v>4</v>
      </c>
      <c r="B11" s="112" t="s">
        <v>176</v>
      </c>
      <c r="C11" s="113">
        <v>220</v>
      </c>
      <c r="D11" s="113">
        <v>1052</v>
      </c>
    </row>
    <row r="12" spans="1:4">
      <c r="A12" s="114">
        <v>5</v>
      </c>
      <c r="B12" s="115" t="s">
        <v>177</v>
      </c>
      <c r="C12" s="116">
        <v>6133</v>
      </c>
      <c r="D12" s="116">
        <v>10133</v>
      </c>
    </row>
    <row r="13" spans="1:4">
      <c r="A13" s="117"/>
      <c r="B13" s="115" t="s">
        <v>178</v>
      </c>
      <c r="C13" s="113"/>
      <c r="D13" s="113"/>
    </row>
    <row r="14" spans="1:4">
      <c r="A14" s="111" t="s">
        <v>179</v>
      </c>
      <c r="B14" s="118" t="s">
        <v>180</v>
      </c>
      <c r="C14" s="113">
        <v>2072</v>
      </c>
      <c r="D14" s="113">
        <v>1907</v>
      </c>
    </row>
    <row r="15" spans="1:4">
      <c r="A15" s="111" t="s">
        <v>181</v>
      </c>
      <c r="B15" s="118" t="s">
        <v>182</v>
      </c>
      <c r="C15" s="113">
        <v>1380</v>
      </c>
      <c r="D15" s="113">
        <v>1961</v>
      </c>
    </row>
    <row r="16" spans="1:4">
      <c r="A16" s="111" t="s">
        <v>183</v>
      </c>
      <c r="B16" s="118" t="s">
        <v>184</v>
      </c>
      <c r="C16" s="113">
        <v>1404</v>
      </c>
      <c r="D16" s="113">
        <v>2621</v>
      </c>
    </row>
    <row r="17" spans="1:4" ht="15.75" customHeight="1">
      <c r="A17" s="111" t="s">
        <v>185</v>
      </c>
      <c r="B17" s="118" t="s">
        <v>186</v>
      </c>
      <c r="C17" s="113">
        <v>1277</v>
      </c>
      <c r="D17" s="113">
        <v>3644</v>
      </c>
    </row>
    <row r="18" spans="1:4">
      <c r="A18" s="111">
        <v>6</v>
      </c>
      <c r="B18" s="115" t="s">
        <v>187</v>
      </c>
      <c r="C18" s="113"/>
      <c r="D18" s="113"/>
    </row>
    <row r="19" spans="1:4">
      <c r="A19" s="111" t="s">
        <v>179</v>
      </c>
      <c r="B19" s="118" t="s">
        <v>188</v>
      </c>
      <c r="C19" s="113">
        <v>345</v>
      </c>
      <c r="D19" s="113">
        <v>453</v>
      </c>
    </row>
    <row r="20" spans="1:4">
      <c r="A20" s="111" t="s">
        <v>181</v>
      </c>
      <c r="B20" s="118" t="s">
        <v>189</v>
      </c>
      <c r="C20" s="113">
        <v>118</v>
      </c>
      <c r="D20" s="113">
        <v>162</v>
      </c>
    </row>
    <row r="21" spans="1:4">
      <c r="A21" s="111" t="s">
        <v>183</v>
      </c>
      <c r="B21" s="118" t="s">
        <v>190</v>
      </c>
      <c r="C21" s="113">
        <v>771</v>
      </c>
      <c r="D21" s="113">
        <v>1261</v>
      </c>
    </row>
    <row r="22" spans="1:4">
      <c r="A22" s="111" t="s">
        <v>185</v>
      </c>
      <c r="B22" s="118" t="s">
        <v>191</v>
      </c>
      <c r="C22" s="113">
        <v>589</v>
      </c>
      <c r="D22" s="113">
        <v>795</v>
      </c>
    </row>
    <row r="23" spans="1:4">
      <c r="A23" s="111" t="s">
        <v>192</v>
      </c>
      <c r="B23" s="118" t="s">
        <v>193</v>
      </c>
      <c r="C23" s="113">
        <v>2478</v>
      </c>
      <c r="D23" s="113">
        <v>2703</v>
      </c>
    </row>
    <row r="24" spans="1:4">
      <c r="A24" s="111">
        <v>7</v>
      </c>
      <c r="B24" s="115" t="s">
        <v>194</v>
      </c>
      <c r="C24" s="113"/>
      <c r="D24" s="113"/>
    </row>
    <row r="25" spans="1:4">
      <c r="A25" s="111" t="s">
        <v>179</v>
      </c>
      <c r="B25" s="118" t="s">
        <v>195</v>
      </c>
      <c r="C25" s="113">
        <v>402</v>
      </c>
      <c r="D25" s="113">
        <v>1584</v>
      </c>
    </row>
    <row r="26" spans="1:4">
      <c r="A26" s="111" t="s">
        <v>181</v>
      </c>
      <c r="B26" s="118" t="s">
        <v>196</v>
      </c>
      <c r="C26" s="113">
        <v>1926</v>
      </c>
      <c r="D26" s="113">
        <v>3051</v>
      </c>
    </row>
    <row r="27" spans="1:4">
      <c r="A27" s="111" t="s">
        <v>183</v>
      </c>
      <c r="B27" s="118" t="s">
        <v>197</v>
      </c>
      <c r="C27" s="113">
        <v>1009</v>
      </c>
      <c r="D27" s="113">
        <v>1568</v>
      </c>
    </row>
    <row r="28" spans="1:4">
      <c r="A28" s="111" t="s">
        <v>185</v>
      </c>
      <c r="B28" s="118" t="s">
        <v>198</v>
      </c>
      <c r="C28" s="113">
        <v>924</v>
      </c>
      <c r="D28" s="113">
        <v>804</v>
      </c>
    </row>
    <row r="29" spans="1:4">
      <c r="A29" s="111" t="s">
        <v>192</v>
      </c>
      <c r="B29" s="118" t="s">
        <v>199</v>
      </c>
      <c r="C29" s="113">
        <v>1653</v>
      </c>
      <c r="D29" s="113">
        <v>2950</v>
      </c>
    </row>
    <row r="30" spans="1:4">
      <c r="A30" s="111">
        <v>8</v>
      </c>
      <c r="B30" s="115" t="s">
        <v>200</v>
      </c>
      <c r="C30" s="113">
        <v>304</v>
      </c>
      <c r="D30" s="113">
        <v>1344</v>
      </c>
    </row>
    <row r="31" spans="1:4">
      <c r="A31" s="114"/>
      <c r="B31" s="115"/>
      <c r="C31" s="113"/>
      <c r="D31" s="113"/>
    </row>
    <row r="32" spans="1:4" s="119" customFormat="1" ht="31.5">
      <c r="A32" s="125"/>
      <c r="B32" s="115" t="s">
        <v>201</v>
      </c>
      <c r="C32" s="113">
        <v>198527</v>
      </c>
      <c r="D32" s="113">
        <v>394427</v>
      </c>
    </row>
    <row r="33" spans="1:4" s="119" customFormat="1"/>
    <row r="34" spans="1:4">
      <c r="A34" s="120"/>
      <c r="B34" s="120"/>
      <c r="C34" s="120"/>
      <c r="D34" s="120"/>
    </row>
    <row r="35" spans="1:4">
      <c r="A35" s="109"/>
      <c r="B35" s="120"/>
      <c r="C35" s="120"/>
      <c r="D35" s="120"/>
    </row>
    <row r="36" spans="1:4">
      <c r="A36" s="109"/>
      <c r="B36" s="109"/>
      <c r="C36" s="109"/>
      <c r="D36" s="109"/>
    </row>
  </sheetData>
  <mergeCells count="2">
    <mergeCell ref="A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bkgstat</vt:lpstr>
      <vt:lpstr>ebt</vt:lpstr>
      <vt:lpstr>fip ABOVE 2000</vt:lpstr>
      <vt:lpstr>FIP-1600-200</vt:lpstr>
      <vt:lpstr>depadv</vt:lpstr>
      <vt:lpstr>psa</vt:lpstr>
      <vt:lpstr>wsa</vt:lpstr>
      <vt:lpstr>hl</vt:lpstr>
      <vt:lpstr>edn</vt:lpstr>
      <vt:lpstr>MSME</vt:lpstr>
      <vt:lpstr>acp</vt:lpstr>
      <vt:lpstr>minorit</vt:lpstr>
      <vt:lpstr>women</vt:lpstr>
      <vt:lpstr>kcc</vt:lpstr>
      <vt:lpstr>shg</vt:lpstr>
      <vt:lpstr>gss</vt:lpstr>
      <vt:lpstr>npa</vt:lpstr>
      <vt:lpstr>rec.acts</vt:lpstr>
      <vt:lpstr>rract.pendency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2012-08-29T06:57:54Z</dcterms:modified>
</cp:coreProperties>
</file>