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CHETHAN FOLDER NEW PC\Portal\2026-27\JUNE 2026\SLBC WEBSITE UPDATION\"/>
    </mc:Choice>
  </mc:AlternateContent>
  <xr:revisionPtr revIDLastSave="0" documentId="13_ncr:1_{1F952132-D008-4EE4-A463-41C13B0440C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W_CD ratio" sheetId="3" r:id="rId1"/>
    <sheet name="BW_CDRATIO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5" i="3" l="1"/>
  <c r="K54" i="4"/>
  <c r="F54" i="4"/>
  <c r="K52" i="4"/>
  <c r="F52" i="4"/>
  <c r="K51" i="4"/>
  <c r="F51" i="4"/>
  <c r="K50" i="4"/>
  <c r="F50" i="4"/>
  <c r="K49" i="4"/>
  <c r="F49" i="4"/>
  <c r="K48" i="4"/>
  <c r="F48" i="4"/>
  <c r="K47" i="4"/>
  <c r="F47" i="4"/>
  <c r="K46" i="4"/>
  <c r="F46" i="4"/>
  <c r="K45" i="4"/>
  <c r="F45" i="4"/>
  <c r="K44" i="4"/>
  <c r="F44" i="4"/>
  <c r="K43" i="4"/>
  <c r="F43" i="4"/>
  <c r="K42" i="4"/>
  <c r="F42" i="4"/>
  <c r="K41" i="4"/>
  <c r="F41" i="4"/>
  <c r="K40" i="4"/>
  <c r="F40" i="4"/>
  <c r="K39" i="4"/>
  <c r="F39" i="4"/>
  <c r="K38" i="4"/>
  <c r="F38" i="4"/>
  <c r="K37" i="4"/>
  <c r="F37" i="4"/>
  <c r="K36" i="4"/>
  <c r="F36" i="4"/>
  <c r="K35" i="4"/>
  <c r="F35" i="4"/>
  <c r="K34" i="4"/>
  <c r="F34" i="4"/>
  <c r="K33" i="4"/>
  <c r="F33" i="4"/>
  <c r="K32" i="4"/>
  <c r="F32" i="4"/>
  <c r="K31" i="4"/>
  <c r="F31" i="4"/>
  <c r="K30" i="4"/>
  <c r="F30" i="4"/>
  <c r="K29" i="4"/>
  <c r="F29" i="4"/>
  <c r="K28" i="4"/>
  <c r="F28" i="4"/>
  <c r="K27" i="4"/>
  <c r="F27" i="4"/>
  <c r="K26" i="4"/>
  <c r="F26" i="4"/>
  <c r="K25" i="4"/>
  <c r="F25" i="4"/>
  <c r="K24" i="4"/>
  <c r="F24" i="4"/>
  <c r="K23" i="4"/>
  <c r="F23" i="4"/>
  <c r="K22" i="4"/>
  <c r="F22" i="4"/>
  <c r="K21" i="4"/>
  <c r="F21" i="4"/>
  <c r="K20" i="4"/>
  <c r="F20" i="4"/>
  <c r="K19" i="4"/>
  <c r="F19" i="4"/>
  <c r="K18" i="4"/>
  <c r="F18" i="4"/>
  <c r="K17" i="4"/>
  <c r="F17" i="4"/>
  <c r="K16" i="4"/>
  <c r="F16" i="4"/>
  <c r="K15" i="4"/>
  <c r="F15" i="4"/>
  <c r="K14" i="4"/>
  <c r="F14" i="4"/>
  <c r="K13" i="4"/>
  <c r="F13" i="4"/>
  <c r="K12" i="4"/>
  <c r="F12" i="4"/>
  <c r="K11" i="4"/>
  <c r="F11" i="4"/>
  <c r="K10" i="4"/>
  <c r="F10" i="4"/>
  <c r="K9" i="4"/>
  <c r="F9" i="4"/>
  <c r="K8" i="4"/>
  <c r="F8" i="4"/>
  <c r="K7" i="4"/>
  <c r="F7" i="4"/>
  <c r="K6" i="4"/>
  <c r="F6" i="4"/>
  <c r="K5" i="4"/>
  <c r="F5" i="4"/>
  <c r="K4" i="4"/>
  <c r="F4" i="4"/>
  <c r="F35" i="3"/>
  <c r="K34" i="3"/>
  <c r="F34" i="3"/>
  <c r="K33" i="3"/>
  <c r="F33" i="3"/>
  <c r="K32" i="3"/>
  <c r="F32" i="3"/>
  <c r="K31" i="3"/>
  <c r="F31" i="3"/>
  <c r="K30" i="3"/>
  <c r="F30" i="3"/>
  <c r="K29" i="3"/>
  <c r="F29" i="3"/>
  <c r="K28" i="3"/>
  <c r="F28" i="3"/>
  <c r="K27" i="3"/>
  <c r="F27" i="3"/>
  <c r="K26" i="3"/>
  <c r="F26" i="3"/>
  <c r="K25" i="3"/>
  <c r="F25" i="3"/>
  <c r="K24" i="3"/>
  <c r="F24" i="3"/>
  <c r="K23" i="3"/>
  <c r="F23" i="3"/>
  <c r="K22" i="3"/>
  <c r="F22" i="3"/>
  <c r="K21" i="3"/>
  <c r="F21" i="3"/>
  <c r="K20" i="3"/>
  <c r="F20" i="3"/>
  <c r="K19" i="3"/>
  <c r="F19" i="3"/>
  <c r="K18" i="3"/>
  <c r="F18" i="3"/>
  <c r="K17" i="3"/>
  <c r="F17" i="3"/>
  <c r="K16" i="3"/>
  <c r="F16" i="3"/>
  <c r="K15" i="3"/>
  <c r="F15" i="3"/>
  <c r="K14" i="3"/>
  <c r="F14" i="3"/>
  <c r="K13" i="3"/>
  <c r="F13" i="3"/>
  <c r="K12" i="3"/>
  <c r="F12" i="3"/>
  <c r="K11" i="3"/>
  <c r="F11" i="3"/>
  <c r="K10" i="3"/>
  <c r="F10" i="3"/>
  <c r="K9" i="3"/>
  <c r="F9" i="3"/>
  <c r="K8" i="3"/>
  <c r="F8" i="3"/>
  <c r="K7" i="3"/>
  <c r="F7" i="3"/>
  <c r="K6" i="3"/>
  <c r="F6" i="3"/>
  <c r="K5" i="3"/>
  <c r="F5" i="3"/>
  <c r="K4" i="3"/>
  <c r="F4" i="3"/>
</calcChain>
</file>

<file path=xl/sharedStrings.xml><?xml version="1.0" encoding="utf-8"?>
<sst xmlns="http://schemas.openxmlformats.org/spreadsheetml/2006/main" count="125" uniqueCount="98">
  <si>
    <t>Deposits</t>
  </si>
  <si>
    <t>Advances</t>
  </si>
  <si>
    <t>SR.</t>
  </si>
  <si>
    <t>Name of Bank</t>
  </si>
  <si>
    <t>Rural</t>
  </si>
  <si>
    <t>Semi-Urban</t>
  </si>
  <si>
    <t xml:space="preserve">Urban </t>
  </si>
  <si>
    <t>Total</t>
  </si>
  <si>
    <t>CD Ratio</t>
  </si>
  <si>
    <t>CANARA BANK</t>
  </si>
  <si>
    <t>STATE BANK OF INDIA</t>
  </si>
  <si>
    <t>UNION BANK OF INDIA</t>
  </si>
  <si>
    <t>BANK OF BARODA</t>
  </si>
  <si>
    <t>BANK OF INDIA</t>
  </si>
  <si>
    <t>BANK OF MAHARASHTRA</t>
  </si>
  <si>
    <t>CENTRAL BANK OF INDIA</t>
  </si>
  <si>
    <t>INDIAN BANK</t>
  </si>
  <si>
    <t>INDIAN OVERSEAS BANK</t>
  </si>
  <si>
    <t>PUNJAB NATIONAL BANK</t>
  </si>
  <si>
    <t>PUNJAB AND SIND BANK</t>
  </si>
  <si>
    <t>UCO BANK</t>
  </si>
  <si>
    <t>IDBI BANK</t>
  </si>
  <si>
    <t>KARNATAKA BANK</t>
  </si>
  <si>
    <t>KOTAK MAHINDRA BANK</t>
  </si>
  <si>
    <t>CSB BANK LIMITED</t>
  </si>
  <si>
    <t>CITY UNION BANK</t>
  </si>
  <si>
    <t>DHANLAXMI BANK</t>
  </si>
  <si>
    <t>FEDERAL BANK</t>
  </si>
  <si>
    <t>J &amp; K BANK</t>
  </si>
  <si>
    <t>KARUR VYSYA BANK</t>
  </si>
  <si>
    <t>DBS BANK INDIA (E-LVB)</t>
  </si>
  <si>
    <t>RBL BANK</t>
  </si>
  <si>
    <t>SOUTH INDIAN BANK</t>
  </si>
  <si>
    <t>TAMILNAD MERCANTILE BANK</t>
  </si>
  <si>
    <t>INDUSIND BANK</t>
  </si>
  <si>
    <t>HDFC BANK</t>
  </si>
  <si>
    <t>AXIS BANK</t>
  </si>
  <si>
    <t>ICICI BANK</t>
  </si>
  <si>
    <t>YES BANK</t>
  </si>
  <si>
    <t>BANDHAN BANK</t>
  </si>
  <si>
    <t>DCB BANK</t>
  </si>
  <si>
    <t>IDFC FIRST BANK</t>
  </si>
  <si>
    <t>KBS LOCAL AREA BANK</t>
  </si>
  <si>
    <t>KARNATAKA GRAMEENA BANK</t>
  </si>
  <si>
    <t>KSCARD BK.LTD</t>
  </si>
  <si>
    <t xml:space="preserve">K.S.COOP APEX BANK LTD </t>
  </si>
  <si>
    <t>KSFC</t>
  </si>
  <si>
    <t>EQUITAS SMALL FIN. BANK</t>
  </si>
  <si>
    <t>UJJIVAN SMALL FIN. BANK</t>
  </si>
  <si>
    <t>SURYODAY SMALL FIN. BANK</t>
  </si>
  <si>
    <t>ESAF SMALL FIN. BANK</t>
  </si>
  <si>
    <t>JANA SMALL FIN. BANK</t>
  </si>
  <si>
    <t>AU SMALL FIN.BANK</t>
  </si>
  <si>
    <t>UTKARSH SMALL FIN. BANK</t>
  </si>
  <si>
    <t>SHIVALIK SMALL FINANCE BANK</t>
  </si>
  <si>
    <t>INDIA POST PAYMENTS BANK</t>
  </si>
  <si>
    <t>AIRTEL PAYMENTS BANK</t>
  </si>
  <si>
    <t>FINO PAYMENTS BANK</t>
  </si>
  <si>
    <t>JIO PAYMENTS BANK</t>
  </si>
  <si>
    <t>Grand Total</t>
  </si>
  <si>
    <t>Name of District</t>
  </si>
  <si>
    <t>BAGALKOTE</t>
  </si>
  <si>
    <t>BALLARI</t>
  </si>
  <si>
    <t>BELAGAVI</t>
  </si>
  <si>
    <t>BENGALURU RURAL</t>
  </si>
  <si>
    <t>UTTARA KANNADA</t>
  </si>
  <si>
    <t>BENGALURU SOUTH</t>
  </si>
  <si>
    <t>UDUPI</t>
  </si>
  <si>
    <t>BENGALURU URBAN</t>
  </si>
  <si>
    <t>BIDAR</t>
  </si>
  <si>
    <t>CHAMARAJANAGARA</t>
  </si>
  <si>
    <t>CHIKKABALLAPURA</t>
  </si>
  <si>
    <t>CHIKKAMAGALURU</t>
  </si>
  <si>
    <t>CHITRADURGA</t>
  </si>
  <si>
    <t>DAKSHINA KANNADA</t>
  </si>
  <si>
    <t>DAVANGERE</t>
  </si>
  <si>
    <t>DHARWAD</t>
  </si>
  <si>
    <t>GADAG</t>
  </si>
  <si>
    <t>HASSAN</t>
  </si>
  <si>
    <t>HAVERI</t>
  </si>
  <si>
    <t>KALABURAGI</t>
  </si>
  <si>
    <t>KODAGU</t>
  </si>
  <si>
    <t>KOLAR</t>
  </si>
  <si>
    <t>KOPPAL</t>
  </si>
  <si>
    <t>MANDYA</t>
  </si>
  <si>
    <t>MYSURU</t>
  </si>
  <si>
    <t>RAICHUR</t>
  </si>
  <si>
    <t>SHIVAMOGGA</t>
  </si>
  <si>
    <t>TUMAKURU</t>
  </si>
  <si>
    <t>VIJAYANAGAR</t>
  </si>
  <si>
    <t>VIJAYAPURA</t>
  </si>
  <si>
    <t>YADGIR</t>
  </si>
  <si>
    <t>Ru-Su Advances</t>
  </si>
  <si>
    <t>Ru-Su Deposits</t>
  </si>
  <si>
    <t>Ru-Su CD Ratio</t>
  </si>
  <si>
    <r>
      <t xml:space="preserve">DISTRICT WISE CD RATIO AS ON 30.06.2026            </t>
    </r>
    <r>
      <rPr>
        <b/>
        <sz val="11"/>
        <rFont val="Rockwell"/>
        <family val="1"/>
      </rPr>
      <t xml:space="preserve">    No. in Actual and Amount in Rs.Crore</t>
    </r>
  </si>
  <si>
    <t/>
  </si>
  <si>
    <t>BANK WISE CD  RATIO AS ON 30.06.2026           No. in Actual and Amount in Rs.Crore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</si>
</sst>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Rockwell"/>
      <family val="1"/>
    </font>
    <font>
      <b/>
      <sz val="12"/>
      <name val="Rockwell"/>
      <family val="1"/>
    </font>
    <font>
      <b/>
      <sz val="14"/>
      <name val="Rockwell"/>
      <family val="1"/>
    </font>
    <font>
      <b/>
      <sz val="11"/>
      <name val="Rockwell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79995117038483843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12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8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5" borderId="15" xfId="1" applyFont="1" applyFill="1" applyBorder="1" applyAlignment="1">
      <alignment horizontal="center" vertical="center" wrapText="1"/>
    </xf>
    <xf numFmtId="0" fontId="3" fillId="5" borderId="14" xfId="1" applyFont="1" applyFill="1" applyBorder="1" applyAlignment="1">
      <alignment horizontal="center" vertical="center" wrapText="1"/>
    </xf>
    <xf numFmtId="0" fontId="3" fillId="5" borderId="13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1" xfId="1" applyFont="1" applyBorder="1"/>
    <xf numFmtId="0" fontId="2" fillId="0" borderId="2" xfId="1" applyFont="1" applyBorder="1"/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3" xfId="1" applyFont="1" applyBorder="1"/>
    <xf numFmtId="0" fontId="2" fillId="0" borderId="4" xfId="1" applyFont="1" applyBorder="1"/>
    <xf numFmtId="0" fontId="2" fillId="2" borderId="5" xfId="1" applyFont="1" applyFill="1" applyBorder="1"/>
    <xf numFmtId="0" fontId="2" fillId="0" borderId="5" xfId="1" applyFont="1" applyBorder="1"/>
    <xf numFmtId="0" fontId="2" fillId="0" borderId="6" xfId="1" applyFont="1" applyBorder="1"/>
    <xf numFmtId="0" fontId="2" fillId="0" borderId="7" xfId="1" applyFont="1" applyBorder="1"/>
    <xf numFmtId="0" fontId="3" fillId="0" borderId="0" xfId="1" applyFont="1"/>
    <xf numFmtId="0" fontId="3" fillId="0" borderId="8" xfId="1" applyFont="1" applyBorder="1"/>
    <xf numFmtId="0" fontId="3" fillId="0" borderId="9" xfId="1" applyFont="1" applyBorder="1"/>
    <xf numFmtId="0" fontId="3" fillId="0" borderId="10" xfId="1" applyFont="1" applyBorder="1"/>
    <xf numFmtId="0" fontId="3" fillId="0" borderId="11" xfId="1" applyFont="1" applyBorder="1"/>
    <xf numFmtId="0" fontId="3" fillId="0" borderId="12" xfId="1" applyFont="1" applyBorder="1"/>
    <xf numFmtId="2" fontId="3" fillId="0" borderId="8" xfId="1" applyNumberFormat="1" applyFont="1" applyBorder="1"/>
    <xf numFmtId="2" fontId="3" fillId="0" borderId="9" xfId="1" applyNumberFormat="1" applyFont="1" applyBorder="1"/>
    <xf numFmtId="1" fontId="3" fillId="0" borderId="8" xfId="1" applyNumberFormat="1" applyFont="1" applyBorder="1"/>
    <xf numFmtId="1" fontId="3" fillId="0" borderId="10" xfId="1" applyNumberFormat="1" applyFont="1" applyBorder="1"/>
    <xf numFmtId="1" fontId="3" fillId="0" borderId="11" xfId="1" applyNumberFormat="1" applyFont="1" applyBorder="1"/>
    <xf numFmtId="2" fontId="2" fillId="0" borderId="6" xfId="1" applyNumberFormat="1" applyFont="1" applyBorder="1"/>
    <xf numFmtId="2" fontId="2" fillId="0" borderId="7" xfId="1" applyNumberFormat="1" applyFont="1" applyBorder="1"/>
    <xf numFmtId="1" fontId="2" fillId="0" borderId="6" xfId="1" applyNumberFormat="1" applyFont="1" applyBorder="1"/>
    <xf numFmtId="1" fontId="2" fillId="0" borderId="5" xfId="1" applyNumberFormat="1" applyFont="1" applyBorder="1"/>
    <xf numFmtId="1" fontId="2" fillId="0" borderId="3" xfId="1" applyNumberFormat="1" applyFont="1" applyBorder="1"/>
    <xf numFmtId="1" fontId="2" fillId="2" borderId="5" xfId="1" applyNumberFormat="1" applyFont="1" applyFill="1" applyBorder="1"/>
    <xf numFmtId="0" fontId="3" fillId="3" borderId="3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center" wrapText="1"/>
    </xf>
    <xf numFmtId="0" fontId="3" fillId="5" borderId="3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3" fillId="6" borderId="3" xfId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3" fillId="0" borderId="19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3" borderId="19" xfId="1" applyFont="1" applyFill="1" applyBorder="1" applyAlignment="1">
      <alignment horizontal="center" vertical="center" wrapText="1"/>
    </xf>
    <xf numFmtId="0" fontId="3" fillId="3" borderId="21" xfId="1" applyFont="1" applyFill="1" applyBorder="1" applyAlignment="1">
      <alignment horizontal="center" vertical="center" wrapText="1"/>
    </xf>
    <xf numFmtId="0" fontId="3" fillId="3" borderId="22" xfId="1" applyFont="1" applyFill="1" applyBorder="1" applyAlignment="1">
      <alignment horizontal="center" vertical="center" wrapText="1"/>
    </xf>
    <xf numFmtId="0" fontId="3" fillId="6" borderId="19" xfId="1" applyFont="1" applyFill="1" applyBorder="1" applyAlignment="1">
      <alignment horizontal="center" vertical="center" wrapText="1"/>
    </xf>
    <xf numFmtId="0" fontId="3" fillId="6" borderId="21" xfId="1" applyFont="1" applyFill="1" applyBorder="1" applyAlignment="1">
      <alignment horizontal="center" vertical="center" wrapText="1"/>
    </xf>
    <xf numFmtId="0" fontId="3" fillId="6" borderId="22" xfId="1" applyFont="1" applyFill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181303</xdr:colOff>
      <xdr:row>32</xdr:row>
      <xdr:rowOff>161925</xdr:rowOff>
    </xdr:from>
    <xdr:to>
      <xdr:col>7</xdr:col>
      <xdr:colOff>747986</xdr:colOff>
      <xdr:row>33</xdr:row>
      <xdr:rowOff>85725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91300" y="8705850"/>
          <a:ext cx="571500" cy="190500"/>
        </a:xfrm>
        <a:prstGeom prst="rect">
          <a:avLst/>
        </a:prstGeom>
        <a:noFill/>
      </xdr:spPr>
      <xdr:txBody>
        <a:bodyPr wrap="none" fromWordArt="1">
          <a:prstTxWarp prst="textPlain">
            <a:avLst/>
          </a:prstTxWarp>
        </a:bodyPr>
        <a:lstStyle/>
        <a:p>
          <a:pPr algn="ctr"/>
          <a:r>
            <a:rPr sz="4200" kern="10" spc="0">
              <a:ln>
                <a:noFill/>
              </a:ln>
              <a:solidFill>
                <a:srgbClr val="000000">
                  <a:alpha val="70000"/>
                </a:srgbClr>
              </a:solidFill>
              <a:latin typeface="Arial"/>
              <a:cs typeface="Arial"/>
            </a:rPr>
            <a:t>Internal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114300</xdr:colOff>
      <xdr:row>50</xdr:row>
      <xdr:rowOff>171450</xdr:rowOff>
    </xdr:from>
    <xdr:to>
      <xdr:col>6</xdr:col>
      <xdr:colOff>685800</xdr:colOff>
      <xdr:row>51</xdr:row>
      <xdr:rowOff>161925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029325" y="10582275"/>
          <a:ext cx="571500" cy="190500"/>
        </a:xfrm>
        <a:prstGeom prst="rect">
          <a:avLst/>
        </a:prstGeom>
        <a:noFill/>
      </xdr:spPr>
      <xdr:txBody>
        <a:bodyPr wrap="none" fromWordArt="1">
          <a:prstTxWarp prst="textPlain">
            <a:avLst/>
          </a:prstTxWarp>
        </a:bodyPr>
        <a:lstStyle/>
        <a:p>
          <a:pPr algn="ctr"/>
          <a:r>
            <a:rPr sz="4200" kern="10" spc="0">
              <a:ln>
                <a:noFill/>
              </a:ln>
              <a:solidFill>
                <a:srgbClr val="000000">
                  <a:alpha val="70000"/>
                </a:srgbClr>
              </a:solidFill>
              <a:latin typeface="Arial"/>
              <a:cs typeface="Arial"/>
            </a:rPr>
            <a:t>Internal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23630-9EA0-40E9-8951-BE3E6CBF1145}">
  <sheetPr>
    <pageSetUpPr fitToPage="1"/>
  </sheetPr>
  <dimension ref="A1:N35"/>
  <sheetViews>
    <sheetView zoomScale="87" zoomScaleNormal="87" workbookViewId="0">
      <selection activeCell="P11" sqref="B1:P11"/>
    </sheetView>
  </sheetViews>
  <sheetFormatPr defaultColWidth="12.42578125" defaultRowHeight="15.75" x14ac:dyDescent="0.25"/>
  <cols>
    <col min="1" max="1" width="4.5703125" style="15" customWidth="1"/>
    <col min="2" max="2" width="25.28515625" style="15" bestFit="1" customWidth="1"/>
    <col min="3" max="3" width="12.42578125" style="15" customWidth="1"/>
    <col min="4" max="4" width="13.5703125" style="15" customWidth="1"/>
    <col min="5" max="6" width="12.140625" style="15" customWidth="1"/>
    <col min="7" max="7" width="16" style="15" customWidth="1"/>
    <col min="8" max="8" width="13" style="15" bestFit="1" customWidth="1"/>
    <col min="9" max="9" width="14.7109375" style="15" customWidth="1"/>
    <col min="10" max="12" width="14.28515625" style="15" customWidth="1"/>
    <col min="13" max="13" width="10" style="15" customWidth="1"/>
    <col min="14" max="14" width="11.5703125" style="15" bestFit="1" customWidth="1"/>
    <col min="15" max="248" width="12.42578125" style="15" customWidth="1"/>
    <col min="249" max="16384" width="12.42578125" style="15"/>
  </cols>
  <sheetData>
    <row r="1" spans="1:14" s="16" customFormat="1" ht="16.5" thickBot="1" x14ac:dyDescent="0.3">
      <c r="B1" s="14" t="s">
        <v>95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17"/>
      <c r="B2" s="18"/>
      <c r="C2" s="12" t="s">
        <v>0</v>
      </c>
      <c r="D2" s="11"/>
      <c r="E2" s="11"/>
      <c r="F2" s="11"/>
      <c r="G2" s="10"/>
      <c r="H2" s="9" t="s">
        <v>1</v>
      </c>
      <c r="I2" s="8"/>
      <c r="J2" s="8"/>
      <c r="K2" s="8"/>
      <c r="L2" s="7"/>
      <c r="M2" s="6" t="s">
        <v>94</v>
      </c>
      <c r="N2" s="4" t="s">
        <v>8</v>
      </c>
    </row>
    <row r="3" spans="1:14" ht="31.5" x14ac:dyDescent="0.25">
      <c r="A3" s="19" t="s">
        <v>2</v>
      </c>
      <c r="B3" s="20" t="s">
        <v>60</v>
      </c>
      <c r="C3" s="44" t="s">
        <v>4</v>
      </c>
      <c r="D3" s="45" t="s">
        <v>5</v>
      </c>
      <c r="E3" s="46" t="s">
        <v>6</v>
      </c>
      <c r="F3" s="46" t="s">
        <v>93</v>
      </c>
      <c r="G3" s="47" t="s">
        <v>7</v>
      </c>
      <c r="H3" s="48" t="s">
        <v>4</v>
      </c>
      <c r="I3" s="49" t="s">
        <v>5</v>
      </c>
      <c r="J3" s="50" t="s">
        <v>6</v>
      </c>
      <c r="K3" s="50" t="s">
        <v>92</v>
      </c>
      <c r="L3" s="47" t="s">
        <v>7</v>
      </c>
      <c r="M3" s="5"/>
      <c r="N3" s="3"/>
    </row>
    <row r="4" spans="1:14" ht="21" customHeight="1" x14ac:dyDescent="0.25">
      <c r="A4" s="21">
        <v>1</v>
      </c>
      <c r="B4" s="22" t="s">
        <v>61</v>
      </c>
      <c r="C4" s="21">
        <v>3104.73</v>
      </c>
      <c r="D4" s="23">
        <v>9748.4</v>
      </c>
      <c r="E4" s="24">
        <v>6266.74</v>
      </c>
      <c r="F4" s="24">
        <f t="shared" ref="F4:F35" si="0">C4+D4</f>
        <v>12853.13</v>
      </c>
      <c r="G4" s="25">
        <v>19119.87</v>
      </c>
      <c r="H4" s="21">
        <v>5225.01</v>
      </c>
      <c r="I4" s="24">
        <v>10600.47</v>
      </c>
      <c r="J4" s="24">
        <v>4388.2299999999996</v>
      </c>
      <c r="K4" s="24">
        <f t="shared" ref="K4:K35" si="1">H4+I4</f>
        <v>15825.48</v>
      </c>
      <c r="L4" s="25">
        <v>20213.71</v>
      </c>
      <c r="M4" s="26">
        <v>123.13</v>
      </c>
      <c r="N4" s="25">
        <v>105.72</v>
      </c>
    </row>
    <row r="5" spans="1:14" ht="21" customHeight="1" x14ac:dyDescent="0.25">
      <c r="A5" s="21">
        <v>2</v>
      </c>
      <c r="B5" s="22" t="s">
        <v>62</v>
      </c>
      <c r="C5" s="21">
        <v>1628.05</v>
      </c>
      <c r="D5" s="23">
        <v>6203.07</v>
      </c>
      <c r="E5" s="24">
        <v>14234.01</v>
      </c>
      <c r="F5" s="24">
        <f t="shared" si="0"/>
        <v>7831.12</v>
      </c>
      <c r="G5" s="25">
        <v>22065.13</v>
      </c>
      <c r="H5" s="21">
        <v>2854.7</v>
      </c>
      <c r="I5" s="24">
        <v>5772.01</v>
      </c>
      <c r="J5" s="24">
        <v>11103.3</v>
      </c>
      <c r="K5" s="24">
        <f t="shared" si="1"/>
        <v>8626.7099999999991</v>
      </c>
      <c r="L5" s="25">
        <v>19730.009999999998</v>
      </c>
      <c r="M5" s="26">
        <v>110.16</v>
      </c>
      <c r="N5" s="25">
        <v>89.42</v>
      </c>
    </row>
    <row r="6" spans="1:14" ht="21" customHeight="1" x14ac:dyDescent="0.25">
      <c r="A6" s="21">
        <v>3</v>
      </c>
      <c r="B6" s="22" t="s">
        <v>63</v>
      </c>
      <c r="C6" s="21">
        <v>9897.43</v>
      </c>
      <c r="D6" s="23">
        <v>18679.38</v>
      </c>
      <c r="E6" s="24">
        <v>30109.21</v>
      </c>
      <c r="F6" s="24">
        <f t="shared" si="0"/>
        <v>28576.81</v>
      </c>
      <c r="G6" s="25">
        <v>58686.02</v>
      </c>
      <c r="H6" s="21">
        <v>11048.58</v>
      </c>
      <c r="I6" s="24">
        <v>17032</v>
      </c>
      <c r="J6" s="24">
        <v>18296.53</v>
      </c>
      <c r="K6" s="24">
        <f t="shared" si="1"/>
        <v>28080.58</v>
      </c>
      <c r="L6" s="25">
        <v>46377.11</v>
      </c>
      <c r="M6" s="26">
        <v>98.26</v>
      </c>
      <c r="N6" s="25">
        <v>79.03</v>
      </c>
    </row>
    <row r="7" spans="1:14" ht="21" customHeight="1" x14ac:dyDescent="0.25">
      <c r="A7" s="21">
        <v>4</v>
      </c>
      <c r="B7" s="22" t="s">
        <v>64</v>
      </c>
      <c r="C7" s="21">
        <v>8739.89</v>
      </c>
      <c r="D7" s="23">
        <v>14555.86</v>
      </c>
      <c r="E7" s="24">
        <v>17.37</v>
      </c>
      <c r="F7" s="24">
        <f t="shared" si="0"/>
        <v>23295.75</v>
      </c>
      <c r="G7" s="25">
        <v>23313.119999999999</v>
      </c>
      <c r="H7" s="21">
        <v>9294.31</v>
      </c>
      <c r="I7" s="24">
        <v>14262.61</v>
      </c>
      <c r="J7" s="24">
        <v>1268.3900000000001</v>
      </c>
      <c r="K7" s="24">
        <f t="shared" si="1"/>
        <v>23556.92</v>
      </c>
      <c r="L7" s="25">
        <v>24825.31</v>
      </c>
      <c r="M7" s="26">
        <v>101.12</v>
      </c>
      <c r="N7" s="25">
        <v>106.49</v>
      </c>
    </row>
    <row r="8" spans="1:14" ht="21" customHeight="1" x14ac:dyDescent="0.25">
      <c r="A8" s="21">
        <v>5</v>
      </c>
      <c r="B8" s="22" t="s">
        <v>66</v>
      </c>
      <c r="C8" s="21">
        <v>11351.08</v>
      </c>
      <c r="D8" s="23">
        <v>6440.25</v>
      </c>
      <c r="E8" s="24">
        <v>30.95</v>
      </c>
      <c r="F8" s="24">
        <f t="shared" si="0"/>
        <v>17791.330000000002</v>
      </c>
      <c r="G8" s="25">
        <v>17822.28</v>
      </c>
      <c r="H8" s="21">
        <v>8130.57</v>
      </c>
      <c r="I8" s="24">
        <v>7421.77</v>
      </c>
      <c r="J8" s="24">
        <v>709.86</v>
      </c>
      <c r="K8" s="24">
        <f t="shared" si="1"/>
        <v>15552.34</v>
      </c>
      <c r="L8" s="25">
        <v>16262.2</v>
      </c>
      <c r="M8" s="26">
        <v>87.42</v>
      </c>
      <c r="N8" s="25">
        <v>91.25</v>
      </c>
    </row>
    <row r="9" spans="1:14" ht="21" customHeight="1" x14ac:dyDescent="0.25">
      <c r="A9" s="21">
        <v>6</v>
      </c>
      <c r="B9" s="22" t="s">
        <v>68</v>
      </c>
      <c r="C9" s="21">
        <v>14792.06</v>
      </c>
      <c r="D9" s="23">
        <v>14045.53</v>
      </c>
      <c r="E9" s="24">
        <v>1284771.73</v>
      </c>
      <c r="F9" s="24">
        <f t="shared" si="0"/>
        <v>28837.59</v>
      </c>
      <c r="G9" s="25">
        <v>1313609.32</v>
      </c>
      <c r="H9" s="21">
        <v>13659.8</v>
      </c>
      <c r="I9" s="24">
        <v>20987.24</v>
      </c>
      <c r="J9" s="24">
        <v>895619.35</v>
      </c>
      <c r="K9" s="24">
        <f t="shared" si="1"/>
        <v>34647.040000000001</v>
      </c>
      <c r="L9" s="25">
        <v>930266.39</v>
      </c>
      <c r="M9" s="26">
        <v>120.15</v>
      </c>
      <c r="N9" s="25">
        <v>70.819999999999993</v>
      </c>
    </row>
    <row r="10" spans="1:14" ht="21" customHeight="1" x14ac:dyDescent="0.25">
      <c r="A10" s="21">
        <v>7</v>
      </c>
      <c r="B10" s="22" t="s">
        <v>69</v>
      </c>
      <c r="C10" s="21">
        <v>2533.1</v>
      </c>
      <c r="D10" s="23">
        <v>3764.19</v>
      </c>
      <c r="E10" s="24">
        <v>5277.51</v>
      </c>
      <c r="F10" s="24">
        <f t="shared" si="0"/>
        <v>6297.29</v>
      </c>
      <c r="G10" s="25">
        <v>11574.8</v>
      </c>
      <c r="H10" s="21">
        <v>2435.17</v>
      </c>
      <c r="I10" s="24">
        <v>4684.37</v>
      </c>
      <c r="J10" s="24">
        <v>4670.97</v>
      </c>
      <c r="K10" s="24">
        <f t="shared" si="1"/>
        <v>7119.54</v>
      </c>
      <c r="L10" s="25">
        <v>11790.51</v>
      </c>
      <c r="M10" s="26">
        <v>113.06</v>
      </c>
      <c r="N10" s="25">
        <v>101.86</v>
      </c>
    </row>
    <row r="11" spans="1:14" ht="21" customHeight="1" x14ac:dyDescent="0.25">
      <c r="A11" s="21">
        <v>8</v>
      </c>
      <c r="B11" s="22" t="s">
        <v>70</v>
      </c>
      <c r="C11" s="21">
        <v>1748.82</v>
      </c>
      <c r="D11" s="23">
        <v>3841.44</v>
      </c>
      <c r="E11" s="24">
        <v>1.32</v>
      </c>
      <c r="F11" s="24">
        <f t="shared" si="0"/>
        <v>5590.26</v>
      </c>
      <c r="G11" s="25">
        <v>5591.58</v>
      </c>
      <c r="H11" s="21">
        <v>3005.82</v>
      </c>
      <c r="I11" s="24">
        <v>5016.2299999999996</v>
      </c>
      <c r="J11" s="24">
        <v>308.31</v>
      </c>
      <c r="K11" s="24">
        <f t="shared" si="1"/>
        <v>8022.0499999999993</v>
      </c>
      <c r="L11" s="25">
        <v>8330.36</v>
      </c>
      <c r="M11" s="26">
        <v>143.5</v>
      </c>
      <c r="N11" s="25">
        <v>148.97999999999999</v>
      </c>
    </row>
    <row r="12" spans="1:14" ht="21" customHeight="1" x14ac:dyDescent="0.25">
      <c r="A12" s="21">
        <v>9</v>
      </c>
      <c r="B12" s="22" t="s">
        <v>71</v>
      </c>
      <c r="C12" s="21">
        <v>3394.97</v>
      </c>
      <c r="D12" s="23">
        <v>5762.55</v>
      </c>
      <c r="E12" s="24">
        <v>167.66</v>
      </c>
      <c r="F12" s="24">
        <f t="shared" si="0"/>
        <v>9157.52</v>
      </c>
      <c r="G12" s="25">
        <v>9325.18</v>
      </c>
      <c r="H12" s="21">
        <v>3899.26</v>
      </c>
      <c r="I12" s="24">
        <v>6393.34</v>
      </c>
      <c r="J12" s="24">
        <v>1005.31</v>
      </c>
      <c r="K12" s="24">
        <f t="shared" si="1"/>
        <v>10292.6</v>
      </c>
      <c r="L12" s="25">
        <v>11297.91</v>
      </c>
      <c r="M12" s="26">
        <v>112.4</v>
      </c>
      <c r="N12" s="25">
        <v>121.15</v>
      </c>
    </row>
    <row r="13" spans="1:14" ht="21" customHeight="1" x14ac:dyDescent="0.25">
      <c r="A13" s="21">
        <v>10</v>
      </c>
      <c r="B13" s="22" t="s">
        <v>72</v>
      </c>
      <c r="C13" s="21">
        <v>8625.42</v>
      </c>
      <c r="D13" s="23">
        <v>3834.06</v>
      </c>
      <c r="E13" s="24">
        <v>5680.46</v>
      </c>
      <c r="F13" s="24">
        <f t="shared" si="0"/>
        <v>12459.48</v>
      </c>
      <c r="G13" s="25">
        <v>18139.939999999999</v>
      </c>
      <c r="H13" s="21">
        <v>6367.07</v>
      </c>
      <c r="I13" s="24">
        <v>4105.0200000000004</v>
      </c>
      <c r="J13" s="24">
        <v>6304.4</v>
      </c>
      <c r="K13" s="24">
        <f t="shared" si="1"/>
        <v>10472.09</v>
      </c>
      <c r="L13" s="25">
        <v>16776.490000000002</v>
      </c>
      <c r="M13" s="26">
        <v>84.05</v>
      </c>
      <c r="N13" s="25">
        <v>92.48</v>
      </c>
    </row>
    <row r="14" spans="1:14" ht="21" customHeight="1" x14ac:dyDescent="0.25">
      <c r="A14" s="21">
        <v>11</v>
      </c>
      <c r="B14" s="22" t="s">
        <v>73</v>
      </c>
      <c r="C14" s="21">
        <v>3609.17</v>
      </c>
      <c r="D14" s="23">
        <v>4048.45</v>
      </c>
      <c r="E14" s="24">
        <v>4635.97</v>
      </c>
      <c r="F14" s="24">
        <f t="shared" si="0"/>
        <v>7657.62</v>
      </c>
      <c r="G14" s="25">
        <v>12293.59</v>
      </c>
      <c r="H14" s="21">
        <v>4867.28</v>
      </c>
      <c r="I14" s="24">
        <v>5758.51</v>
      </c>
      <c r="J14" s="24">
        <v>4592.3</v>
      </c>
      <c r="K14" s="24">
        <f t="shared" si="1"/>
        <v>10625.79</v>
      </c>
      <c r="L14" s="25">
        <v>15218.09</v>
      </c>
      <c r="M14" s="26">
        <v>138.76</v>
      </c>
      <c r="N14" s="25">
        <v>123.79</v>
      </c>
    </row>
    <row r="15" spans="1:14" ht="21" customHeight="1" x14ac:dyDescent="0.25">
      <c r="A15" s="21">
        <v>12</v>
      </c>
      <c r="B15" s="22" t="s">
        <v>74</v>
      </c>
      <c r="C15" s="21">
        <v>14475.37</v>
      </c>
      <c r="D15" s="23">
        <v>14770.28</v>
      </c>
      <c r="E15" s="24">
        <v>57687.839999999997</v>
      </c>
      <c r="F15" s="24">
        <f t="shared" si="0"/>
        <v>29245.65</v>
      </c>
      <c r="G15" s="25">
        <v>86933.49</v>
      </c>
      <c r="H15" s="21">
        <v>17007</v>
      </c>
      <c r="I15" s="24">
        <v>8536.61</v>
      </c>
      <c r="J15" s="24">
        <v>35341.46</v>
      </c>
      <c r="K15" s="24">
        <f t="shared" si="1"/>
        <v>25543.61</v>
      </c>
      <c r="L15" s="25">
        <v>60885.07</v>
      </c>
      <c r="M15" s="26">
        <v>87.34</v>
      </c>
      <c r="N15" s="25">
        <v>70.040000000000006</v>
      </c>
    </row>
    <row r="16" spans="1:14" ht="21" customHeight="1" x14ac:dyDescent="0.25">
      <c r="A16" s="21">
        <v>13</v>
      </c>
      <c r="B16" s="22" t="s">
        <v>75</v>
      </c>
      <c r="C16" s="21">
        <v>2696.41</v>
      </c>
      <c r="D16" s="23">
        <v>2964.67</v>
      </c>
      <c r="E16" s="24">
        <v>9093.4699999999993</v>
      </c>
      <c r="F16" s="24">
        <f t="shared" si="0"/>
        <v>5661.08</v>
      </c>
      <c r="G16" s="25">
        <v>14754.55</v>
      </c>
      <c r="H16" s="21">
        <v>6305.04</v>
      </c>
      <c r="I16" s="24">
        <v>3845.47</v>
      </c>
      <c r="J16" s="24">
        <v>11960.9</v>
      </c>
      <c r="K16" s="24">
        <f t="shared" si="1"/>
        <v>10150.51</v>
      </c>
      <c r="L16" s="25">
        <v>22111.41</v>
      </c>
      <c r="M16" s="26">
        <v>179.3</v>
      </c>
      <c r="N16" s="25">
        <v>149.86000000000001</v>
      </c>
    </row>
    <row r="17" spans="1:14" ht="21" customHeight="1" x14ac:dyDescent="0.25">
      <c r="A17" s="21">
        <v>14</v>
      </c>
      <c r="B17" s="22" t="s">
        <v>76</v>
      </c>
      <c r="C17" s="21">
        <v>3319.96</v>
      </c>
      <c r="D17" s="23">
        <v>2030.11</v>
      </c>
      <c r="E17" s="24">
        <v>38724.300000000003</v>
      </c>
      <c r="F17" s="24">
        <f t="shared" si="0"/>
        <v>5350.07</v>
      </c>
      <c r="G17" s="25">
        <v>44074.37</v>
      </c>
      <c r="H17" s="21">
        <v>3571.62</v>
      </c>
      <c r="I17" s="24">
        <v>2061.75</v>
      </c>
      <c r="J17" s="24">
        <v>31345.41</v>
      </c>
      <c r="K17" s="24">
        <f t="shared" si="1"/>
        <v>5633.37</v>
      </c>
      <c r="L17" s="25">
        <v>36978.78</v>
      </c>
      <c r="M17" s="26">
        <v>105.3</v>
      </c>
      <c r="N17" s="25">
        <v>83.9</v>
      </c>
    </row>
    <row r="18" spans="1:14" ht="21" customHeight="1" x14ac:dyDescent="0.25">
      <c r="A18" s="21">
        <v>15</v>
      </c>
      <c r="B18" s="22" t="s">
        <v>77</v>
      </c>
      <c r="C18" s="21">
        <v>2069.1</v>
      </c>
      <c r="D18" s="23">
        <v>3089.53</v>
      </c>
      <c r="E18" s="24">
        <v>4050</v>
      </c>
      <c r="F18" s="24">
        <f t="shared" si="0"/>
        <v>5158.63</v>
      </c>
      <c r="G18" s="25">
        <v>9208.6299999999992</v>
      </c>
      <c r="H18" s="21">
        <v>3500.39</v>
      </c>
      <c r="I18" s="24">
        <v>3183.92</v>
      </c>
      <c r="J18" s="24">
        <v>2574.13</v>
      </c>
      <c r="K18" s="24">
        <f t="shared" si="1"/>
        <v>6684.3099999999995</v>
      </c>
      <c r="L18" s="25">
        <v>9258.44</v>
      </c>
      <c r="M18" s="26">
        <v>129.58000000000001</v>
      </c>
      <c r="N18" s="25">
        <v>100.54</v>
      </c>
    </row>
    <row r="19" spans="1:14" ht="21" customHeight="1" x14ac:dyDescent="0.25">
      <c r="A19" s="21">
        <v>16</v>
      </c>
      <c r="B19" s="22" t="s">
        <v>78</v>
      </c>
      <c r="C19" s="21">
        <v>6785.2</v>
      </c>
      <c r="D19" s="24">
        <v>5273.85</v>
      </c>
      <c r="E19" s="24">
        <v>8345.18</v>
      </c>
      <c r="F19" s="24">
        <f t="shared" si="0"/>
        <v>12059.05</v>
      </c>
      <c r="G19" s="25">
        <v>20404.23</v>
      </c>
      <c r="H19" s="21">
        <v>8904.39</v>
      </c>
      <c r="I19" s="24">
        <v>5898.79</v>
      </c>
      <c r="J19" s="24">
        <v>10511.34</v>
      </c>
      <c r="K19" s="24">
        <f t="shared" si="1"/>
        <v>14803.18</v>
      </c>
      <c r="L19" s="25">
        <v>25314.52</v>
      </c>
      <c r="M19" s="26">
        <v>122.76</v>
      </c>
      <c r="N19" s="25">
        <v>124.07</v>
      </c>
    </row>
    <row r="20" spans="1:14" ht="21" customHeight="1" x14ac:dyDescent="0.25">
      <c r="A20" s="21">
        <v>17</v>
      </c>
      <c r="B20" s="22" t="s">
        <v>79</v>
      </c>
      <c r="C20" s="21">
        <v>2804.33</v>
      </c>
      <c r="D20" s="24">
        <v>5417.39</v>
      </c>
      <c r="E20" s="24">
        <v>2141.0700000000002</v>
      </c>
      <c r="F20" s="24">
        <f t="shared" si="0"/>
        <v>8221.7200000000012</v>
      </c>
      <c r="G20" s="25">
        <v>10362.790000000001</v>
      </c>
      <c r="H20" s="21">
        <v>6214.07</v>
      </c>
      <c r="I20" s="24">
        <v>7023.31</v>
      </c>
      <c r="J20" s="24">
        <v>3219.35</v>
      </c>
      <c r="K20" s="24">
        <f t="shared" si="1"/>
        <v>13237.380000000001</v>
      </c>
      <c r="L20" s="25">
        <v>16456.73</v>
      </c>
      <c r="M20" s="26">
        <v>161</v>
      </c>
      <c r="N20" s="25">
        <v>158.81</v>
      </c>
    </row>
    <row r="21" spans="1:14" ht="21" customHeight="1" x14ac:dyDescent="0.25">
      <c r="A21" s="21">
        <v>18</v>
      </c>
      <c r="B21" s="22" t="s">
        <v>80</v>
      </c>
      <c r="C21" s="21">
        <v>2940.49</v>
      </c>
      <c r="D21" s="24">
        <v>4560.93</v>
      </c>
      <c r="E21" s="24">
        <v>18919.05</v>
      </c>
      <c r="F21" s="24">
        <f t="shared" si="0"/>
        <v>7501.42</v>
      </c>
      <c r="G21" s="25">
        <v>26420.47</v>
      </c>
      <c r="H21" s="21">
        <v>3633</v>
      </c>
      <c r="I21" s="24">
        <v>4653.5</v>
      </c>
      <c r="J21" s="24">
        <v>12183.55</v>
      </c>
      <c r="K21" s="24">
        <f t="shared" si="1"/>
        <v>8286.5</v>
      </c>
      <c r="L21" s="25">
        <v>20470.05</v>
      </c>
      <c r="M21" s="26">
        <v>110.47</v>
      </c>
      <c r="N21" s="25">
        <v>77.48</v>
      </c>
    </row>
    <row r="22" spans="1:14" ht="21" customHeight="1" x14ac:dyDescent="0.25">
      <c r="A22" s="21">
        <v>19</v>
      </c>
      <c r="B22" s="22" t="s">
        <v>81</v>
      </c>
      <c r="C22" s="21">
        <v>7792.82</v>
      </c>
      <c r="D22" s="24">
        <v>6649.86</v>
      </c>
      <c r="E22" s="24">
        <v>52.97</v>
      </c>
      <c r="F22" s="24">
        <f t="shared" si="0"/>
        <v>14442.68</v>
      </c>
      <c r="G22" s="25">
        <v>14495.65</v>
      </c>
      <c r="H22" s="21">
        <v>5659.52</v>
      </c>
      <c r="I22" s="24">
        <v>5506.1</v>
      </c>
      <c r="J22" s="24">
        <v>209.74</v>
      </c>
      <c r="K22" s="24">
        <f t="shared" si="1"/>
        <v>11165.62</v>
      </c>
      <c r="L22" s="25">
        <v>11375.36</v>
      </c>
      <c r="M22" s="26">
        <v>77.31</v>
      </c>
      <c r="N22" s="25">
        <v>78.47</v>
      </c>
    </row>
    <row r="23" spans="1:14" ht="21" customHeight="1" x14ac:dyDescent="0.25">
      <c r="A23" s="21">
        <v>20</v>
      </c>
      <c r="B23" s="22" t="s">
        <v>82</v>
      </c>
      <c r="C23" s="21">
        <v>3946.36</v>
      </c>
      <c r="D23" s="24">
        <v>3691.98</v>
      </c>
      <c r="E23" s="24">
        <v>5036.04</v>
      </c>
      <c r="F23" s="24">
        <f t="shared" si="0"/>
        <v>7638.34</v>
      </c>
      <c r="G23" s="25">
        <v>12674.38</v>
      </c>
      <c r="H23" s="21">
        <v>5832.59</v>
      </c>
      <c r="I23" s="24">
        <v>4429.8999999999996</v>
      </c>
      <c r="J23" s="24">
        <v>5082.1499999999996</v>
      </c>
      <c r="K23" s="24">
        <f t="shared" si="1"/>
        <v>10262.49</v>
      </c>
      <c r="L23" s="25">
        <v>15344.64</v>
      </c>
      <c r="M23" s="26">
        <v>134.35</v>
      </c>
      <c r="N23" s="25">
        <v>121.07</v>
      </c>
    </row>
    <row r="24" spans="1:14" ht="21" customHeight="1" x14ac:dyDescent="0.25">
      <c r="A24" s="21">
        <v>21</v>
      </c>
      <c r="B24" s="22" t="s">
        <v>83</v>
      </c>
      <c r="C24" s="21">
        <v>2255.14</v>
      </c>
      <c r="D24" s="24">
        <v>4726.74</v>
      </c>
      <c r="E24" s="24">
        <v>2177.36</v>
      </c>
      <c r="F24" s="24">
        <f t="shared" si="0"/>
        <v>6981.8799999999992</v>
      </c>
      <c r="G24" s="25">
        <v>9159.24</v>
      </c>
      <c r="H24" s="21">
        <v>2301.42</v>
      </c>
      <c r="I24" s="24">
        <v>4712.67</v>
      </c>
      <c r="J24" s="24">
        <v>2810.45</v>
      </c>
      <c r="K24" s="24">
        <f t="shared" si="1"/>
        <v>7014.09</v>
      </c>
      <c r="L24" s="25">
        <v>9824.5400000000009</v>
      </c>
      <c r="M24" s="26">
        <v>100.46</v>
      </c>
      <c r="N24" s="25">
        <v>107.26</v>
      </c>
    </row>
    <row r="25" spans="1:14" ht="21" customHeight="1" x14ac:dyDescent="0.25">
      <c r="A25" s="21">
        <v>22</v>
      </c>
      <c r="B25" s="22" t="s">
        <v>84</v>
      </c>
      <c r="C25" s="21">
        <v>5851.89</v>
      </c>
      <c r="D25" s="24">
        <v>4632.1400000000003</v>
      </c>
      <c r="E25" s="24">
        <v>4187.3500000000004</v>
      </c>
      <c r="F25" s="24">
        <f t="shared" si="0"/>
        <v>10484.030000000001</v>
      </c>
      <c r="G25" s="25">
        <v>14671.38</v>
      </c>
      <c r="H25" s="21">
        <v>8931.5</v>
      </c>
      <c r="I25" s="24">
        <v>6139.32</v>
      </c>
      <c r="J25" s="24">
        <v>6701.38</v>
      </c>
      <c r="K25" s="24">
        <f t="shared" si="1"/>
        <v>15070.82</v>
      </c>
      <c r="L25" s="25">
        <v>21772.2</v>
      </c>
      <c r="M25" s="26">
        <v>143.75</v>
      </c>
      <c r="N25" s="25">
        <v>148.4</v>
      </c>
    </row>
    <row r="26" spans="1:14" ht="21" customHeight="1" x14ac:dyDescent="0.25">
      <c r="A26" s="21">
        <v>23</v>
      </c>
      <c r="B26" s="22" t="s">
        <v>85</v>
      </c>
      <c r="C26" s="21">
        <v>5995.28</v>
      </c>
      <c r="D26" s="24">
        <v>4783.72</v>
      </c>
      <c r="E26" s="24">
        <v>59025.27</v>
      </c>
      <c r="F26" s="24">
        <f t="shared" si="0"/>
        <v>10779</v>
      </c>
      <c r="G26" s="25">
        <v>69804.27</v>
      </c>
      <c r="H26" s="21">
        <v>9394.09</v>
      </c>
      <c r="I26" s="24">
        <v>7366.75</v>
      </c>
      <c r="J26" s="24">
        <v>43477.95</v>
      </c>
      <c r="K26" s="24">
        <f t="shared" si="1"/>
        <v>16760.84</v>
      </c>
      <c r="L26" s="25">
        <v>60238.79</v>
      </c>
      <c r="M26" s="26">
        <v>155.5</v>
      </c>
      <c r="N26" s="25">
        <v>86.3</v>
      </c>
    </row>
    <row r="27" spans="1:14" ht="21" customHeight="1" x14ac:dyDescent="0.25">
      <c r="A27" s="21">
        <v>24</v>
      </c>
      <c r="B27" s="22" t="s">
        <v>86</v>
      </c>
      <c r="C27" s="21">
        <v>1549.97</v>
      </c>
      <c r="D27" s="24">
        <v>5552.59</v>
      </c>
      <c r="E27" s="24">
        <v>6849.36</v>
      </c>
      <c r="F27" s="24">
        <f t="shared" si="0"/>
        <v>7102.56</v>
      </c>
      <c r="G27" s="25">
        <v>13951.92</v>
      </c>
      <c r="H27" s="21">
        <v>2093.75</v>
      </c>
      <c r="I27" s="24">
        <v>7528.84</v>
      </c>
      <c r="J27" s="24">
        <v>8340.81</v>
      </c>
      <c r="K27" s="24">
        <f t="shared" si="1"/>
        <v>9622.59</v>
      </c>
      <c r="L27" s="25">
        <v>17963.400000000001</v>
      </c>
      <c r="M27" s="26">
        <v>135.47999999999999</v>
      </c>
      <c r="N27" s="25">
        <v>128.75</v>
      </c>
    </row>
    <row r="28" spans="1:14" ht="21" customHeight="1" x14ac:dyDescent="0.25">
      <c r="A28" s="21">
        <v>25</v>
      </c>
      <c r="B28" s="22" t="s">
        <v>87</v>
      </c>
      <c r="C28" s="21">
        <v>5837.61</v>
      </c>
      <c r="D28" s="24">
        <v>5680.98</v>
      </c>
      <c r="E28" s="24">
        <v>15221.88</v>
      </c>
      <c r="F28" s="24">
        <f t="shared" si="0"/>
        <v>11518.59</v>
      </c>
      <c r="G28" s="25">
        <v>26740.47</v>
      </c>
      <c r="H28" s="21">
        <v>7095.48</v>
      </c>
      <c r="I28" s="24">
        <v>4908.28</v>
      </c>
      <c r="J28" s="24">
        <v>14138.65</v>
      </c>
      <c r="K28" s="24">
        <f t="shared" si="1"/>
        <v>12003.759999999998</v>
      </c>
      <c r="L28" s="25">
        <v>26142.41</v>
      </c>
      <c r="M28" s="26">
        <v>104.21</v>
      </c>
      <c r="N28" s="25">
        <v>97.76</v>
      </c>
    </row>
    <row r="29" spans="1:14" ht="21" customHeight="1" x14ac:dyDescent="0.25">
      <c r="A29" s="21">
        <v>26</v>
      </c>
      <c r="B29" s="22" t="s">
        <v>88</v>
      </c>
      <c r="C29" s="21">
        <v>6223.25</v>
      </c>
      <c r="D29" s="24">
        <v>8072.17</v>
      </c>
      <c r="E29" s="24">
        <v>11858.34</v>
      </c>
      <c r="F29" s="24">
        <f t="shared" si="0"/>
        <v>14295.42</v>
      </c>
      <c r="G29" s="25">
        <v>26153.759999999998</v>
      </c>
      <c r="H29" s="21">
        <v>8389.81</v>
      </c>
      <c r="I29" s="24">
        <v>8164.72</v>
      </c>
      <c r="J29" s="24">
        <v>11912.4</v>
      </c>
      <c r="K29" s="24">
        <f t="shared" si="1"/>
        <v>16554.53</v>
      </c>
      <c r="L29" s="25">
        <v>28466.93</v>
      </c>
      <c r="M29" s="26">
        <v>115.8</v>
      </c>
      <c r="N29" s="25">
        <v>108.84</v>
      </c>
    </row>
    <row r="30" spans="1:14" ht="21" customHeight="1" x14ac:dyDescent="0.25">
      <c r="A30" s="21">
        <v>27</v>
      </c>
      <c r="B30" s="22" t="s">
        <v>67</v>
      </c>
      <c r="C30" s="21">
        <v>15619.7</v>
      </c>
      <c r="D30" s="24">
        <v>11857.38</v>
      </c>
      <c r="E30" s="24">
        <v>21238.85</v>
      </c>
      <c r="F30" s="24">
        <f t="shared" si="0"/>
        <v>27477.08</v>
      </c>
      <c r="G30" s="25">
        <v>48715.93</v>
      </c>
      <c r="H30" s="21">
        <v>8670.92</v>
      </c>
      <c r="I30" s="24">
        <v>6343.06</v>
      </c>
      <c r="J30" s="24">
        <v>9170.86</v>
      </c>
      <c r="K30" s="24">
        <f t="shared" si="1"/>
        <v>15013.98</v>
      </c>
      <c r="L30" s="25">
        <v>24184.84</v>
      </c>
      <c r="M30" s="26">
        <v>54.64</v>
      </c>
      <c r="N30" s="25">
        <v>49.64</v>
      </c>
    </row>
    <row r="31" spans="1:14" ht="21" customHeight="1" x14ac:dyDescent="0.25">
      <c r="A31" s="21">
        <v>28</v>
      </c>
      <c r="B31" s="22" t="s">
        <v>65</v>
      </c>
      <c r="C31" s="21">
        <v>6943.88</v>
      </c>
      <c r="D31" s="24">
        <v>17482.900000000001</v>
      </c>
      <c r="E31" s="24">
        <v>2834.95</v>
      </c>
      <c r="F31" s="24">
        <f t="shared" si="0"/>
        <v>24426.780000000002</v>
      </c>
      <c r="G31" s="25">
        <v>27261.73</v>
      </c>
      <c r="H31" s="21">
        <v>2296.1999999999998</v>
      </c>
      <c r="I31" s="24">
        <v>7334.03</v>
      </c>
      <c r="J31" s="24">
        <v>3147.52</v>
      </c>
      <c r="K31" s="24">
        <f t="shared" si="1"/>
        <v>9630.23</v>
      </c>
      <c r="L31" s="25">
        <v>12777.75</v>
      </c>
      <c r="M31" s="26">
        <v>39.42</v>
      </c>
      <c r="N31" s="25">
        <v>46.87</v>
      </c>
    </row>
    <row r="32" spans="1:14" ht="21" customHeight="1" x14ac:dyDescent="0.25">
      <c r="A32" s="21">
        <v>29</v>
      </c>
      <c r="B32" s="22" t="s">
        <v>89</v>
      </c>
      <c r="C32" s="21">
        <v>2410.0700000000002</v>
      </c>
      <c r="D32" s="24">
        <v>2771.35</v>
      </c>
      <c r="E32" s="24">
        <v>5924.16</v>
      </c>
      <c r="F32" s="24">
        <f t="shared" si="0"/>
        <v>5181.42</v>
      </c>
      <c r="G32" s="25">
        <v>11105.58</v>
      </c>
      <c r="H32" s="21">
        <v>2789.75</v>
      </c>
      <c r="I32" s="24">
        <v>2835.97</v>
      </c>
      <c r="J32" s="24">
        <v>5501.42</v>
      </c>
      <c r="K32" s="24">
        <f t="shared" si="1"/>
        <v>5625.7199999999993</v>
      </c>
      <c r="L32" s="25">
        <v>11127.14</v>
      </c>
      <c r="M32" s="26">
        <v>108.57</v>
      </c>
      <c r="N32" s="25">
        <v>100.19</v>
      </c>
    </row>
    <row r="33" spans="1:14" ht="21" customHeight="1" x14ac:dyDescent="0.25">
      <c r="A33" s="21">
        <v>30</v>
      </c>
      <c r="B33" s="22" t="s">
        <v>90</v>
      </c>
      <c r="C33" s="21">
        <v>4054.41</v>
      </c>
      <c r="D33" s="24">
        <v>6248.04</v>
      </c>
      <c r="E33" s="24">
        <v>11888.55</v>
      </c>
      <c r="F33" s="24">
        <f t="shared" si="0"/>
        <v>10302.450000000001</v>
      </c>
      <c r="G33" s="25">
        <v>22191</v>
      </c>
      <c r="H33" s="21">
        <v>5509.26</v>
      </c>
      <c r="I33" s="24">
        <v>6405.51</v>
      </c>
      <c r="J33" s="24">
        <v>9242.26</v>
      </c>
      <c r="K33" s="24">
        <f t="shared" si="1"/>
        <v>11914.77</v>
      </c>
      <c r="L33" s="25">
        <v>21157.03</v>
      </c>
      <c r="M33" s="26">
        <v>115.65</v>
      </c>
      <c r="N33" s="25">
        <v>95.34</v>
      </c>
    </row>
    <row r="34" spans="1:14" ht="21" customHeight="1" x14ac:dyDescent="0.25">
      <c r="A34" s="21">
        <v>31</v>
      </c>
      <c r="B34" s="22" t="s">
        <v>91</v>
      </c>
      <c r="C34" s="21">
        <v>1265.55</v>
      </c>
      <c r="D34" s="24">
        <v>4041.84</v>
      </c>
      <c r="E34" s="24">
        <v>179.64</v>
      </c>
      <c r="F34" s="24">
        <f t="shared" si="0"/>
        <v>5307.39</v>
      </c>
      <c r="G34" s="25">
        <v>5487.03</v>
      </c>
      <c r="H34" s="21">
        <v>1736.15</v>
      </c>
      <c r="I34" s="24">
        <v>5223.21</v>
      </c>
      <c r="J34" s="24">
        <v>244.67</v>
      </c>
      <c r="K34" s="24">
        <f t="shared" si="1"/>
        <v>6959.3600000000006</v>
      </c>
      <c r="L34" s="25">
        <v>7204.03</v>
      </c>
      <c r="M34" s="26">
        <v>131.13</v>
      </c>
      <c r="N34" s="25">
        <v>131.29</v>
      </c>
    </row>
    <row r="35" spans="1:14" s="27" customFormat="1" ht="21" customHeight="1" thickBot="1" x14ac:dyDescent="0.3">
      <c r="A35" s="31"/>
      <c r="B35" s="32" t="s">
        <v>7</v>
      </c>
      <c r="C35" s="31">
        <v>174261.5</v>
      </c>
      <c r="D35" s="30">
        <v>215221.63</v>
      </c>
      <c r="E35" s="30">
        <v>1636628.6</v>
      </c>
      <c r="F35" s="30">
        <f t="shared" si="0"/>
        <v>389483.13</v>
      </c>
      <c r="G35" s="28">
        <v>2026111.73</v>
      </c>
      <c r="H35" s="31">
        <v>190623.53</v>
      </c>
      <c r="I35" s="30">
        <v>214135.25</v>
      </c>
      <c r="J35" s="30">
        <v>1175383.33</v>
      </c>
      <c r="K35" s="30">
        <f t="shared" si="1"/>
        <v>404758.78</v>
      </c>
      <c r="L35" s="28">
        <v>1580142.11</v>
      </c>
      <c r="M35" s="29">
        <v>103.92</v>
      </c>
      <c r="N35" s="28">
        <v>77.989999999999995</v>
      </c>
    </row>
  </sheetData>
  <mergeCells count="5">
    <mergeCell ref="B1:N1"/>
    <mergeCell ref="C2:G2"/>
    <mergeCell ref="H2:L2"/>
    <mergeCell ref="M2:M3"/>
    <mergeCell ref="N2:N3"/>
  </mergeCells>
  <printOptions horizontalCentered="1" verticalCentered="1"/>
  <pageMargins left="0.27559055118110198" right="0.31496062992126" top="0.118110236220472" bottom="0.4" header="0" footer="0"/>
  <pageSetup paperSize="9" scale="68" orientation="landscape" r:id="rId1"/>
  <headerFooter alignWithMargins="0">
    <oddFooter>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36363-C6DE-4E3B-BCB6-BAF8DC97CBDF}">
  <sheetPr>
    <pageSetUpPr fitToPage="1"/>
  </sheetPr>
  <dimension ref="A1:N54"/>
  <sheetViews>
    <sheetView tabSelected="1" zoomScale="87" zoomScaleNormal="87" workbookViewId="0">
      <selection activeCell="Q36" sqref="A1:Q36"/>
    </sheetView>
  </sheetViews>
  <sheetFormatPr defaultColWidth="12.42578125" defaultRowHeight="15.75" x14ac:dyDescent="0.25"/>
  <cols>
    <col min="1" max="1" width="4.5703125" style="15" customWidth="1"/>
    <col min="2" max="2" width="33.85546875" style="15" customWidth="1"/>
    <col min="3" max="3" width="13.42578125" style="15" customWidth="1"/>
    <col min="4" max="4" width="12.5703125" style="15" customWidth="1"/>
    <col min="5" max="6" width="12.140625" style="15" customWidth="1"/>
    <col min="7" max="7" width="13.140625" style="15" customWidth="1"/>
    <col min="8" max="8" width="11.7109375" style="15" customWidth="1"/>
    <col min="9" max="9" width="14.5703125" style="15" customWidth="1"/>
    <col min="10" max="11" width="11.85546875" style="15" customWidth="1"/>
    <col min="12" max="12" width="12" style="15" customWidth="1"/>
    <col min="13" max="13" width="14.28515625" style="15" customWidth="1"/>
    <col min="14" max="14" width="11.140625" style="15" customWidth="1"/>
    <col min="15" max="244" width="12.42578125" style="15" customWidth="1"/>
    <col min="245" max="16384" width="12.42578125" style="15"/>
  </cols>
  <sheetData>
    <row r="1" spans="1:14" s="16" customFormat="1" ht="16.5" thickBot="1" x14ac:dyDescent="0.3">
      <c r="B1" s="54" t="s">
        <v>97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55" t="s">
        <v>2</v>
      </c>
      <c r="B2" s="57" t="s">
        <v>3</v>
      </c>
      <c r="C2" s="59" t="s">
        <v>0</v>
      </c>
      <c r="D2" s="60"/>
      <c r="E2" s="60"/>
      <c r="F2" s="60"/>
      <c r="G2" s="61"/>
      <c r="H2" s="62" t="s">
        <v>1</v>
      </c>
      <c r="I2" s="63"/>
      <c r="J2" s="63"/>
      <c r="K2" s="63"/>
      <c r="L2" s="64"/>
      <c r="M2" s="65" t="s">
        <v>94</v>
      </c>
      <c r="N2" s="67" t="s">
        <v>8</v>
      </c>
    </row>
    <row r="3" spans="1:14" ht="47.25" x14ac:dyDescent="0.25">
      <c r="A3" s="56"/>
      <c r="B3" s="58"/>
      <c r="C3" s="44" t="s">
        <v>4</v>
      </c>
      <c r="D3" s="45" t="s">
        <v>5</v>
      </c>
      <c r="E3" s="46" t="s">
        <v>6</v>
      </c>
      <c r="F3" s="46" t="s">
        <v>93</v>
      </c>
      <c r="G3" s="47" t="s">
        <v>7</v>
      </c>
      <c r="H3" s="51" t="s">
        <v>4</v>
      </c>
      <c r="I3" s="52" t="s">
        <v>5</v>
      </c>
      <c r="J3" s="53" t="s">
        <v>6</v>
      </c>
      <c r="K3" s="53" t="s">
        <v>92</v>
      </c>
      <c r="L3" s="47" t="s">
        <v>7</v>
      </c>
      <c r="M3" s="66"/>
      <c r="N3" s="68"/>
    </row>
    <row r="4" spans="1:14" x14ac:dyDescent="0.25">
      <c r="A4" s="21">
        <v>1</v>
      </c>
      <c r="B4" s="22" t="s">
        <v>9</v>
      </c>
      <c r="C4" s="42">
        <v>41639.46</v>
      </c>
      <c r="D4" s="43">
        <v>40690.9</v>
      </c>
      <c r="E4" s="41">
        <v>183637.4</v>
      </c>
      <c r="F4" s="41">
        <f t="shared" ref="F4:F35" si="0">C4+D4</f>
        <v>82330.36</v>
      </c>
      <c r="G4" s="40">
        <v>265967.76</v>
      </c>
      <c r="H4" s="42">
        <v>39046.35</v>
      </c>
      <c r="I4" s="41">
        <v>37040.25</v>
      </c>
      <c r="J4" s="41">
        <v>106528.78</v>
      </c>
      <c r="K4" s="41">
        <f t="shared" ref="K4:K35" si="1">H4+I4</f>
        <v>76086.600000000006</v>
      </c>
      <c r="L4" s="40">
        <v>182615.38</v>
      </c>
      <c r="M4" s="39">
        <v>92.42</v>
      </c>
      <c r="N4" s="38">
        <v>68.66</v>
      </c>
    </row>
    <row r="5" spans="1:14" x14ac:dyDescent="0.25">
      <c r="A5" s="21">
        <v>2</v>
      </c>
      <c r="B5" s="22" t="s">
        <v>10</v>
      </c>
      <c r="C5" s="42">
        <v>27299.66</v>
      </c>
      <c r="D5" s="43">
        <v>57908.82</v>
      </c>
      <c r="E5" s="41">
        <v>327421.03999999998</v>
      </c>
      <c r="F5" s="41">
        <f t="shared" si="0"/>
        <v>85208.48</v>
      </c>
      <c r="G5" s="40">
        <v>412629.52</v>
      </c>
      <c r="H5" s="42">
        <v>28128.34</v>
      </c>
      <c r="I5" s="41">
        <v>38710.769999999997</v>
      </c>
      <c r="J5" s="41">
        <v>212403.38</v>
      </c>
      <c r="K5" s="41">
        <f t="shared" si="1"/>
        <v>66839.11</v>
      </c>
      <c r="L5" s="40">
        <v>279242.49</v>
      </c>
      <c r="M5" s="39">
        <v>78.44</v>
      </c>
      <c r="N5" s="38">
        <v>67.67</v>
      </c>
    </row>
    <row r="6" spans="1:14" x14ac:dyDescent="0.25">
      <c r="A6" s="21">
        <v>3</v>
      </c>
      <c r="B6" s="22" t="s">
        <v>11</v>
      </c>
      <c r="C6" s="42">
        <v>9318.36</v>
      </c>
      <c r="D6" s="43">
        <v>14493.43</v>
      </c>
      <c r="E6" s="41">
        <v>86753.59</v>
      </c>
      <c r="F6" s="41">
        <f t="shared" si="0"/>
        <v>23811.79</v>
      </c>
      <c r="G6" s="40">
        <v>110565.38</v>
      </c>
      <c r="H6" s="42">
        <v>6772.98</v>
      </c>
      <c r="I6" s="41">
        <v>10547.05</v>
      </c>
      <c r="J6" s="41">
        <v>43776.67</v>
      </c>
      <c r="K6" s="41">
        <f t="shared" si="1"/>
        <v>17320.03</v>
      </c>
      <c r="L6" s="40">
        <v>61096.7</v>
      </c>
      <c r="M6" s="39">
        <v>72.739999999999995</v>
      </c>
      <c r="N6" s="38">
        <v>55.26</v>
      </c>
    </row>
    <row r="7" spans="1:14" x14ac:dyDescent="0.25">
      <c r="A7" s="21">
        <v>4</v>
      </c>
      <c r="B7" s="22" t="s">
        <v>12</v>
      </c>
      <c r="C7" s="42">
        <v>13809.75</v>
      </c>
      <c r="D7" s="43">
        <v>13385.59</v>
      </c>
      <c r="E7" s="41">
        <v>71719.710000000006</v>
      </c>
      <c r="F7" s="41">
        <f t="shared" si="0"/>
        <v>27195.34</v>
      </c>
      <c r="G7" s="40">
        <v>98915.05</v>
      </c>
      <c r="H7" s="42">
        <v>21788.93</v>
      </c>
      <c r="I7" s="41">
        <v>16346.38</v>
      </c>
      <c r="J7" s="41">
        <v>72119.91</v>
      </c>
      <c r="K7" s="41">
        <f t="shared" si="1"/>
        <v>38135.31</v>
      </c>
      <c r="L7" s="40">
        <v>110255.22</v>
      </c>
      <c r="M7" s="39">
        <v>140.22999999999999</v>
      </c>
      <c r="N7" s="38">
        <v>111.46</v>
      </c>
    </row>
    <row r="8" spans="1:14" s="27" customFormat="1" x14ac:dyDescent="0.25">
      <c r="A8" s="21">
        <v>5</v>
      </c>
      <c r="B8" s="22" t="s">
        <v>13</v>
      </c>
      <c r="C8" s="42">
        <v>1340.71</v>
      </c>
      <c r="D8" s="43">
        <v>1567.23</v>
      </c>
      <c r="E8" s="41">
        <v>15616.86</v>
      </c>
      <c r="F8" s="41">
        <f t="shared" si="0"/>
        <v>2907.94</v>
      </c>
      <c r="G8" s="40">
        <v>18524.8</v>
      </c>
      <c r="H8" s="42">
        <v>2036.4</v>
      </c>
      <c r="I8" s="41">
        <v>2426.3200000000002</v>
      </c>
      <c r="J8" s="41">
        <v>24770.3</v>
      </c>
      <c r="K8" s="41">
        <f t="shared" si="1"/>
        <v>4462.72</v>
      </c>
      <c r="L8" s="40">
        <v>29233.02</v>
      </c>
      <c r="M8" s="39">
        <v>153.47</v>
      </c>
      <c r="N8" s="38">
        <v>157.80000000000001</v>
      </c>
    </row>
    <row r="9" spans="1:14" s="27" customFormat="1" x14ac:dyDescent="0.25">
      <c r="A9" s="21">
        <v>6</v>
      </c>
      <c r="B9" s="22" t="s">
        <v>14</v>
      </c>
      <c r="C9" s="42">
        <v>427.71</v>
      </c>
      <c r="D9" s="43">
        <v>459.18</v>
      </c>
      <c r="E9" s="41">
        <v>7580.55</v>
      </c>
      <c r="F9" s="41">
        <f t="shared" si="0"/>
        <v>886.89</v>
      </c>
      <c r="G9" s="40">
        <v>8467.44</v>
      </c>
      <c r="H9" s="42">
        <v>1765.65</v>
      </c>
      <c r="I9" s="41">
        <v>825.67</v>
      </c>
      <c r="J9" s="41">
        <v>15172.37</v>
      </c>
      <c r="K9" s="41">
        <f t="shared" si="1"/>
        <v>2591.3200000000002</v>
      </c>
      <c r="L9" s="40">
        <v>17763.689999999999</v>
      </c>
      <c r="M9" s="39">
        <v>292.18</v>
      </c>
      <c r="N9" s="38">
        <v>209.79</v>
      </c>
    </row>
    <row r="10" spans="1:14" x14ac:dyDescent="0.25">
      <c r="A10" s="21">
        <v>7</v>
      </c>
      <c r="B10" s="22" t="s">
        <v>15</v>
      </c>
      <c r="C10" s="42">
        <v>394.32</v>
      </c>
      <c r="D10" s="43">
        <v>861.97</v>
      </c>
      <c r="E10" s="41">
        <v>7432.81</v>
      </c>
      <c r="F10" s="41">
        <f t="shared" si="0"/>
        <v>1256.29</v>
      </c>
      <c r="G10" s="40">
        <v>8689.1</v>
      </c>
      <c r="H10" s="42">
        <v>318.04000000000002</v>
      </c>
      <c r="I10" s="41">
        <v>1153.93</v>
      </c>
      <c r="J10" s="41">
        <v>6362.15</v>
      </c>
      <c r="K10" s="41">
        <f t="shared" si="1"/>
        <v>1471.97</v>
      </c>
      <c r="L10" s="40">
        <v>7834.12</v>
      </c>
      <c r="M10" s="39">
        <v>117.17</v>
      </c>
      <c r="N10" s="38">
        <v>90.16</v>
      </c>
    </row>
    <row r="11" spans="1:14" x14ac:dyDescent="0.25">
      <c r="A11" s="21">
        <v>8</v>
      </c>
      <c r="B11" s="22" t="s">
        <v>16</v>
      </c>
      <c r="C11" s="42">
        <v>541.14</v>
      </c>
      <c r="D11" s="43">
        <v>1264.8900000000001</v>
      </c>
      <c r="E11" s="41">
        <v>26384.98</v>
      </c>
      <c r="F11" s="41">
        <f t="shared" si="0"/>
        <v>1806.0300000000002</v>
      </c>
      <c r="G11" s="40">
        <v>28191.01</v>
      </c>
      <c r="H11" s="42">
        <v>1000.75</v>
      </c>
      <c r="I11" s="41">
        <v>1883.21</v>
      </c>
      <c r="J11" s="41">
        <v>16430.560000000001</v>
      </c>
      <c r="K11" s="41">
        <f t="shared" si="1"/>
        <v>2883.96</v>
      </c>
      <c r="L11" s="40">
        <v>19314.52</v>
      </c>
      <c r="M11" s="39">
        <v>159.69</v>
      </c>
      <c r="N11" s="38">
        <v>68.510000000000005</v>
      </c>
    </row>
    <row r="12" spans="1:14" x14ac:dyDescent="0.25">
      <c r="A12" s="21">
        <v>9</v>
      </c>
      <c r="B12" s="22" t="s">
        <v>17</v>
      </c>
      <c r="C12" s="42">
        <v>2213.02</v>
      </c>
      <c r="D12" s="43">
        <v>1641.52</v>
      </c>
      <c r="E12" s="41">
        <v>13861.96</v>
      </c>
      <c r="F12" s="41">
        <f t="shared" si="0"/>
        <v>3854.54</v>
      </c>
      <c r="G12" s="40">
        <v>17716.5</v>
      </c>
      <c r="H12" s="42">
        <v>2432.44</v>
      </c>
      <c r="I12" s="41">
        <v>2336.14</v>
      </c>
      <c r="J12" s="41">
        <v>5785.63</v>
      </c>
      <c r="K12" s="41">
        <f t="shared" si="1"/>
        <v>4768.58</v>
      </c>
      <c r="L12" s="40">
        <v>10554.21</v>
      </c>
      <c r="M12" s="39">
        <v>123.71</v>
      </c>
      <c r="N12" s="38">
        <v>59.57</v>
      </c>
    </row>
    <row r="13" spans="1:14" x14ac:dyDescent="0.25">
      <c r="A13" s="21">
        <v>10</v>
      </c>
      <c r="B13" s="22" t="s">
        <v>18</v>
      </c>
      <c r="C13" s="42">
        <v>388.38</v>
      </c>
      <c r="D13" s="43">
        <v>647.74</v>
      </c>
      <c r="E13" s="41">
        <v>13354.38</v>
      </c>
      <c r="F13" s="41">
        <f t="shared" si="0"/>
        <v>1036.1199999999999</v>
      </c>
      <c r="G13" s="40">
        <v>14390.5</v>
      </c>
      <c r="H13" s="42">
        <v>420.63</v>
      </c>
      <c r="I13" s="41">
        <v>937.46</v>
      </c>
      <c r="J13" s="41">
        <v>21355.84</v>
      </c>
      <c r="K13" s="41">
        <f t="shared" si="1"/>
        <v>1358.0900000000001</v>
      </c>
      <c r="L13" s="40">
        <v>22713.93</v>
      </c>
      <c r="M13" s="39">
        <v>131.07</v>
      </c>
      <c r="N13" s="38">
        <v>157.84</v>
      </c>
    </row>
    <row r="14" spans="1:14" x14ac:dyDescent="0.25">
      <c r="A14" s="21">
        <v>11</v>
      </c>
      <c r="B14" s="22" t="s">
        <v>19</v>
      </c>
      <c r="C14" s="42">
        <v>0</v>
      </c>
      <c r="D14" s="43">
        <v>36.659999999999997</v>
      </c>
      <c r="E14" s="41">
        <v>1242.31</v>
      </c>
      <c r="F14" s="41">
        <f t="shared" si="0"/>
        <v>36.659999999999997</v>
      </c>
      <c r="G14" s="40">
        <v>1278.97</v>
      </c>
      <c r="H14" s="42">
        <v>0</v>
      </c>
      <c r="I14" s="41">
        <v>53.89</v>
      </c>
      <c r="J14" s="41">
        <v>1767.02</v>
      </c>
      <c r="K14" s="41">
        <f t="shared" si="1"/>
        <v>53.89</v>
      </c>
      <c r="L14" s="40">
        <v>1820.91</v>
      </c>
      <c r="M14" s="39">
        <v>147</v>
      </c>
      <c r="N14" s="38">
        <v>142.37</v>
      </c>
    </row>
    <row r="15" spans="1:14" x14ac:dyDescent="0.25">
      <c r="A15" s="21">
        <v>12</v>
      </c>
      <c r="B15" s="22" t="s">
        <v>20</v>
      </c>
      <c r="C15" s="42">
        <v>558.26</v>
      </c>
      <c r="D15" s="43">
        <v>295.07</v>
      </c>
      <c r="E15" s="41">
        <v>5277.37</v>
      </c>
      <c r="F15" s="41">
        <f t="shared" si="0"/>
        <v>853.32999999999993</v>
      </c>
      <c r="G15" s="40">
        <v>6130.7</v>
      </c>
      <c r="H15" s="42">
        <v>255.26</v>
      </c>
      <c r="I15" s="41">
        <v>489.12</v>
      </c>
      <c r="J15" s="41">
        <v>4233.09</v>
      </c>
      <c r="K15" s="41">
        <f t="shared" si="1"/>
        <v>744.38</v>
      </c>
      <c r="L15" s="40">
        <v>4977.47</v>
      </c>
      <c r="M15" s="39">
        <v>87.23</v>
      </c>
      <c r="N15" s="38">
        <v>81.19</v>
      </c>
    </row>
    <row r="16" spans="1:14" x14ac:dyDescent="0.25">
      <c r="A16" s="21">
        <v>13</v>
      </c>
      <c r="B16" s="22" t="s">
        <v>21</v>
      </c>
      <c r="C16" s="42">
        <v>271.89999999999998</v>
      </c>
      <c r="D16" s="41">
        <v>1955.16</v>
      </c>
      <c r="E16" s="41">
        <v>19762.189999999999</v>
      </c>
      <c r="F16" s="41">
        <f t="shared" si="0"/>
        <v>2227.06</v>
      </c>
      <c r="G16" s="40">
        <v>21989.25</v>
      </c>
      <c r="H16" s="42">
        <v>1333.33</v>
      </c>
      <c r="I16" s="41">
        <v>3977.23</v>
      </c>
      <c r="J16" s="41">
        <v>16446.509999999998</v>
      </c>
      <c r="K16" s="41">
        <f t="shared" si="1"/>
        <v>5310.5599999999995</v>
      </c>
      <c r="L16" s="40">
        <v>21757.07</v>
      </c>
      <c r="M16" s="39">
        <v>238.46</v>
      </c>
      <c r="N16" s="38">
        <v>98.94</v>
      </c>
    </row>
    <row r="17" spans="1:14" x14ac:dyDescent="0.25">
      <c r="A17" s="21">
        <v>14</v>
      </c>
      <c r="B17" s="22" t="s">
        <v>22</v>
      </c>
      <c r="C17" s="42">
        <v>10609.31</v>
      </c>
      <c r="D17" s="41">
        <v>15418.95</v>
      </c>
      <c r="E17" s="41">
        <v>51502.5</v>
      </c>
      <c r="F17" s="41">
        <f t="shared" si="0"/>
        <v>26028.260000000002</v>
      </c>
      <c r="G17" s="40">
        <v>77530.759999999995</v>
      </c>
      <c r="H17" s="42">
        <v>6835.75</v>
      </c>
      <c r="I17" s="41">
        <v>9217.1200000000008</v>
      </c>
      <c r="J17" s="41">
        <v>25175.37</v>
      </c>
      <c r="K17" s="41">
        <f t="shared" si="1"/>
        <v>16052.87</v>
      </c>
      <c r="L17" s="40">
        <v>41228.239999999998</v>
      </c>
      <c r="M17" s="39">
        <v>61.67</v>
      </c>
      <c r="N17" s="38">
        <v>53.18</v>
      </c>
    </row>
    <row r="18" spans="1:14" s="27" customFormat="1" x14ac:dyDescent="0.25">
      <c r="A18" s="21">
        <v>15</v>
      </c>
      <c r="B18" s="22" t="s">
        <v>23</v>
      </c>
      <c r="C18" s="42">
        <v>1916.15</v>
      </c>
      <c r="D18" s="41">
        <v>1775.82</v>
      </c>
      <c r="E18" s="41">
        <v>57264.26</v>
      </c>
      <c r="F18" s="41">
        <f t="shared" si="0"/>
        <v>3691.9700000000003</v>
      </c>
      <c r="G18" s="40">
        <v>60956.23</v>
      </c>
      <c r="H18" s="42">
        <v>1840.68</v>
      </c>
      <c r="I18" s="41">
        <v>1004.82</v>
      </c>
      <c r="J18" s="41">
        <v>39597.71</v>
      </c>
      <c r="K18" s="41">
        <f t="shared" si="1"/>
        <v>2845.5</v>
      </c>
      <c r="L18" s="40">
        <v>42443.21</v>
      </c>
      <c r="M18" s="39">
        <v>77.069999999999993</v>
      </c>
      <c r="N18" s="38">
        <v>69.63</v>
      </c>
    </row>
    <row r="19" spans="1:14" s="27" customFormat="1" x14ac:dyDescent="0.25">
      <c r="A19" s="21">
        <v>16</v>
      </c>
      <c r="B19" s="22" t="s">
        <v>24</v>
      </c>
      <c r="C19" s="42">
        <v>0</v>
      </c>
      <c r="D19" s="41">
        <v>62.22</v>
      </c>
      <c r="E19" s="41">
        <v>3085.35</v>
      </c>
      <c r="F19" s="41">
        <f t="shared" si="0"/>
        <v>62.22</v>
      </c>
      <c r="G19" s="40">
        <v>3147.57</v>
      </c>
      <c r="H19" s="42">
        <v>0</v>
      </c>
      <c r="I19" s="41">
        <v>395.7</v>
      </c>
      <c r="J19" s="41">
        <v>2995.62</v>
      </c>
      <c r="K19" s="41">
        <f t="shared" si="1"/>
        <v>395.7</v>
      </c>
      <c r="L19" s="40">
        <v>3391.32</v>
      </c>
      <c r="M19" s="39">
        <v>635.97</v>
      </c>
      <c r="N19" s="38">
        <v>107.74</v>
      </c>
    </row>
    <row r="20" spans="1:14" x14ac:dyDescent="0.25">
      <c r="A20" s="21">
        <v>17</v>
      </c>
      <c r="B20" s="22" t="s">
        <v>25</v>
      </c>
      <c r="C20" s="42">
        <v>0</v>
      </c>
      <c r="D20" s="41">
        <v>213.98</v>
      </c>
      <c r="E20" s="41">
        <v>4401.84</v>
      </c>
      <c r="F20" s="41">
        <f t="shared" si="0"/>
        <v>213.98</v>
      </c>
      <c r="G20" s="40">
        <v>4615.82</v>
      </c>
      <c r="H20" s="42">
        <v>0</v>
      </c>
      <c r="I20" s="41">
        <v>346.8</v>
      </c>
      <c r="J20" s="41">
        <v>3061.75</v>
      </c>
      <c r="K20" s="41">
        <f t="shared" si="1"/>
        <v>346.8</v>
      </c>
      <c r="L20" s="40">
        <v>3408.55</v>
      </c>
      <c r="M20" s="39">
        <v>162.07</v>
      </c>
      <c r="N20" s="38">
        <v>73.84</v>
      </c>
    </row>
    <row r="21" spans="1:14" x14ac:dyDescent="0.25">
      <c r="A21" s="21">
        <v>18</v>
      </c>
      <c r="B21" s="22" t="s">
        <v>26</v>
      </c>
      <c r="C21" s="42">
        <v>0</v>
      </c>
      <c r="D21" s="41">
        <v>0</v>
      </c>
      <c r="E21" s="41">
        <v>620.33000000000004</v>
      </c>
      <c r="F21" s="41">
        <f t="shared" si="0"/>
        <v>0</v>
      </c>
      <c r="G21" s="40">
        <v>620.33000000000004</v>
      </c>
      <c r="H21" s="42">
        <v>0</v>
      </c>
      <c r="I21" s="41">
        <v>0</v>
      </c>
      <c r="J21" s="41">
        <v>880.86</v>
      </c>
      <c r="K21" s="41">
        <f t="shared" si="1"/>
        <v>0</v>
      </c>
      <c r="L21" s="40">
        <v>880.86</v>
      </c>
      <c r="M21" s="39">
        <v>0</v>
      </c>
      <c r="N21" s="38">
        <v>142</v>
      </c>
    </row>
    <row r="22" spans="1:14" x14ac:dyDescent="0.25">
      <c r="A22" s="21">
        <v>19</v>
      </c>
      <c r="B22" s="22" t="s">
        <v>27</v>
      </c>
      <c r="C22" s="42">
        <v>2184.7199999999998</v>
      </c>
      <c r="D22" s="41">
        <v>2175.11</v>
      </c>
      <c r="E22" s="41">
        <v>15059.55</v>
      </c>
      <c r="F22" s="41">
        <f t="shared" si="0"/>
        <v>4359.83</v>
      </c>
      <c r="G22" s="40">
        <v>19419.38</v>
      </c>
      <c r="H22" s="42">
        <v>2561.33</v>
      </c>
      <c r="I22" s="41">
        <v>2705.85</v>
      </c>
      <c r="J22" s="41">
        <v>22125.06</v>
      </c>
      <c r="K22" s="41">
        <f t="shared" si="1"/>
        <v>5267.18</v>
      </c>
      <c r="L22" s="40">
        <v>27392.240000000002</v>
      </c>
      <c r="M22" s="39">
        <v>120.81</v>
      </c>
      <c r="N22" s="38">
        <v>141.06</v>
      </c>
    </row>
    <row r="23" spans="1:14" x14ac:dyDescent="0.25">
      <c r="A23" s="21">
        <v>20</v>
      </c>
      <c r="B23" s="22" t="s">
        <v>28</v>
      </c>
      <c r="C23" s="42">
        <v>0</v>
      </c>
      <c r="D23" s="41">
        <v>0</v>
      </c>
      <c r="E23" s="41">
        <v>738.95</v>
      </c>
      <c r="F23" s="41">
        <f t="shared" si="0"/>
        <v>0</v>
      </c>
      <c r="G23" s="40">
        <v>738.95</v>
      </c>
      <c r="H23" s="42">
        <v>0</v>
      </c>
      <c r="I23" s="41">
        <v>0</v>
      </c>
      <c r="J23" s="41">
        <v>1874.08</v>
      </c>
      <c r="K23" s="41">
        <f t="shared" si="1"/>
        <v>0</v>
      </c>
      <c r="L23" s="40">
        <v>1874.08</v>
      </c>
      <c r="M23" s="39">
        <v>0</v>
      </c>
      <c r="N23" s="38">
        <v>253.61</v>
      </c>
    </row>
    <row r="24" spans="1:14" x14ac:dyDescent="0.25">
      <c r="A24" s="21">
        <v>21</v>
      </c>
      <c r="B24" s="22" t="s">
        <v>29</v>
      </c>
      <c r="C24" s="42">
        <v>95.05</v>
      </c>
      <c r="D24" s="41">
        <v>809.42</v>
      </c>
      <c r="E24" s="41">
        <v>8003.42</v>
      </c>
      <c r="F24" s="41">
        <f t="shared" si="0"/>
        <v>904.46999999999991</v>
      </c>
      <c r="G24" s="40">
        <v>8907.89</v>
      </c>
      <c r="H24" s="42">
        <v>103.4</v>
      </c>
      <c r="I24" s="41">
        <v>637.91</v>
      </c>
      <c r="J24" s="41">
        <v>4922.74</v>
      </c>
      <c r="K24" s="41">
        <f t="shared" si="1"/>
        <v>741.31</v>
      </c>
      <c r="L24" s="40">
        <v>5664.05</v>
      </c>
      <c r="M24" s="39">
        <v>81.96</v>
      </c>
      <c r="N24" s="38">
        <v>63.58</v>
      </c>
    </row>
    <row r="25" spans="1:14" x14ac:dyDescent="0.25">
      <c r="A25" s="21">
        <v>22</v>
      </c>
      <c r="B25" s="22" t="s">
        <v>30</v>
      </c>
      <c r="C25" s="42">
        <v>16.64</v>
      </c>
      <c r="D25" s="41">
        <v>141.69</v>
      </c>
      <c r="E25" s="41">
        <v>9388.1299999999992</v>
      </c>
      <c r="F25" s="41">
        <f t="shared" si="0"/>
        <v>158.32999999999998</v>
      </c>
      <c r="G25" s="40">
        <v>9546.4599999999991</v>
      </c>
      <c r="H25" s="42">
        <v>18.510000000000002</v>
      </c>
      <c r="I25" s="41">
        <v>183.99</v>
      </c>
      <c r="J25" s="41">
        <v>7492.17</v>
      </c>
      <c r="K25" s="41">
        <f t="shared" si="1"/>
        <v>202.5</v>
      </c>
      <c r="L25" s="40">
        <v>7694.67</v>
      </c>
      <c r="M25" s="39">
        <v>127.9</v>
      </c>
      <c r="N25" s="38">
        <v>80.599999999999994</v>
      </c>
    </row>
    <row r="26" spans="1:14" x14ac:dyDescent="0.25">
      <c r="A26" s="21">
        <v>23</v>
      </c>
      <c r="B26" s="22" t="s">
        <v>31</v>
      </c>
      <c r="C26" s="42">
        <v>90.14</v>
      </c>
      <c r="D26" s="41">
        <v>936.23</v>
      </c>
      <c r="E26" s="41">
        <v>11133.85</v>
      </c>
      <c r="F26" s="41">
        <f t="shared" si="0"/>
        <v>1026.3700000000001</v>
      </c>
      <c r="G26" s="40">
        <v>12160.22</v>
      </c>
      <c r="H26" s="42">
        <v>124.31</v>
      </c>
      <c r="I26" s="41">
        <v>385.07</v>
      </c>
      <c r="J26" s="41">
        <v>7522.5</v>
      </c>
      <c r="K26" s="41">
        <f t="shared" si="1"/>
        <v>509.38</v>
      </c>
      <c r="L26" s="40">
        <v>8031.88</v>
      </c>
      <c r="M26" s="39">
        <v>49.63</v>
      </c>
      <c r="N26" s="38">
        <v>66.05</v>
      </c>
    </row>
    <row r="27" spans="1:14" x14ac:dyDescent="0.25">
      <c r="A27" s="21">
        <v>24</v>
      </c>
      <c r="B27" s="22" t="s">
        <v>32</v>
      </c>
      <c r="C27" s="42">
        <v>484.51</v>
      </c>
      <c r="D27" s="41">
        <v>187.14</v>
      </c>
      <c r="E27" s="41">
        <v>8889.5</v>
      </c>
      <c r="F27" s="41">
        <f t="shared" si="0"/>
        <v>671.65</v>
      </c>
      <c r="G27" s="40">
        <v>9561.15</v>
      </c>
      <c r="H27" s="42">
        <v>225.75</v>
      </c>
      <c r="I27" s="41">
        <v>207.76</v>
      </c>
      <c r="J27" s="41">
        <v>6947.79</v>
      </c>
      <c r="K27" s="41">
        <f t="shared" si="1"/>
        <v>433.51</v>
      </c>
      <c r="L27" s="40">
        <v>7381.3</v>
      </c>
      <c r="M27" s="39">
        <v>64.540000000000006</v>
      </c>
      <c r="N27" s="38">
        <v>77.2</v>
      </c>
    </row>
    <row r="28" spans="1:14" x14ac:dyDescent="0.25">
      <c r="A28" s="21">
        <v>25</v>
      </c>
      <c r="B28" s="22" t="s">
        <v>33</v>
      </c>
      <c r="C28" s="42">
        <v>0</v>
      </c>
      <c r="D28" s="41">
        <v>288.52999999999997</v>
      </c>
      <c r="E28" s="41">
        <v>2643.68</v>
      </c>
      <c r="F28" s="41">
        <f t="shared" si="0"/>
        <v>288.52999999999997</v>
      </c>
      <c r="G28" s="40">
        <v>2932.21</v>
      </c>
      <c r="H28" s="42">
        <v>0</v>
      </c>
      <c r="I28" s="41">
        <v>780.23</v>
      </c>
      <c r="J28" s="41">
        <v>1063.51</v>
      </c>
      <c r="K28" s="41">
        <f t="shared" si="1"/>
        <v>780.23</v>
      </c>
      <c r="L28" s="40">
        <v>1843.74</v>
      </c>
      <c r="M28" s="39">
        <v>270.42</v>
      </c>
      <c r="N28" s="38">
        <v>62.88</v>
      </c>
    </row>
    <row r="29" spans="1:14" x14ac:dyDescent="0.25">
      <c r="A29" s="21">
        <v>26</v>
      </c>
      <c r="B29" s="22" t="s">
        <v>34</v>
      </c>
      <c r="C29" s="42">
        <v>188.62</v>
      </c>
      <c r="D29" s="41">
        <v>287.52999999999997</v>
      </c>
      <c r="E29" s="41">
        <v>18748.98</v>
      </c>
      <c r="F29" s="41">
        <f t="shared" si="0"/>
        <v>476.15</v>
      </c>
      <c r="G29" s="40">
        <v>19225.13</v>
      </c>
      <c r="H29" s="42">
        <v>2218.94</v>
      </c>
      <c r="I29" s="41">
        <v>556.32000000000005</v>
      </c>
      <c r="J29" s="41">
        <v>18100.64</v>
      </c>
      <c r="K29" s="41">
        <f t="shared" si="1"/>
        <v>2775.26</v>
      </c>
      <c r="L29" s="40">
        <v>20875.900000000001</v>
      </c>
      <c r="M29" s="39">
        <v>582.85</v>
      </c>
      <c r="N29" s="38">
        <v>108.59</v>
      </c>
    </row>
    <row r="30" spans="1:14" x14ac:dyDescent="0.25">
      <c r="A30" s="21">
        <v>27</v>
      </c>
      <c r="B30" s="22" t="s">
        <v>35</v>
      </c>
      <c r="C30" s="42">
        <v>4576.0600000000004</v>
      </c>
      <c r="D30" s="41">
        <v>11552.44</v>
      </c>
      <c r="E30" s="41">
        <v>267010.17</v>
      </c>
      <c r="F30" s="41">
        <f t="shared" si="0"/>
        <v>16128.5</v>
      </c>
      <c r="G30" s="40">
        <v>283138.67</v>
      </c>
      <c r="H30" s="42">
        <v>5640.56</v>
      </c>
      <c r="I30" s="41">
        <v>26954.2</v>
      </c>
      <c r="J30" s="41">
        <v>191135.97</v>
      </c>
      <c r="K30" s="41">
        <f t="shared" si="1"/>
        <v>32594.760000000002</v>
      </c>
      <c r="L30" s="40">
        <v>223730.73</v>
      </c>
      <c r="M30" s="39">
        <v>202.09</v>
      </c>
      <c r="N30" s="38">
        <v>79.02</v>
      </c>
    </row>
    <row r="31" spans="1:14" x14ac:dyDescent="0.25">
      <c r="A31" s="21">
        <v>28</v>
      </c>
      <c r="B31" s="22" t="s">
        <v>36</v>
      </c>
      <c r="C31" s="42">
        <v>797.89</v>
      </c>
      <c r="D31" s="41">
        <v>6056.23</v>
      </c>
      <c r="E31" s="41">
        <v>123182.03</v>
      </c>
      <c r="F31" s="41">
        <f t="shared" si="0"/>
        <v>6854.12</v>
      </c>
      <c r="G31" s="40">
        <v>130036.15</v>
      </c>
      <c r="H31" s="42">
        <v>1093.8599999999999</v>
      </c>
      <c r="I31" s="41">
        <v>7060.61</v>
      </c>
      <c r="J31" s="41">
        <v>84325.9</v>
      </c>
      <c r="K31" s="41">
        <f t="shared" si="1"/>
        <v>8154.4699999999993</v>
      </c>
      <c r="L31" s="40">
        <v>92480.37</v>
      </c>
      <c r="M31" s="39">
        <v>118.97</v>
      </c>
      <c r="N31" s="38">
        <v>71.12</v>
      </c>
    </row>
    <row r="32" spans="1:14" x14ac:dyDescent="0.25">
      <c r="A32" s="21">
        <v>29</v>
      </c>
      <c r="B32" s="22" t="s">
        <v>37</v>
      </c>
      <c r="C32" s="42">
        <v>4741.51</v>
      </c>
      <c r="D32" s="41">
        <v>7364.95</v>
      </c>
      <c r="E32" s="41">
        <v>146759.21</v>
      </c>
      <c r="F32" s="41">
        <f t="shared" si="0"/>
        <v>12106.46</v>
      </c>
      <c r="G32" s="40">
        <v>158865.67000000001</v>
      </c>
      <c r="H32" s="42">
        <v>947</v>
      </c>
      <c r="I32" s="41">
        <v>10059.23</v>
      </c>
      <c r="J32" s="41">
        <v>110959.34</v>
      </c>
      <c r="K32" s="41">
        <f t="shared" si="1"/>
        <v>11006.23</v>
      </c>
      <c r="L32" s="40">
        <v>121965.57</v>
      </c>
      <c r="M32" s="39">
        <v>90.91</v>
      </c>
      <c r="N32" s="38">
        <v>76.77</v>
      </c>
    </row>
    <row r="33" spans="1:14" x14ac:dyDescent="0.25">
      <c r="A33" s="21">
        <v>30</v>
      </c>
      <c r="B33" s="22" t="s">
        <v>38</v>
      </c>
      <c r="C33" s="42">
        <v>4.33</v>
      </c>
      <c r="D33" s="41">
        <v>935.33</v>
      </c>
      <c r="E33" s="41">
        <v>18949.41</v>
      </c>
      <c r="F33" s="41">
        <f t="shared" si="0"/>
        <v>939.66000000000008</v>
      </c>
      <c r="G33" s="40">
        <v>19889.07</v>
      </c>
      <c r="H33" s="42">
        <v>6.36</v>
      </c>
      <c r="I33" s="41">
        <v>440.73</v>
      </c>
      <c r="J33" s="41">
        <v>16471.03</v>
      </c>
      <c r="K33" s="41">
        <f t="shared" si="1"/>
        <v>447.09000000000003</v>
      </c>
      <c r="L33" s="40">
        <v>16918.12</v>
      </c>
      <c r="M33" s="39">
        <v>47.58</v>
      </c>
      <c r="N33" s="38">
        <v>85.06</v>
      </c>
    </row>
    <row r="34" spans="1:14" x14ac:dyDescent="0.25">
      <c r="A34" s="21">
        <v>31</v>
      </c>
      <c r="B34" s="22" t="s">
        <v>39</v>
      </c>
      <c r="C34" s="42">
        <v>4.22</v>
      </c>
      <c r="D34" s="41">
        <v>83.63</v>
      </c>
      <c r="E34" s="41">
        <v>2922.86</v>
      </c>
      <c r="F34" s="41">
        <f t="shared" si="0"/>
        <v>87.85</v>
      </c>
      <c r="G34" s="40">
        <v>3010.71</v>
      </c>
      <c r="H34" s="42">
        <v>36.450000000000003</v>
      </c>
      <c r="I34" s="41">
        <v>365.78</v>
      </c>
      <c r="J34" s="41">
        <v>6393.18</v>
      </c>
      <c r="K34" s="41">
        <f t="shared" si="1"/>
        <v>402.22999999999996</v>
      </c>
      <c r="L34" s="40">
        <v>6795.41</v>
      </c>
      <c r="M34" s="39">
        <v>457.86</v>
      </c>
      <c r="N34" s="38">
        <v>225.71</v>
      </c>
    </row>
    <row r="35" spans="1:14" x14ac:dyDescent="0.25">
      <c r="A35" s="21">
        <v>32</v>
      </c>
      <c r="B35" s="22" t="s">
        <v>40</v>
      </c>
      <c r="C35" s="42">
        <v>98.94</v>
      </c>
      <c r="D35" s="41">
        <v>12.9</v>
      </c>
      <c r="E35" s="41">
        <v>3917.6</v>
      </c>
      <c r="F35" s="41">
        <f t="shared" si="0"/>
        <v>111.84</v>
      </c>
      <c r="G35" s="40">
        <v>4029.44</v>
      </c>
      <c r="H35" s="42">
        <v>552.4</v>
      </c>
      <c r="I35" s="41">
        <v>106.93</v>
      </c>
      <c r="J35" s="41">
        <v>3842.19</v>
      </c>
      <c r="K35" s="41">
        <f t="shared" si="1"/>
        <v>659.32999999999993</v>
      </c>
      <c r="L35" s="40">
        <v>4501.5200000000004</v>
      </c>
      <c r="M35" s="39">
        <v>589.53</v>
      </c>
      <c r="N35" s="38">
        <v>111.72</v>
      </c>
    </row>
    <row r="36" spans="1:14" x14ac:dyDescent="0.25">
      <c r="A36" s="21">
        <v>33</v>
      </c>
      <c r="B36" s="22" t="s">
        <v>41</v>
      </c>
      <c r="C36" s="42">
        <v>106.22</v>
      </c>
      <c r="D36" s="41">
        <v>1363.54</v>
      </c>
      <c r="E36" s="41">
        <v>35109.47</v>
      </c>
      <c r="F36" s="41">
        <f t="shared" ref="F36:F52" si="2">C36+D36</f>
        <v>1469.76</v>
      </c>
      <c r="G36" s="40">
        <v>36579.230000000003</v>
      </c>
      <c r="H36" s="42">
        <v>2557.81</v>
      </c>
      <c r="I36" s="41">
        <v>3870.34</v>
      </c>
      <c r="J36" s="41">
        <v>19654.71</v>
      </c>
      <c r="K36" s="41">
        <f t="shared" ref="K36:K52" si="3">H36+I36</f>
        <v>6428.15</v>
      </c>
      <c r="L36" s="40">
        <v>26082.86</v>
      </c>
      <c r="M36" s="39">
        <v>437.36</v>
      </c>
      <c r="N36" s="38">
        <v>71.31</v>
      </c>
    </row>
    <row r="37" spans="1:14" x14ac:dyDescent="0.25">
      <c r="A37" s="21">
        <v>34</v>
      </c>
      <c r="B37" s="22" t="s">
        <v>42</v>
      </c>
      <c r="C37" s="42">
        <v>16.97</v>
      </c>
      <c r="D37" s="41">
        <v>96.91</v>
      </c>
      <c r="E37" s="41">
        <v>192.34</v>
      </c>
      <c r="F37" s="41">
        <f t="shared" si="2"/>
        <v>113.88</v>
      </c>
      <c r="G37" s="40">
        <v>306.22000000000003</v>
      </c>
      <c r="H37" s="42">
        <v>12.34</v>
      </c>
      <c r="I37" s="41">
        <v>90.68</v>
      </c>
      <c r="J37" s="41">
        <v>65.5</v>
      </c>
      <c r="K37" s="41">
        <f t="shared" si="3"/>
        <v>103.02000000000001</v>
      </c>
      <c r="L37" s="40">
        <v>168.52</v>
      </c>
      <c r="M37" s="39">
        <v>90.46</v>
      </c>
      <c r="N37" s="38">
        <v>55.03</v>
      </c>
    </row>
    <row r="38" spans="1:14" x14ac:dyDescent="0.25">
      <c r="A38" s="21">
        <v>35</v>
      </c>
      <c r="B38" s="22" t="s">
        <v>43</v>
      </c>
      <c r="C38" s="42">
        <v>30827.64</v>
      </c>
      <c r="D38" s="41">
        <v>12625.62</v>
      </c>
      <c r="E38" s="41">
        <v>15135.81</v>
      </c>
      <c r="F38" s="41">
        <f t="shared" si="2"/>
        <v>43453.26</v>
      </c>
      <c r="G38" s="40">
        <v>58589.07</v>
      </c>
      <c r="H38" s="42">
        <v>36472.01</v>
      </c>
      <c r="I38" s="41">
        <v>8810.56</v>
      </c>
      <c r="J38" s="41">
        <v>6900.02</v>
      </c>
      <c r="K38" s="41">
        <f t="shared" si="3"/>
        <v>45282.57</v>
      </c>
      <c r="L38" s="40">
        <v>52182.59</v>
      </c>
      <c r="M38" s="39">
        <v>104.21</v>
      </c>
      <c r="N38" s="38">
        <v>89.07</v>
      </c>
    </row>
    <row r="39" spans="1:14" x14ac:dyDescent="0.25">
      <c r="A39" s="21">
        <v>36</v>
      </c>
      <c r="B39" s="22" t="s">
        <v>44</v>
      </c>
      <c r="C39" s="42">
        <v>0</v>
      </c>
      <c r="D39" s="41">
        <v>0</v>
      </c>
      <c r="E39" s="41">
        <v>455.35</v>
      </c>
      <c r="F39" s="41">
        <f t="shared" si="2"/>
        <v>0</v>
      </c>
      <c r="G39" s="40">
        <v>455.35</v>
      </c>
      <c r="H39" s="42">
        <v>2426.52</v>
      </c>
      <c r="I39" s="41">
        <v>0</v>
      </c>
      <c r="J39" s="41">
        <v>0</v>
      </c>
      <c r="K39" s="41">
        <f t="shared" si="3"/>
        <v>2426.52</v>
      </c>
      <c r="L39" s="40">
        <v>2426.52</v>
      </c>
      <c r="M39" s="39">
        <v>0</v>
      </c>
      <c r="N39" s="38">
        <v>532.89</v>
      </c>
    </row>
    <row r="40" spans="1:14" x14ac:dyDescent="0.25">
      <c r="A40" s="21">
        <v>37</v>
      </c>
      <c r="B40" s="22" t="s">
        <v>45</v>
      </c>
      <c r="C40" s="42">
        <v>19144.38</v>
      </c>
      <c r="D40" s="41">
        <v>15983.79</v>
      </c>
      <c r="E40" s="41">
        <v>30985.29</v>
      </c>
      <c r="F40" s="41">
        <f t="shared" si="2"/>
        <v>35128.17</v>
      </c>
      <c r="G40" s="40">
        <v>66113.460000000006</v>
      </c>
      <c r="H40" s="42">
        <v>20282.400000000001</v>
      </c>
      <c r="I40" s="41">
        <v>16673.54</v>
      </c>
      <c r="J40" s="41">
        <v>29951.83</v>
      </c>
      <c r="K40" s="41">
        <f t="shared" si="3"/>
        <v>36955.94</v>
      </c>
      <c r="L40" s="40">
        <v>66907.77</v>
      </c>
      <c r="M40" s="39">
        <v>105.2</v>
      </c>
      <c r="N40" s="38">
        <v>101.2</v>
      </c>
    </row>
    <row r="41" spans="1:14" x14ac:dyDescent="0.25">
      <c r="A41" s="21">
        <v>38</v>
      </c>
      <c r="B41" s="22" t="s">
        <v>46</v>
      </c>
      <c r="C41" s="42">
        <v>0</v>
      </c>
      <c r="D41" s="41">
        <v>0</v>
      </c>
      <c r="E41" s="41">
        <v>0</v>
      </c>
      <c r="F41" s="41">
        <f t="shared" si="2"/>
        <v>0</v>
      </c>
      <c r="G41" s="40">
        <v>0</v>
      </c>
      <c r="H41" s="42">
        <v>0</v>
      </c>
      <c r="I41" s="41">
        <v>0</v>
      </c>
      <c r="J41" s="41">
        <v>2348.33</v>
      </c>
      <c r="K41" s="41">
        <f t="shared" si="3"/>
        <v>0</v>
      </c>
      <c r="L41" s="40">
        <v>2348.33</v>
      </c>
      <c r="M41" s="39">
        <v>0</v>
      </c>
      <c r="N41" s="38" t="s">
        <v>96</v>
      </c>
    </row>
    <row r="42" spans="1:14" s="27" customFormat="1" x14ac:dyDescent="0.25">
      <c r="A42" s="21">
        <v>39</v>
      </c>
      <c r="B42" s="22" t="s">
        <v>47</v>
      </c>
      <c r="C42" s="42">
        <v>19.97</v>
      </c>
      <c r="D42" s="41">
        <v>86.99</v>
      </c>
      <c r="E42" s="41">
        <v>2890.09</v>
      </c>
      <c r="F42" s="41">
        <f t="shared" si="2"/>
        <v>106.96</v>
      </c>
      <c r="G42" s="40">
        <v>2997.05</v>
      </c>
      <c r="H42" s="42">
        <v>563.55999999999995</v>
      </c>
      <c r="I42" s="41">
        <v>1519.42</v>
      </c>
      <c r="J42" s="41">
        <v>3647.31</v>
      </c>
      <c r="K42" s="41">
        <f t="shared" si="3"/>
        <v>2082.98</v>
      </c>
      <c r="L42" s="40">
        <v>5730.29</v>
      </c>
      <c r="M42" s="39">
        <v>1947.44</v>
      </c>
      <c r="N42" s="38">
        <v>191.2</v>
      </c>
    </row>
    <row r="43" spans="1:14" s="27" customFormat="1" x14ac:dyDescent="0.25">
      <c r="A43" s="21">
        <v>40</v>
      </c>
      <c r="B43" s="22" t="s">
        <v>48</v>
      </c>
      <c r="C43" s="42">
        <v>92.44</v>
      </c>
      <c r="D43" s="41">
        <v>845.11</v>
      </c>
      <c r="E43" s="41">
        <v>4196.28</v>
      </c>
      <c r="F43" s="41">
        <f t="shared" si="2"/>
        <v>937.55</v>
      </c>
      <c r="G43" s="40">
        <v>5133.83</v>
      </c>
      <c r="H43" s="42">
        <v>415.98</v>
      </c>
      <c r="I43" s="41">
        <v>2047.69</v>
      </c>
      <c r="J43" s="41">
        <v>2966.48</v>
      </c>
      <c r="K43" s="41">
        <f t="shared" si="3"/>
        <v>2463.67</v>
      </c>
      <c r="L43" s="40">
        <v>5430.15</v>
      </c>
      <c r="M43" s="39">
        <v>262.77999999999997</v>
      </c>
      <c r="N43" s="38">
        <v>105.77</v>
      </c>
    </row>
    <row r="44" spans="1:14" x14ac:dyDescent="0.25">
      <c r="A44" s="21">
        <v>41</v>
      </c>
      <c r="B44" s="22" t="s">
        <v>49</v>
      </c>
      <c r="C44" s="42">
        <v>6.94</v>
      </c>
      <c r="D44" s="41">
        <v>52.02</v>
      </c>
      <c r="E44" s="41">
        <v>1051.3800000000001</v>
      </c>
      <c r="F44" s="41">
        <f t="shared" si="2"/>
        <v>58.96</v>
      </c>
      <c r="G44" s="40">
        <v>1110.3399999999999</v>
      </c>
      <c r="H44" s="42">
        <v>47.39</v>
      </c>
      <c r="I44" s="41">
        <v>668.2</v>
      </c>
      <c r="J44" s="41">
        <v>655.64</v>
      </c>
      <c r="K44" s="41">
        <f t="shared" si="3"/>
        <v>715.59</v>
      </c>
      <c r="L44" s="40">
        <v>1371.23</v>
      </c>
      <c r="M44" s="39">
        <v>1213.69</v>
      </c>
      <c r="N44" s="38">
        <v>123.5</v>
      </c>
    </row>
    <row r="45" spans="1:14" s="27" customFormat="1" x14ac:dyDescent="0.25">
      <c r="A45" s="21">
        <v>42</v>
      </c>
      <c r="B45" s="22" t="s">
        <v>50</v>
      </c>
      <c r="C45" s="42">
        <v>6.53</v>
      </c>
      <c r="D45" s="41">
        <v>77.03</v>
      </c>
      <c r="E45" s="41">
        <v>625.16999999999996</v>
      </c>
      <c r="F45" s="41">
        <f t="shared" si="2"/>
        <v>83.56</v>
      </c>
      <c r="G45" s="40">
        <v>708.73</v>
      </c>
      <c r="H45" s="42">
        <v>63.97</v>
      </c>
      <c r="I45" s="41">
        <v>371.05</v>
      </c>
      <c r="J45" s="41">
        <v>1356.03</v>
      </c>
      <c r="K45" s="41">
        <f t="shared" si="3"/>
        <v>435.02</v>
      </c>
      <c r="L45" s="40">
        <v>1791.05</v>
      </c>
      <c r="M45" s="39">
        <v>520.61</v>
      </c>
      <c r="N45" s="38">
        <v>252.71</v>
      </c>
    </row>
    <row r="46" spans="1:14" s="27" customFormat="1" x14ac:dyDescent="0.25">
      <c r="A46" s="21">
        <v>43</v>
      </c>
      <c r="B46" s="22" t="s">
        <v>51</v>
      </c>
      <c r="C46" s="42">
        <v>8.07</v>
      </c>
      <c r="D46" s="41">
        <v>130.81</v>
      </c>
      <c r="E46" s="41">
        <v>3996</v>
      </c>
      <c r="F46" s="41">
        <f t="shared" si="2"/>
        <v>138.88</v>
      </c>
      <c r="G46" s="40">
        <v>4134.88</v>
      </c>
      <c r="H46" s="42">
        <v>269.89</v>
      </c>
      <c r="I46" s="41">
        <v>483.58</v>
      </c>
      <c r="J46" s="41">
        <v>2523.0100000000002</v>
      </c>
      <c r="K46" s="41">
        <f t="shared" si="3"/>
        <v>753.47</v>
      </c>
      <c r="L46" s="40">
        <v>3276.48</v>
      </c>
      <c r="M46" s="39">
        <v>542.53</v>
      </c>
      <c r="N46" s="38">
        <v>79.239999999999995</v>
      </c>
    </row>
    <row r="47" spans="1:14" s="27" customFormat="1" x14ac:dyDescent="0.25">
      <c r="A47" s="21">
        <v>44</v>
      </c>
      <c r="B47" s="22" t="s">
        <v>52</v>
      </c>
      <c r="C47" s="42">
        <v>0.45</v>
      </c>
      <c r="D47" s="41">
        <v>74.94</v>
      </c>
      <c r="E47" s="41">
        <v>5969.59</v>
      </c>
      <c r="F47" s="41">
        <f t="shared" si="2"/>
        <v>75.39</v>
      </c>
      <c r="G47" s="40">
        <v>6044.98</v>
      </c>
      <c r="H47" s="42">
        <v>7.24</v>
      </c>
      <c r="I47" s="41">
        <v>1463.69</v>
      </c>
      <c r="J47" s="41">
        <v>2863.28</v>
      </c>
      <c r="K47" s="41">
        <f t="shared" si="3"/>
        <v>1470.93</v>
      </c>
      <c r="L47" s="40">
        <v>4334.21</v>
      </c>
      <c r="M47" s="39">
        <v>1951.09</v>
      </c>
      <c r="N47" s="38">
        <v>71.7</v>
      </c>
    </row>
    <row r="48" spans="1:14" s="27" customFormat="1" x14ac:dyDescent="0.25">
      <c r="A48" s="21">
        <v>45</v>
      </c>
      <c r="B48" s="22" t="s">
        <v>53</v>
      </c>
      <c r="C48" s="42">
        <v>0</v>
      </c>
      <c r="D48" s="41">
        <v>0</v>
      </c>
      <c r="E48" s="41">
        <v>492.06</v>
      </c>
      <c r="F48" s="41">
        <f t="shared" si="2"/>
        <v>0</v>
      </c>
      <c r="G48" s="40">
        <v>492.06</v>
      </c>
      <c r="H48" s="42">
        <v>0</v>
      </c>
      <c r="I48" s="41">
        <v>0</v>
      </c>
      <c r="J48" s="41">
        <v>371.71</v>
      </c>
      <c r="K48" s="41">
        <f t="shared" si="3"/>
        <v>0</v>
      </c>
      <c r="L48" s="40">
        <v>371.71</v>
      </c>
      <c r="M48" s="39">
        <v>0</v>
      </c>
      <c r="N48" s="38">
        <v>75.540000000000006</v>
      </c>
    </row>
    <row r="49" spans="1:14" x14ac:dyDescent="0.25">
      <c r="A49" s="21">
        <v>46</v>
      </c>
      <c r="B49" s="22" t="s">
        <v>54</v>
      </c>
      <c r="C49" s="42">
        <v>0</v>
      </c>
      <c r="D49" s="41">
        <v>0</v>
      </c>
      <c r="E49" s="41">
        <v>234.37</v>
      </c>
      <c r="F49" s="41">
        <f t="shared" si="2"/>
        <v>0</v>
      </c>
      <c r="G49" s="40">
        <v>234.37</v>
      </c>
      <c r="H49" s="42">
        <v>0</v>
      </c>
      <c r="I49" s="41">
        <v>0</v>
      </c>
      <c r="J49" s="41">
        <v>39.880000000000003</v>
      </c>
      <c r="K49" s="41">
        <f t="shared" si="3"/>
        <v>0</v>
      </c>
      <c r="L49" s="40">
        <v>39.880000000000003</v>
      </c>
      <c r="M49" s="39">
        <v>0</v>
      </c>
      <c r="N49" s="38">
        <v>17.02</v>
      </c>
    </row>
    <row r="50" spans="1:14" x14ac:dyDescent="0.25">
      <c r="A50" s="21">
        <v>47</v>
      </c>
      <c r="B50" s="22" t="s">
        <v>55</v>
      </c>
      <c r="C50" s="42">
        <v>0</v>
      </c>
      <c r="D50" s="41">
        <v>363.07</v>
      </c>
      <c r="E50" s="41">
        <v>1013.47</v>
      </c>
      <c r="F50" s="41">
        <f t="shared" si="2"/>
        <v>363.07</v>
      </c>
      <c r="G50" s="40">
        <v>1376.54</v>
      </c>
      <c r="H50" s="42">
        <v>0</v>
      </c>
      <c r="I50" s="41">
        <v>0</v>
      </c>
      <c r="J50" s="41">
        <v>0</v>
      </c>
      <c r="K50" s="41">
        <f t="shared" si="3"/>
        <v>0</v>
      </c>
      <c r="L50" s="40">
        <v>0</v>
      </c>
      <c r="M50" s="39">
        <v>0</v>
      </c>
      <c r="N50" s="38">
        <v>0</v>
      </c>
    </row>
    <row r="51" spans="1:14" x14ac:dyDescent="0.25">
      <c r="A51" s="21">
        <v>48</v>
      </c>
      <c r="B51" s="22" t="s">
        <v>56</v>
      </c>
      <c r="C51" s="42">
        <v>20.2</v>
      </c>
      <c r="D51" s="41">
        <v>11.54</v>
      </c>
      <c r="E51" s="41">
        <v>8.76</v>
      </c>
      <c r="F51" s="41">
        <f t="shared" si="2"/>
        <v>31.74</v>
      </c>
      <c r="G51" s="40">
        <v>40.5</v>
      </c>
      <c r="H51" s="42">
        <v>0</v>
      </c>
      <c r="I51" s="41">
        <v>0</v>
      </c>
      <c r="J51" s="41">
        <v>0</v>
      </c>
      <c r="K51" s="41">
        <f t="shared" si="3"/>
        <v>0</v>
      </c>
      <c r="L51" s="40">
        <v>0</v>
      </c>
      <c r="M51" s="39">
        <v>0</v>
      </c>
      <c r="N51" s="38">
        <v>0</v>
      </c>
    </row>
    <row r="52" spans="1:14" s="27" customFormat="1" x14ac:dyDescent="0.25">
      <c r="A52" s="21">
        <v>49</v>
      </c>
      <c r="B52" s="22" t="s">
        <v>57</v>
      </c>
      <c r="C52" s="42">
        <v>0.93</v>
      </c>
      <c r="D52" s="41">
        <v>0</v>
      </c>
      <c r="E52" s="41">
        <v>6.4</v>
      </c>
      <c r="F52" s="41">
        <f t="shared" si="2"/>
        <v>0.93</v>
      </c>
      <c r="G52" s="40">
        <v>7.33</v>
      </c>
      <c r="H52" s="42">
        <v>0</v>
      </c>
      <c r="I52" s="41">
        <v>0</v>
      </c>
      <c r="J52" s="41">
        <v>0</v>
      </c>
      <c r="K52" s="41">
        <f t="shared" si="3"/>
        <v>0</v>
      </c>
      <c r="L52" s="40">
        <v>0</v>
      </c>
      <c r="M52" s="39">
        <v>0</v>
      </c>
      <c r="N52" s="38">
        <v>0</v>
      </c>
    </row>
    <row r="53" spans="1:14" s="27" customFormat="1" x14ac:dyDescent="0.25">
      <c r="A53" s="21">
        <v>50</v>
      </c>
      <c r="B53" s="22" t="s">
        <v>58</v>
      </c>
      <c r="C53" s="42" t="s">
        <v>96</v>
      </c>
      <c r="D53" s="41" t="s">
        <v>96</v>
      </c>
      <c r="E53" s="41" t="s">
        <v>96</v>
      </c>
      <c r="F53" s="41">
        <v>0</v>
      </c>
      <c r="G53" s="40">
        <v>0</v>
      </c>
      <c r="H53" s="42" t="s">
        <v>96</v>
      </c>
      <c r="I53" s="41" t="s">
        <v>96</v>
      </c>
      <c r="J53" s="41" t="s">
        <v>96</v>
      </c>
      <c r="K53" s="41">
        <v>0</v>
      </c>
      <c r="L53" s="40">
        <v>0</v>
      </c>
      <c r="M53" s="39">
        <v>0</v>
      </c>
      <c r="N53" s="38" t="s">
        <v>96</v>
      </c>
    </row>
    <row r="54" spans="1:14" s="27" customFormat="1" ht="16.5" thickBot="1" x14ac:dyDescent="0.3">
      <c r="A54" s="2" t="s">
        <v>59</v>
      </c>
      <c r="B54" s="1"/>
      <c r="C54" s="37">
        <v>174261.5</v>
      </c>
      <c r="D54" s="36">
        <v>215221.63</v>
      </c>
      <c r="E54" s="36">
        <v>1636628.6</v>
      </c>
      <c r="F54" s="36">
        <f>C54+D54</f>
        <v>389483.13</v>
      </c>
      <c r="G54" s="35">
        <v>2026111.73</v>
      </c>
      <c r="H54" s="37">
        <v>190623.53</v>
      </c>
      <c r="I54" s="36">
        <v>214135.25</v>
      </c>
      <c r="J54" s="36">
        <v>1175383.33</v>
      </c>
      <c r="K54" s="36">
        <f>H54+I54</f>
        <v>404758.78</v>
      </c>
      <c r="L54" s="35">
        <v>1580142.11</v>
      </c>
      <c r="M54" s="34">
        <v>103.92</v>
      </c>
      <c r="N54" s="33">
        <v>77.989999999999995</v>
      </c>
    </row>
  </sheetData>
  <mergeCells count="8">
    <mergeCell ref="A54:B54"/>
    <mergeCell ref="B1:N1"/>
    <mergeCell ref="A2:A3"/>
    <mergeCell ref="B2:B3"/>
    <mergeCell ref="C2:G2"/>
    <mergeCell ref="H2:L2"/>
    <mergeCell ref="M2:M3"/>
    <mergeCell ref="N2:N3"/>
  </mergeCells>
  <printOptions horizontalCentered="1" verticalCentered="1"/>
  <pageMargins left="0.55118110236220497" right="0.31496062992126" top="0.118110236220472" bottom="0.34" header="0" footer="0"/>
  <pageSetup paperSize="9" scale="64" orientation="landscape" r:id="rId1"/>
  <headerFooter alignWithMargins="0">
    <oddFooter>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DW_CD ratio</vt:lpstr>
      <vt:lpstr>BW_CDRATIO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CHETHAN K S</dc:creator>
  <cp:keywords/>
  <dc:description/>
  <cp:lastModifiedBy>Chethan</cp:lastModifiedBy>
  <dcterms:created xsi:type="dcterms:W3CDTF">2026-06-05T09:11:26Z</dcterms:created>
  <dcterms:modified xsi:type="dcterms:W3CDTF">2026-09-02T11:28:34Z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Internal</vt:lpwstr>
  </property>
  <property fmtid="{D5CDD505-2E9C-101B-9397-08002B2CF9AE}" pid="3" name="SISARadarPurpose">
    <vt:lpwstr/>
  </property>
</Properties>
</file>