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L\"/>
    </mc:Choice>
  </mc:AlternateContent>
  <bookViews>
    <workbookView xWindow="0" yWindow="0" windowWidth="24000" windowHeight="9630"/>
  </bookViews>
  <sheets>
    <sheet name="CDRatio" sheetId="1" r:id="rId1"/>
    <sheet name="Sheet1" sheetId="2" state="hidden" r:id="rId2"/>
    <sheet name="Sheet2" sheetId="3" state="hidden" r:id="rId3"/>
    <sheet name="Sheet3" sheetId="4" state="hidden" r:id="rId4"/>
  </sheets>
  <definedNames>
    <definedName name="_xlnm._FilterDatabase" localSheetId="1" hidden="1">Sheet1!$A$7:$IT$39</definedName>
  </definedNames>
  <calcPr calcId="162913"/>
</workbook>
</file>

<file path=xl/calcChain.xml><?xml version="1.0" encoding="utf-8"?>
<calcChain xmlns="http://schemas.openxmlformats.org/spreadsheetml/2006/main">
  <c r="E3" i="3" l="1"/>
  <c r="E4" i="3"/>
  <c r="E2" i="3"/>
  <c r="D3" i="3"/>
  <c r="D4" i="3"/>
  <c r="D2" i="3"/>
  <c r="C3" i="3"/>
  <c r="C4" i="3"/>
  <c r="C2" i="3"/>
</calcChain>
</file>

<file path=xl/sharedStrings.xml><?xml version="1.0" encoding="utf-8"?>
<sst xmlns="http://schemas.openxmlformats.org/spreadsheetml/2006/main" count="167" uniqueCount="52">
  <si>
    <t xml:space="preserve"> </t>
  </si>
  <si>
    <t xml:space="preserve">ANNEXURE - </t>
  </si>
  <si>
    <t>KARNATAKA</t>
  </si>
  <si>
    <t>DISTRICT WISE CD RATIO AS ON 30.9.2023</t>
  </si>
  <si>
    <t>No. in Actual and Amount in Crore</t>
  </si>
  <si>
    <t>Deposits</t>
  </si>
  <si>
    <t>Advances</t>
  </si>
  <si>
    <t>SR.</t>
  </si>
  <si>
    <t>Name of District</t>
  </si>
  <si>
    <t>Branch</t>
  </si>
  <si>
    <t>Rural</t>
  </si>
  <si>
    <t>Semi-Urban</t>
  </si>
  <si>
    <t xml:space="preserve">Urban </t>
  </si>
  <si>
    <t>Total</t>
  </si>
  <si>
    <t>CD Ratio</t>
  </si>
  <si>
    <t>BAGALKOTE</t>
  </si>
  <si>
    <t>BALLARI</t>
  </si>
  <si>
    <t>BELAGAVI</t>
  </si>
  <si>
    <t>BENGALURU RURAL</t>
  </si>
  <si>
    <t>BENGALURU URBAN</t>
  </si>
  <si>
    <t>BIDAR</t>
  </si>
  <si>
    <t>CHAMARAJANAGARA</t>
  </si>
  <si>
    <t>CHIKKABALLAPURA</t>
  </si>
  <si>
    <t>CHIKKAMAGALURU</t>
  </si>
  <si>
    <t>CHITRADURGA</t>
  </si>
  <si>
    <t>DAKSHINA KANNADA</t>
  </si>
  <si>
    <t>DAVANGERE</t>
  </si>
  <si>
    <t>DHARWAD</t>
  </si>
  <si>
    <t>GADAG</t>
  </si>
  <si>
    <t>HASSAN</t>
  </si>
  <si>
    <t>HAVERI</t>
  </si>
  <si>
    <t>KALABURAGI</t>
  </si>
  <si>
    <t>KODAGU</t>
  </si>
  <si>
    <t>KOLAR</t>
  </si>
  <si>
    <t>KOPPAL</t>
  </si>
  <si>
    <t>MANDYA</t>
  </si>
  <si>
    <t>MYSURU</t>
  </si>
  <si>
    <t>RAICHUR</t>
  </si>
  <si>
    <t>RAMANAGARA</t>
  </si>
  <si>
    <t>SHIVAMOGGA</t>
  </si>
  <si>
    <t>TUMAKURU</t>
  </si>
  <si>
    <t>UDUPI</t>
  </si>
  <si>
    <t>UTTARA KANNADA</t>
  </si>
  <si>
    <t>VIJAYANAGAR</t>
  </si>
  <si>
    <t>VIJAYAPURA</t>
  </si>
  <si>
    <t>YADGIR</t>
  </si>
  <si>
    <t/>
  </si>
  <si>
    <t xml:space="preserve">ANNEXURE -  </t>
  </si>
  <si>
    <t>DISTRICT WISE CD RATIO AS ON 30.6.2023</t>
  </si>
  <si>
    <t>GRAND TOTAL</t>
  </si>
  <si>
    <t>DISTRICT WISE CD RATIO AS ON 31.12.2023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</si>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</sst>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/>
    <xf numFmtId="0" fontId="2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2" borderId="6" xfId="0" applyFont="1" applyFill="1" applyBorder="1"/>
    <xf numFmtId="0" fontId="0" fillId="0" borderId="6" xfId="0" applyBorder="1"/>
    <xf numFmtId="0" fontId="7" fillId="0" borderId="6" xfId="1" applyFont="1" applyBorder="1" applyAlignment="1">
      <alignment horizontal="center" vertical="center" wrapText="1"/>
    </xf>
    <xf numFmtId="0" fontId="8" fillId="0" borderId="6" xfId="1" applyFont="1" applyBorder="1"/>
    <xf numFmtId="0" fontId="7" fillId="0" borderId="6" xfId="1" applyFont="1" applyBorder="1" applyAlignment="1">
      <alignment horizontal="center"/>
    </xf>
    <xf numFmtId="0" fontId="8" fillId="0" borderId="0" xfId="1" applyFont="1"/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5"/>
  <sheetViews>
    <sheetView tabSelected="1" zoomScale="87" zoomScaleNormal="87" workbookViewId="0">
      <selection activeCell="B1" sqref="B1:L1"/>
    </sheetView>
  </sheetViews>
  <sheetFormatPr defaultColWidth="9.69140625" defaultRowHeight="15.5" x14ac:dyDescent="0.35"/>
  <cols>
    <col min="1" max="1" width="3.53515625" style="2" customWidth="1"/>
    <col min="2" max="2" width="30.69140625" style="2" customWidth="1"/>
    <col min="3" max="3" width="8" style="2" hidden="1" customWidth="1"/>
    <col min="4" max="4" width="12.765625" style="2" hidden="1" customWidth="1"/>
    <col min="5" max="5" width="12.23046875" style="2" hidden="1" customWidth="1"/>
    <col min="6" max="6" width="9.4609375" style="2" hidden="1" customWidth="1"/>
    <col min="7" max="7" width="12.4609375" style="2" customWidth="1"/>
    <col min="8" max="8" width="11.69140625" style="2" hidden="1" customWidth="1"/>
    <col min="9" max="9" width="15.765625" style="2" hidden="1" customWidth="1"/>
    <col min="10" max="10" width="11.07421875" style="2" hidden="1" customWidth="1"/>
    <col min="11" max="11" width="11.07421875" style="2" customWidth="1"/>
    <col min="12" max="12" width="10.53515625" style="2" customWidth="1"/>
    <col min="13" max="246" width="9.69140625" style="1" customWidth="1"/>
  </cols>
  <sheetData>
    <row r="1" spans="1:246" ht="24.75" customHeight="1" x14ac:dyDescent="0.35">
      <c r="A1" s="2" t="s">
        <v>0</v>
      </c>
      <c r="B1" s="26" t="s">
        <v>51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6" ht="24.75" customHeight="1" x14ac:dyDescent="0.35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46" ht="24.75" customHeight="1" x14ac:dyDescent="0.45">
      <c r="B3" s="28" t="s">
        <v>50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46" ht="18.5" x14ac:dyDescent="0.45">
      <c r="A4" s="3"/>
      <c r="B4" s="30" t="s">
        <v>4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46" ht="18.5" hidden="1" x14ac:dyDescent="0.45">
      <c r="A5" s="3"/>
      <c r="B5" s="4"/>
      <c r="C5" s="5"/>
      <c r="D5" s="6"/>
      <c r="E5" s="6"/>
      <c r="F5" s="6"/>
      <c r="G5" s="6"/>
      <c r="H5" s="6"/>
      <c r="I5" s="6"/>
      <c r="J5" s="6"/>
      <c r="K5" s="6"/>
      <c r="L5" s="5"/>
    </row>
    <row r="6" spans="1:246" ht="19.5" customHeight="1" x14ac:dyDescent="0.35">
      <c r="A6" s="7"/>
      <c r="B6" s="8"/>
      <c r="C6" s="8"/>
      <c r="D6" s="25" t="s">
        <v>5</v>
      </c>
      <c r="E6" s="25"/>
      <c r="F6" s="25"/>
      <c r="G6" s="25"/>
      <c r="H6" s="25" t="s">
        <v>6</v>
      </c>
      <c r="I6" s="25"/>
      <c r="J6" s="25"/>
      <c r="K6" s="25"/>
      <c r="L6" s="9"/>
    </row>
    <row r="7" spans="1:246" ht="51" customHeight="1" x14ac:dyDescent="0.35">
      <c r="A7" s="10" t="s">
        <v>7</v>
      </c>
      <c r="B7" s="11" t="s">
        <v>8</v>
      </c>
      <c r="C7" s="12" t="s">
        <v>9</v>
      </c>
      <c r="D7" s="12" t="s">
        <v>10</v>
      </c>
      <c r="E7" s="10" t="s">
        <v>11</v>
      </c>
      <c r="F7" s="13" t="s">
        <v>12</v>
      </c>
      <c r="G7" s="21" t="s">
        <v>13</v>
      </c>
      <c r="H7" s="10" t="s">
        <v>10</v>
      </c>
      <c r="I7" s="10" t="s">
        <v>11</v>
      </c>
      <c r="J7" s="13" t="s">
        <v>12</v>
      </c>
      <c r="K7" s="21" t="s">
        <v>13</v>
      </c>
      <c r="L7" s="21" t="s">
        <v>14</v>
      </c>
    </row>
    <row r="8" spans="1:246" ht="20.25" customHeight="1" x14ac:dyDescent="0.35">
      <c r="A8" s="16">
        <v>1</v>
      </c>
      <c r="B8" s="16" t="s">
        <v>15</v>
      </c>
      <c r="C8" s="16">
        <v>339</v>
      </c>
      <c r="D8" s="16">
        <v>2199.64</v>
      </c>
      <c r="E8" s="19">
        <v>6647.04</v>
      </c>
      <c r="F8" s="16">
        <v>5042.25</v>
      </c>
      <c r="G8" s="22">
        <v>14357.16</v>
      </c>
      <c r="H8" s="16">
        <v>4387.08</v>
      </c>
      <c r="I8" s="16">
        <v>8148.15</v>
      </c>
      <c r="J8" s="16">
        <v>3518.55</v>
      </c>
      <c r="K8" s="22">
        <v>16532.689999999999</v>
      </c>
      <c r="L8" s="22">
        <v>115.15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ht="20.25" customHeight="1" x14ac:dyDescent="0.35">
      <c r="A9" s="16">
        <v>2</v>
      </c>
      <c r="B9" s="16" t="s">
        <v>16</v>
      </c>
      <c r="C9" s="16">
        <v>220</v>
      </c>
      <c r="D9" s="16">
        <v>1203.28</v>
      </c>
      <c r="E9" s="19">
        <v>4361.3100000000004</v>
      </c>
      <c r="F9" s="16">
        <v>10030.57</v>
      </c>
      <c r="G9" s="22">
        <v>16252.07</v>
      </c>
      <c r="H9" s="16">
        <v>2121.36</v>
      </c>
      <c r="I9" s="16">
        <v>3414.95</v>
      </c>
      <c r="J9" s="16">
        <v>8332.5</v>
      </c>
      <c r="K9" s="22">
        <v>14974.23</v>
      </c>
      <c r="L9" s="22">
        <v>92.14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0.25" customHeight="1" x14ac:dyDescent="0.35">
      <c r="A10" s="16">
        <v>3</v>
      </c>
      <c r="B10" s="16" t="s">
        <v>17</v>
      </c>
      <c r="C10" s="16">
        <v>746</v>
      </c>
      <c r="D10" s="16">
        <v>7221.44</v>
      </c>
      <c r="E10" s="19">
        <v>14614.44</v>
      </c>
      <c r="F10" s="16">
        <v>22824.04</v>
      </c>
      <c r="G10" s="22">
        <v>45737.39</v>
      </c>
      <c r="H10" s="16">
        <v>9036.44</v>
      </c>
      <c r="I10" s="16">
        <v>12001.78</v>
      </c>
      <c r="J10" s="16">
        <v>12256.19</v>
      </c>
      <c r="K10" s="22">
        <v>34637.93</v>
      </c>
      <c r="L10" s="22">
        <v>75.73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0.25" customHeight="1" x14ac:dyDescent="0.35">
      <c r="A11" s="16">
        <v>4</v>
      </c>
      <c r="B11" s="16" t="s">
        <v>18</v>
      </c>
      <c r="C11" s="16">
        <v>247</v>
      </c>
      <c r="D11" s="16">
        <v>6010.34</v>
      </c>
      <c r="E11" s="19">
        <v>10099.799999999999</v>
      </c>
      <c r="F11" s="16">
        <v>490.77</v>
      </c>
      <c r="G11" s="22">
        <v>16792.37</v>
      </c>
      <c r="H11" s="16">
        <v>4876.58</v>
      </c>
      <c r="I11" s="16">
        <v>8679.11</v>
      </c>
      <c r="J11" s="16">
        <v>2630.45</v>
      </c>
      <c r="K11" s="22">
        <v>17061.21</v>
      </c>
      <c r="L11" s="22">
        <v>101.6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0.25" customHeight="1" x14ac:dyDescent="0.35">
      <c r="A12" s="16">
        <v>5</v>
      </c>
      <c r="B12" s="16" t="s">
        <v>19</v>
      </c>
      <c r="C12" s="16">
        <v>2805</v>
      </c>
      <c r="D12" s="16">
        <v>8553.94</v>
      </c>
      <c r="E12" s="19">
        <v>8500.0499999999993</v>
      </c>
      <c r="F12" s="16">
        <v>925395.4</v>
      </c>
      <c r="G12" s="22">
        <v>946943.8</v>
      </c>
      <c r="H12" s="16">
        <v>10745.82</v>
      </c>
      <c r="I12" s="16">
        <v>12325.43</v>
      </c>
      <c r="J12" s="16">
        <v>675984.08</v>
      </c>
      <c r="K12" s="22">
        <v>714938.9</v>
      </c>
      <c r="L12" s="22">
        <v>75.5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0.25" customHeight="1" x14ac:dyDescent="0.35">
      <c r="A13" s="16">
        <v>6</v>
      </c>
      <c r="B13" s="16" t="s">
        <v>20</v>
      </c>
      <c r="C13" s="16">
        <v>223</v>
      </c>
      <c r="D13" s="16">
        <v>1920.78</v>
      </c>
      <c r="E13" s="19">
        <v>2876.23</v>
      </c>
      <c r="F13" s="16">
        <v>4133.62</v>
      </c>
      <c r="G13" s="22">
        <v>9011.27</v>
      </c>
      <c r="H13" s="16">
        <v>2497.1799999999998</v>
      </c>
      <c r="I13" s="16">
        <v>3905.21</v>
      </c>
      <c r="J13" s="16">
        <v>3210.7</v>
      </c>
      <c r="K13" s="22">
        <v>9703.44</v>
      </c>
      <c r="L13" s="22">
        <v>107.68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0.25" customHeight="1" x14ac:dyDescent="0.35">
      <c r="A14" s="16">
        <v>7</v>
      </c>
      <c r="B14" s="16" t="s">
        <v>21</v>
      </c>
      <c r="C14" s="16">
        <v>155</v>
      </c>
      <c r="D14" s="16">
        <v>1390.11</v>
      </c>
      <c r="E14" s="19">
        <v>2870.87</v>
      </c>
      <c r="F14" s="16">
        <v>73.31</v>
      </c>
      <c r="G14" s="22">
        <v>4377.92</v>
      </c>
      <c r="H14" s="16">
        <v>2101.79</v>
      </c>
      <c r="I14" s="16">
        <v>3601.53</v>
      </c>
      <c r="J14" s="16">
        <v>207.38</v>
      </c>
      <c r="K14" s="22">
        <v>6198.18</v>
      </c>
      <c r="L14" s="22">
        <v>141.58000000000001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0.25" customHeight="1" x14ac:dyDescent="0.35">
      <c r="A15" s="16">
        <v>8</v>
      </c>
      <c r="B15" s="16" t="s">
        <v>22</v>
      </c>
      <c r="C15" s="16">
        <v>177</v>
      </c>
      <c r="D15" s="16">
        <v>2412.56</v>
      </c>
      <c r="E15" s="19">
        <v>4153.24</v>
      </c>
      <c r="F15" s="16">
        <v>188.51</v>
      </c>
      <c r="G15" s="22">
        <v>6794.79</v>
      </c>
      <c r="H15" s="16">
        <v>2711.68</v>
      </c>
      <c r="I15" s="16">
        <v>4079.38</v>
      </c>
      <c r="J15" s="16">
        <v>943.45</v>
      </c>
      <c r="K15" s="22">
        <v>7953.8</v>
      </c>
      <c r="L15" s="22">
        <v>117.06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0.25" customHeight="1" x14ac:dyDescent="0.35">
      <c r="A16" s="16">
        <v>9</v>
      </c>
      <c r="B16" s="16" t="s">
        <v>23</v>
      </c>
      <c r="C16" s="16">
        <v>301</v>
      </c>
      <c r="D16" s="16">
        <v>5948.26</v>
      </c>
      <c r="E16" s="19">
        <v>3068.82</v>
      </c>
      <c r="F16" s="16">
        <v>4167.95</v>
      </c>
      <c r="G16" s="22">
        <v>13246.54</v>
      </c>
      <c r="H16" s="16">
        <v>4466.55</v>
      </c>
      <c r="I16" s="16">
        <v>2981.08</v>
      </c>
      <c r="J16" s="16">
        <v>4453.68</v>
      </c>
      <c r="K16" s="22">
        <v>12364.05</v>
      </c>
      <c r="L16" s="22">
        <v>93.34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ht="20.25" customHeight="1" x14ac:dyDescent="0.35">
      <c r="A17" s="16">
        <v>10</v>
      </c>
      <c r="B17" s="16" t="s">
        <v>24</v>
      </c>
      <c r="C17" s="16">
        <v>257</v>
      </c>
      <c r="D17" s="16">
        <v>2669.89</v>
      </c>
      <c r="E17" s="19">
        <v>3204.76</v>
      </c>
      <c r="F17" s="16">
        <v>3490.25</v>
      </c>
      <c r="G17" s="22">
        <v>9671.0400000000009</v>
      </c>
      <c r="H17" s="16">
        <v>3299.91</v>
      </c>
      <c r="I17" s="16">
        <v>4088.07</v>
      </c>
      <c r="J17" s="16">
        <v>2949.35</v>
      </c>
      <c r="K17" s="22">
        <v>10641.63</v>
      </c>
      <c r="L17" s="22">
        <v>110.04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ht="20.25" customHeight="1" x14ac:dyDescent="0.35">
      <c r="A18" s="16">
        <v>11</v>
      </c>
      <c r="B18" s="16" t="s">
        <v>25</v>
      </c>
      <c r="C18" s="16">
        <v>641</v>
      </c>
      <c r="D18" s="16">
        <v>10707.26</v>
      </c>
      <c r="E18" s="19">
        <v>11358.3</v>
      </c>
      <c r="F18" s="16">
        <v>43849.120000000003</v>
      </c>
      <c r="G18" s="22">
        <v>67523.899999999994</v>
      </c>
      <c r="H18" s="16">
        <v>12311.52</v>
      </c>
      <c r="I18" s="16">
        <v>6014.61</v>
      </c>
      <c r="J18" s="16">
        <v>28623.34</v>
      </c>
      <c r="K18" s="22">
        <v>48269.91</v>
      </c>
      <c r="L18" s="22">
        <v>71.489999999999995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ht="20.25" customHeight="1" x14ac:dyDescent="0.35">
      <c r="A19" s="16">
        <v>12</v>
      </c>
      <c r="B19" s="16" t="s">
        <v>26</v>
      </c>
      <c r="C19" s="16">
        <v>266</v>
      </c>
      <c r="D19" s="16">
        <v>2036.14</v>
      </c>
      <c r="E19" s="19">
        <v>2372.96</v>
      </c>
      <c r="F19" s="16">
        <v>7379.82</v>
      </c>
      <c r="G19" s="22">
        <v>12301.93</v>
      </c>
      <c r="H19" s="16">
        <v>4424.3100000000004</v>
      </c>
      <c r="I19" s="16">
        <v>2633.53</v>
      </c>
      <c r="J19" s="16">
        <v>8314.41</v>
      </c>
      <c r="K19" s="22">
        <v>15837.91</v>
      </c>
      <c r="L19" s="22">
        <v>128.74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20.25" customHeight="1" x14ac:dyDescent="0.35">
      <c r="A20" s="16">
        <v>13</v>
      </c>
      <c r="B20" s="16" t="s">
        <v>27</v>
      </c>
      <c r="C20" s="16">
        <v>381</v>
      </c>
      <c r="D20" s="16">
        <v>2202.3200000000002</v>
      </c>
      <c r="E20" s="19">
        <v>1518</v>
      </c>
      <c r="F20" s="16">
        <v>31023.21</v>
      </c>
      <c r="G20" s="22">
        <v>34957.99</v>
      </c>
      <c r="H20" s="16">
        <v>2944.98</v>
      </c>
      <c r="I20" s="16">
        <v>1584.49</v>
      </c>
      <c r="J20" s="16">
        <v>23348.85</v>
      </c>
      <c r="K20" s="22">
        <v>29500.37</v>
      </c>
      <c r="L20" s="22">
        <v>84.39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0.25" customHeight="1" x14ac:dyDescent="0.35">
      <c r="A21" s="16">
        <v>14</v>
      </c>
      <c r="B21" s="16" t="s">
        <v>28</v>
      </c>
      <c r="C21" s="16">
        <v>184</v>
      </c>
      <c r="D21" s="16">
        <v>1484.5</v>
      </c>
      <c r="E21" s="19">
        <v>2360.34</v>
      </c>
      <c r="F21" s="16">
        <v>3255.82</v>
      </c>
      <c r="G21" s="22">
        <v>7297.32</v>
      </c>
      <c r="H21" s="16">
        <v>2701.06</v>
      </c>
      <c r="I21" s="16">
        <v>2427.04</v>
      </c>
      <c r="J21" s="16">
        <v>1851.73</v>
      </c>
      <c r="K21" s="22">
        <v>7154.84</v>
      </c>
      <c r="L21" s="22">
        <v>98.05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20.25" customHeight="1" x14ac:dyDescent="0.35">
      <c r="A22" s="16">
        <v>15</v>
      </c>
      <c r="B22" s="16" t="s">
        <v>29</v>
      </c>
      <c r="C22" s="16">
        <v>383</v>
      </c>
      <c r="D22" s="16">
        <v>4769.16</v>
      </c>
      <c r="E22" s="19">
        <v>4067.51</v>
      </c>
      <c r="F22" s="16">
        <v>6280.47</v>
      </c>
      <c r="G22" s="22">
        <v>15559.54</v>
      </c>
      <c r="H22" s="16">
        <v>5987.99</v>
      </c>
      <c r="I22" s="16">
        <v>3972.25</v>
      </c>
      <c r="J22" s="16">
        <v>6646.59</v>
      </c>
      <c r="K22" s="22">
        <v>17161.73</v>
      </c>
      <c r="L22" s="22">
        <v>110.3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14" customFormat="1" ht="20.25" customHeight="1" x14ac:dyDescent="0.35">
      <c r="A23" s="16">
        <v>16</v>
      </c>
      <c r="B23" s="16" t="s">
        <v>30</v>
      </c>
      <c r="C23" s="16">
        <v>246</v>
      </c>
      <c r="D23" s="16">
        <v>2151.7800000000002</v>
      </c>
      <c r="E23" s="16">
        <v>4299.78</v>
      </c>
      <c r="F23" s="16">
        <v>1786.83</v>
      </c>
      <c r="G23" s="22">
        <v>8457.18</v>
      </c>
      <c r="H23" s="16">
        <v>4381.01</v>
      </c>
      <c r="I23" s="16">
        <v>4883.53</v>
      </c>
      <c r="J23" s="16">
        <v>2285.89</v>
      </c>
      <c r="K23" s="22">
        <v>12122.95</v>
      </c>
      <c r="L23" s="22">
        <v>143.35</v>
      </c>
    </row>
    <row r="24" spans="1:246" s="14" customFormat="1" ht="20.25" customHeight="1" x14ac:dyDescent="0.35">
      <c r="A24" s="16">
        <v>17</v>
      </c>
      <c r="B24" s="16" t="s">
        <v>31</v>
      </c>
      <c r="C24" s="16">
        <v>300</v>
      </c>
      <c r="D24" s="16">
        <v>2154.12</v>
      </c>
      <c r="E24" s="16">
        <v>3220.21</v>
      </c>
      <c r="F24" s="16">
        <v>14617.88</v>
      </c>
      <c r="G24" s="22">
        <v>19966.25</v>
      </c>
      <c r="H24" s="16">
        <v>3222.73</v>
      </c>
      <c r="I24" s="16">
        <v>3180.33</v>
      </c>
      <c r="J24" s="16">
        <v>8325.86</v>
      </c>
      <c r="K24" s="22">
        <v>15481.28</v>
      </c>
      <c r="L24" s="22">
        <v>77.540000000000006</v>
      </c>
    </row>
    <row r="25" spans="1:246" s="14" customFormat="1" ht="20.25" customHeight="1" x14ac:dyDescent="0.35">
      <c r="A25" s="16">
        <v>18</v>
      </c>
      <c r="B25" s="16" t="s">
        <v>32</v>
      </c>
      <c r="C25" s="16">
        <v>186</v>
      </c>
      <c r="D25" s="16">
        <v>5057.45</v>
      </c>
      <c r="E25" s="16">
        <v>4641.51</v>
      </c>
      <c r="F25" s="16">
        <v>48.97</v>
      </c>
      <c r="G25" s="22">
        <v>10127.01</v>
      </c>
      <c r="H25" s="16">
        <v>3855.96</v>
      </c>
      <c r="I25" s="16">
        <v>3855.81</v>
      </c>
      <c r="J25" s="16">
        <v>133.11000000000001</v>
      </c>
      <c r="K25" s="22">
        <v>8043.46</v>
      </c>
      <c r="L25" s="22">
        <v>79.430000000000007</v>
      </c>
    </row>
    <row r="26" spans="1:246" s="14" customFormat="1" ht="20.25" customHeight="1" x14ac:dyDescent="0.35">
      <c r="A26" s="16">
        <v>19</v>
      </c>
      <c r="B26" s="16" t="s">
        <v>33</v>
      </c>
      <c r="C26" s="16">
        <v>215</v>
      </c>
      <c r="D26" s="16">
        <v>2920.23</v>
      </c>
      <c r="E26" s="16">
        <v>2793.27</v>
      </c>
      <c r="F26" s="16">
        <v>4291.75</v>
      </c>
      <c r="G26" s="22">
        <v>10062.040000000001</v>
      </c>
      <c r="H26" s="16">
        <v>3865.09</v>
      </c>
      <c r="I26" s="16">
        <v>2740.27</v>
      </c>
      <c r="J26" s="16">
        <v>3802.39</v>
      </c>
      <c r="K26" s="22">
        <v>10805.25</v>
      </c>
      <c r="L26" s="22">
        <v>107.39</v>
      </c>
    </row>
    <row r="27" spans="1:246" s="14" customFormat="1" ht="20.25" customHeight="1" x14ac:dyDescent="0.35">
      <c r="A27" s="16">
        <v>20</v>
      </c>
      <c r="B27" s="16" t="s">
        <v>34</v>
      </c>
      <c r="C27" s="16">
        <v>185</v>
      </c>
      <c r="D27" s="16">
        <v>1682.25</v>
      </c>
      <c r="E27" s="16">
        <v>3677.53</v>
      </c>
      <c r="F27" s="16">
        <v>1780.64</v>
      </c>
      <c r="G27" s="22">
        <v>7178.94</v>
      </c>
      <c r="H27" s="16">
        <v>2033.33</v>
      </c>
      <c r="I27" s="16">
        <v>3141.07</v>
      </c>
      <c r="J27" s="16">
        <v>2079.8000000000002</v>
      </c>
      <c r="K27" s="22">
        <v>7433.09</v>
      </c>
      <c r="L27" s="22">
        <v>103.54</v>
      </c>
    </row>
    <row r="28" spans="1:246" s="14" customFormat="1" ht="20.25" customHeight="1" x14ac:dyDescent="0.35">
      <c r="A28" s="16">
        <v>21</v>
      </c>
      <c r="B28" s="16" t="s">
        <v>35</v>
      </c>
      <c r="C28" s="16">
        <v>352</v>
      </c>
      <c r="D28" s="16">
        <v>4432.05</v>
      </c>
      <c r="E28" s="16">
        <v>3368.57</v>
      </c>
      <c r="F28" s="16">
        <v>3295.46</v>
      </c>
      <c r="G28" s="22">
        <v>11316.15</v>
      </c>
      <c r="H28" s="16">
        <v>5401.85</v>
      </c>
      <c r="I28" s="16">
        <v>4046.65</v>
      </c>
      <c r="J28" s="16">
        <v>4094.46</v>
      </c>
      <c r="K28" s="22">
        <v>14171.07</v>
      </c>
      <c r="L28" s="22">
        <v>125.23</v>
      </c>
    </row>
    <row r="29" spans="1:246" s="14" customFormat="1" ht="20.25" customHeight="1" x14ac:dyDescent="0.35">
      <c r="A29" s="16">
        <v>22</v>
      </c>
      <c r="B29" s="16" t="s">
        <v>36</v>
      </c>
      <c r="C29" s="16">
        <v>601</v>
      </c>
      <c r="D29" s="16">
        <v>4317.3900000000003</v>
      </c>
      <c r="E29" s="16">
        <v>3651.49</v>
      </c>
      <c r="F29" s="16">
        <v>44842.37</v>
      </c>
      <c r="G29" s="22">
        <v>54439.33</v>
      </c>
      <c r="H29" s="16">
        <v>6496.62</v>
      </c>
      <c r="I29" s="16">
        <v>4988.32</v>
      </c>
      <c r="J29" s="16">
        <v>31365.68</v>
      </c>
      <c r="K29" s="22">
        <v>44246.94</v>
      </c>
      <c r="L29" s="22">
        <v>81.28</v>
      </c>
    </row>
    <row r="30" spans="1:246" s="14" customFormat="1" ht="20.25" customHeight="1" x14ac:dyDescent="0.35">
      <c r="A30" s="16">
        <v>23</v>
      </c>
      <c r="B30" s="16" t="s">
        <v>37</v>
      </c>
      <c r="C30" s="16">
        <v>278</v>
      </c>
      <c r="D30" s="16">
        <v>1056.04</v>
      </c>
      <c r="E30" s="16">
        <v>4159.32</v>
      </c>
      <c r="F30" s="16">
        <v>5461.86</v>
      </c>
      <c r="G30" s="22">
        <v>10820.07</v>
      </c>
      <c r="H30" s="16">
        <v>1834.31</v>
      </c>
      <c r="I30" s="16">
        <v>5382.96</v>
      </c>
      <c r="J30" s="16">
        <v>5658.82</v>
      </c>
      <c r="K30" s="22">
        <v>13742.36</v>
      </c>
      <c r="L30" s="22">
        <v>127.01</v>
      </c>
    </row>
    <row r="31" spans="1:246" s="14" customFormat="1" ht="20.25" customHeight="1" x14ac:dyDescent="0.35">
      <c r="A31" s="16">
        <v>24</v>
      </c>
      <c r="B31" s="16" t="s">
        <v>38</v>
      </c>
      <c r="C31" s="16">
        <v>202</v>
      </c>
      <c r="D31" s="16">
        <v>6330.7</v>
      </c>
      <c r="E31" s="16">
        <v>4792.75</v>
      </c>
      <c r="F31" s="16">
        <v>61.3</v>
      </c>
      <c r="G31" s="22">
        <v>11873.47</v>
      </c>
      <c r="H31" s="16">
        <v>7543.73</v>
      </c>
      <c r="I31" s="16">
        <v>4733.54</v>
      </c>
      <c r="J31" s="16">
        <v>368.32</v>
      </c>
      <c r="K31" s="22">
        <v>13931.44</v>
      </c>
      <c r="L31" s="22">
        <v>117.33</v>
      </c>
    </row>
    <row r="32" spans="1:246" s="14" customFormat="1" ht="20.25" customHeight="1" x14ac:dyDescent="0.35">
      <c r="A32" s="16">
        <v>25</v>
      </c>
      <c r="B32" s="16" t="s">
        <v>39</v>
      </c>
      <c r="C32" s="16">
        <v>351</v>
      </c>
      <c r="D32" s="16">
        <v>4513.97</v>
      </c>
      <c r="E32" s="16">
        <v>4512.1000000000004</v>
      </c>
      <c r="F32" s="16">
        <v>21033.49</v>
      </c>
      <c r="G32" s="22">
        <v>29242.67</v>
      </c>
      <c r="H32" s="16">
        <v>4533.0600000000004</v>
      </c>
      <c r="I32" s="16">
        <v>3246.95</v>
      </c>
      <c r="J32" s="16">
        <v>9725.42</v>
      </c>
      <c r="K32" s="22">
        <v>18197.990000000002</v>
      </c>
      <c r="L32" s="22">
        <v>62.23</v>
      </c>
    </row>
    <row r="33" spans="1:12" s="14" customFormat="1" ht="20.25" customHeight="1" x14ac:dyDescent="0.35">
      <c r="A33" s="16">
        <v>26</v>
      </c>
      <c r="B33" s="16" t="s">
        <v>40</v>
      </c>
      <c r="C33" s="16">
        <v>409</v>
      </c>
      <c r="D33" s="16">
        <v>4245.28</v>
      </c>
      <c r="E33" s="16">
        <v>5788.34</v>
      </c>
      <c r="F33" s="16">
        <v>9195.66</v>
      </c>
      <c r="G33" s="22">
        <v>19770.73</v>
      </c>
      <c r="H33" s="16">
        <v>5612.82</v>
      </c>
      <c r="I33" s="16">
        <v>5554.87</v>
      </c>
      <c r="J33" s="16">
        <v>7832.06</v>
      </c>
      <c r="K33" s="22">
        <v>19900.09</v>
      </c>
      <c r="L33" s="22">
        <v>100.65</v>
      </c>
    </row>
    <row r="34" spans="1:12" s="14" customFormat="1" ht="20.25" customHeight="1" x14ac:dyDescent="0.35">
      <c r="A34" s="16">
        <v>27</v>
      </c>
      <c r="B34" s="16" t="s">
        <v>41</v>
      </c>
      <c r="C34" s="16">
        <v>429</v>
      </c>
      <c r="D34" s="16">
        <v>12035.98</v>
      </c>
      <c r="E34" s="16">
        <v>8931.65</v>
      </c>
      <c r="F34" s="16">
        <v>16069.94</v>
      </c>
      <c r="G34" s="22">
        <v>37863.089999999997</v>
      </c>
      <c r="H34" s="16">
        <v>6445.29</v>
      </c>
      <c r="I34" s="16">
        <v>4627.66</v>
      </c>
      <c r="J34" s="16">
        <v>6674.15</v>
      </c>
      <c r="K34" s="22">
        <v>18328.07</v>
      </c>
      <c r="L34" s="22">
        <v>48.41</v>
      </c>
    </row>
    <row r="35" spans="1:12" s="14" customFormat="1" ht="20.25" customHeight="1" x14ac:dyDescent="0.35">
      <c r="A35" s="16">
        <v>28</v>
      </c>
      <c r="B35" s="16" t="s">
        <v>42</v>
      </c>
      <c r="C35" s="16">
        <v>338</v>
      </c>
      <c r="D35" s="16">
        <v>5274.4</v>
      </c>
      <c r="E35" s="16">
        <v>13960.95</v>
      </c>
      <c r="F35" s="16">
        <v>2080.59</v>
      </c>
      <c r="G35" s="22">
        <v>21749.68</v>
      </c>
      <c r="H35" s="16">
        <v>1639.97</v>
      </c>
      <c r="I35" s="16">
        <v>5327.74</v>
      </c>
      <c r="J35" s="16">
        <v>2458.9</v>
      </c>
      <c r="K35" s="22">
        <v>9724.06</v>
      </c>
      <c r="L35" s="22">
        <v>44.71</v>
      </c>
    </row>
    <row r="36" spans="1:12" s="14" customFormat="1" ht="20.25" customHeight="1" x14ac:dyDescent="0.35">
      <c r="A36" s="16">
        <v>29</v>
      </c>
      <c r="B36" s="16" t="s">
        <v>43</v>
      </c>
      <c r="C36" s="16">
        <v>180</v>
      </c>
      <c r="D36" s="16">
        <v>1654.86</v>
      </c>
      <c r="E36" s="16">
        <v>2236.6</v>
      </c>
      <c r="F36" s="16">
        <v>5277.83</v>
      </c>
      <c r="G36" s="22">
        <v>9727.82</v>
      </c>
      <c r="H36" s="16">
        <v>2014.95</v>
      </c>
      <c r="I36" s="16">
        <v>2000.84</v>
      </c>
      <c r="J36" s="16">
        <v>4031.94</v>
      </c>
      <c r="K36" s="22">
        <v>8252.0400000000009</v>
      </c>
      <c r="L36" s="22">
        <v>84.83</v>
      </c>
    </row>
    <row r="37" spans="1:12" s="14" customFormat="1" ht="20.25" customHeight="1" x14ac:dyDescent="0.35">
      <c r="A37" s="16">
        <v>30</v>
      </c>
      <c r="B37" s="16" t="s">
        <v>44</v>
      </c>
      <c r="C37" s="16">
        <v>326</v>
      </c>
      <c r="D37" s="16">
        <v>2704.73</v>
      </c>
      <c r="E37" s="16">
        <v>4473.32</v>
      </c>
      <c r="F37" s="16">
        <v>9076.24</v>
      </c>
      <c r="G37" s="22">
        <v>16673.02</v>
      </c>
      <c r="H37" s="16">
        <v>4206.6400000000003</v>
      </c>
      <c r="I37" s="16">
        <v>4834.8100000000004</v>
      </c>
      <c r="J37" s="16">
        <v>6766.37</v>
      </c>
      <c r="K37" s="22">
        <v>16454.55</v>
      </c>
      <c r="L37" s="22">
        <v>98.69</v>
      </c>
    </row>
    <row r="38" spans="1:12" s="14" customFormat="1" ht="20.25" customHeight="1" x14ac:dyDescent="0.35">
      <c r="A38" s="16">
        <v>31</v>
      </c>
      <c r="B38" s="16" t="s">
        <v>45</v>
      </c>
      <c r="C38" s="16">
        <v>124</v>
      </c>
      <c r="D38" s="16">
        <v>833.45</v>
      </c>
      <c r="E38" s="16">
        <v>2791.41</v>
      </c>
      <c r="F38" s="16">
        <v>107.34</v>
      </c>
      <c r="G38" s="22">
        <v>3991.76</v>
      </c>
      <c r="H38" s="16">
        <v>1254.06</v>
      </c>
      <c r="I38" s="16">
        <v>3531.7</v>
      </c>
      <c r="J38" s="16">
        <v>156.12</v>
      </c>
      <c r="K38" s="22">
        <v>5308.55</v>
      </c>
      <c r="L38" s="22">
        <v>132.99</v>
      </c>
    </row>
    <row r="39" spans="1:12" s="15" customFormat="1" ht="20.25" customHeight="1" x14ac:dyDescent="0.35">
      <c r="A39" s="17"/>
      <c r="B39" s="18" t="s">
        <v>46</v>
      </c>
      <c r="C39" s="18">
        <v>12047</v>
      </c>
      <c r="D39" s="18">
        <v>122094.3</v>
      </c>
      <c r="E39" s="18">
        <v>159372.47</v>
      </c>
      <c r="F39" s="18">
        <v>1206653.26</v>
      </c>
      <c r="G39" s="23">
        <v>1504084.24</v>
      </c>
      <c r="H39" s="18">
        <v>138955.67000000001</v>
      </c>
      <c r="I39" s="18">
        <v>145933.66</v>
      </c>
      <c r="J39" s="18">
        <v>879030.54</v>
      </c>
      <c r="K39" s="23">
        <v>1199074.01</v>
      </c>
      <c r="L39" s="23">
        <v>79.72</v>
      </c>
    </row>
    <row r="40" spans="1:12" ht="20.25" customHeight="1" x14ac:dyDescent="0.35">
      <c r="G40" s="24"/>
    </row>
    <row r="41" spans="1:12" x14ac:dyDescent="0.35">
      <c r="G41" s="24"/>
    </row>
    <row r="42" spans="1:12" x14ac:dyDescent="0.35">
      <c r="G42" s="24"/>
    </row>
    <row r="43" spans="1:12" x14ac:dyDescent="0.35">
      <c r="G43" s="24"/>
    </row>
    <row r="44" spans="1:12" x14ac:dyDescent="0.35">
      <c r="G44" s="24"/>
    </row>
    <row r="45" spans="1:12" x14ac:dyDescent="0.35">
      <c r="G45" s="24"/>
    </row>
  </sheetData>
  <mergeCells count="6">
    <mergeCell ref="D6:G6"/>
    <mergeCell ref="H6:K6"/>
    <mergeCell ref="B1:L1"/>
    <mergeCell ref="B2:L2"/>
    <mergeCell ref="B3:L3"/>
    <mergeCell ref="B4:L4"/>
  </mergeCells>
  <printOptions horizontalCentered="1" verticalCentered="1"/>
  <pageMargins left="0.94488188976377963" right="0.19685039370078741" top="0.11811023622047245" bottom="0.1181102362204724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9"/>
  <sheetViews>
    <sheetView workbookViewId="0">
      <selection activeCell="L35" sqref="A7:L35"/>
    </sheetView>
  </sheetViews>
  <sheetFormatPr defaultRowHeight="15.5" x14ac:dyDescent="0.35"/>
  <cols>
    <col min="2" max="2" width="37.23046875" bestFit="1" customWidth="1"/>
  </cols>
  <sheetData>
    <row r="1" spans="1:12" x14ac:dyDescent="0.35">
      <c r="A1" t="s">
        <v>0</v>
      </c>
      <c r="B1" t="s">
        <v>1</v>
      </c>
    </row>
    <row r="2" spans="1:12" x14ac:dyDescent="0.35">
      <c r="B2" t="s">
        <v>2</v>
      </c>
    </row>
    <row r="3" spans="1:12" x14ac:dyDescent="0.35">
      <c r="B3" t="s">
        <v>3</v>
      </c>
    </row>
    <row r="4" spans="1:12" x14ac:dyDescent="0.35">
      <c r="B4" t="s">
        <v>4</v>
      </c>
    </row>
    <row r="6" spans="1:12" x14ac:dyDescent="0.35">
      <c r="D6" t="s">
        <v>5</v>
      </c>
      <c r="H6" t="s">
        <v>6</v>
      </c>
    </row>
    <row r="7" spans="1:12" x14ac:dyDescent="0.3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</row>
    <row r="8" spans="1:12" hidden="1" x14ac:dyDescent="0.35">
      <c r="A8">
        <v>1</v>
      </c>
      <c r="B8" t="s">
        <v>15</v>
      </c>
      <c r="C8">
        <v>339</v>
      </c>
      <c r="D8">
        <v>2199.64</v>
      </c>
      <c r="E8">
        <v>6647.04</v>
      </c>
      <c r="F8">
        <v>5042.25</v>
      </c>
      <c r="G8">
        <v>13888.93</v>
      </c>
      <c r="H8">
        <v>4387.08</v>
      </c>
      <c r="I8">
        <v>8148.15</v>
      </c>
      <c r="J8">
        <v>3518.55</v>
      </c>
      <c r="K8">
        <v>16053.78</v>
      </c>
      <c r="L8">
        <v>115.59</v>
      </c>
    </row>
    <row r="9" spans="1:12" hidden="1" x14ac:dyDescent="0.35">
      <c r="A9">
        <v>2</v>
      </c>
      <c r="B9" t="s">
        <v>16</v>
      </c>
      <c r="C9">
        <v>220</v>
      </c>
      <c r="D9">
        <v>1203.28</v>
      </c>
      <c r="E9">
        <v>4361.3100000000004</v>
      </c>
      <c r="F9">
        <v>10030.57</v>
      </c>
      <c r="G9">
        <v>15595.16</v>
      </c>
      <c r="H9">
        <v>2121.36</v>
      </c>
      <c r="I9">
        <v>3414.95</v>
      </c>
      <c r="J9">
        <v>8332.5</v>
      </c>
      <c r="K9">
        <v>13868.81</v>
      </c>
      <c r="L9">
        <v>88.93</v>
      </c>
    </row>
    <row r="10" spans="1:12" hidden="1" x14ac:dyDescent="0.35">
      <c r="A10">
        <v>3</v>
      </c>
      <c r="B10" t="s">
        <v>17</v>
      </c>
      <c r="C10">
        <v>746</v>
      </c>
      <c r="D10">
        <v>7221.44</v>
      </c>
      <c r="E10">
        <v>14614.44</v>
      </c>
      <c r="F10">
        <v>22824.04</v>
      </c>
      <c r="G10">
        <v>44659.92</v>
      </c>
      <c r="H10">
        <v>9036.44</v>
      </c>
      <c r="I10">
        <v>12001.78</v>
      </c>
      <c r="J10">
        <v>12256.19</v>
      </c>
      <c r="K10">
        <v>33294.410000000003</v>
      </c>
      <c r="L10">
        <v>74.55</v>
      </c>
    </row>
    <row r="11" spans="1:12" hidden="1" x14ac:dyDescent="0.35">
      <c r="A11">
        <v>4</v>
      </c>
      <c r="B11" t="s">
        <v>18</v>
      </c>
      <c r="C11">
        <v>247</v>
      </c>
      <c r="D11">
        <v>6010.34</v>
      </c>
      <c r="E11">
        <v>10099.799999999999</v>
      </c>
      <c r="F11">
        <v>490.77</v>
      </c>
      <c r="G11">
        <v>16600.91</v>
      </c>
      <c r="H11">
        <v>4876.58</v>
      </c>
      <c r="I11">
        <v>8679.11</v>
      </c>
      <c r="J11">
        <v>2630.45</v>
      </c>
      <c r="K11">
        <v>16186.14</v>
      </c>
      <c r="L11">
        <v>97.5</v>
      </c>
    </row>
    <row r="12" spans="1:12" hidden="1" x14ac:dyDescent="0.35">
      <c r="A12">
        <v>5</v>
      </c>
      <c r="B12" t="s">
        <v>19</v>
      </c>
      <c r="C12">
        <v>2805</v>
      </c>
      <c r="D12">
        <v>8553.94</v>
      </c>
      <c r="E12">
        <v>8500.0499999999993</v>
      </c>
      <c r="F12">
        <v>925395.4</v>
      </c>
      <c r="G12">
        <v>942449.39</v>
      </c>
      <c r="H12">
        <v>10745.82</v>
      </c>
      <c r="I12">
        <v>12325.43</v>
      </c>
      <c r="J12">
        <v>675984.08</v>
      </c>
      <c r="K12">
        <v>699055.33</v>
      </c>
      <c r="L12">
        <v>74.17</v>
      </c>
    </row>
    <row r="13" spans="1:12" hidden="1" x14ac:dyDescent="0.35">
      <c r="A13">
        <v>6</v>
      </c>
      <c r="B13" t="s">
        <v>20</v>
      </c>
      <c r="C13">
        <v>223</v>
      </c>
      <c r="D13">
        <v>1920.78</v>
      </c>
      <c r="E13">
        <v>2876.23</v>
      </c>
      <c r="F13">
        <v>4133.62</v>
      </c>
      <c r="G13">
        <v>8930.6299999999992</v>
      </c>
      <c r="H13">
        <v>2497.1799999999998</v>
      </c>
      <c r="I13">
        <v>3905.21</v>
      </c>
      <c r="J13">
        <v>3210.7</v>
      </c>
      <c r="K13">
        <v>9613.09</v>
      </c>
      <c r="L13">
        <v>107.64</v>
      </c>
    </row>
    <row r="14" spans="1:12" hidden="1" x14ac:dyDescent="0.35">
      <c r="A14">
        <v>7</v>
      </c>
      <c r="B14" t="s">
        <v>21</v>
      </c>
      <c r="C14">
        <v>155</v>
      </c>
      <c r="D14">
        <v>1390.11</v>
      </c>
      <c r="E14">
        <v>2870.87</v>
      </c>
      <c r="F14">
        <v>73.31</v>
      </c>
      <c r="G14">
        <v>4334.29</v>
      </c>
      <c r="H14">
        <v>2101.79</v>
      </c>
      <c r="I14">
        <v>3601.53</v>
      </c>
      <c r="J14">
        <v>207.38</v>
      </c>
      <c r="K14">
        <v>5910.7</v>
      </c>
      <c r="L14">
        <v>136.37</v>
      </c>
    </row>
    <row r="15" spans="1:12" hidden="1" x14ac:dyDescent="0.35">
      <c r="A15">
        <v>8</v>
      </c>
      <c r="B15" t="s">
        <v>22</v>
      </c>
      <c r="C15">
        <v>177</v>
      </c>
      <c r="D15">
        <v>2412.56</v>
      </c>
      <c r="E15">
        <v>4153.24</v>
      </c>
      <c r="F15">
        <v>188.51</v>
      </c>
      <c r="G15">
        <v>6754.31</v>
      </c>
      <c r="H15">
        <v>2711.68</v>
      </c>
      <c r="I15">
        <v>4079.38</v>
      </c>
      <c r="J15">
        <v>943.45</v>
      </c>
      <c r="K15">
        <v>7734.51</v>
      </c>
      <c r="L15">
        <v>114.51</v>
      </c>
    </row>
    <row r="16" spans="1:12" hidden="1" x14ac:dyDescent="0.35">
      <c r="A16">
        <v>9</v>
      </c>
      <c r="B16" t="s">
        <v>23</v>
      </c>
      <c r="C16">
        <v>301</v>
      </c>
      <c r="D16">
        <v>5948.26</v>
      </c>
      <c r="E16">
        <v>3068.82</v>
      </c>
      <c r="F16">
        <v>4167.95</v>
      </c>
      <c r="G16">
        <v>13185.03</v>
      </c>
      <c r="H16">
        <v>4466.55</v>
      </c>
      <c r="I16">
        <v>2981.08</v>
      </c>
      <c r="J16">
        <v>4453.68</v>
      </c>
      <c r="K16">
        <v>11901.31</v>
      </c>
      <c r="L16">
        <v>90.26</v>
      </c>
    </row>
    <row r="17" spans="1:12" hidden="1" x14ac:dyDescent="0.35">
      <c r="A17">
        <v>10</v>
      </c>
      <c r="B17" t="s">
        <v>24</v>
      </c>
      <c r="C17">
        <v>257</v>
      </c>
      <c r="D17">
        <v>2669.89</v>
      </c>
      <c r="E17">
        <v>3204.76</v>
      </c>
      <c r="F17">
        <v>3490.25</v>
      </c>
      <c r="G17">
        <v>9364.9</v>
      </c>
      <c r="H17">
        <v>3299.91</v>
      </c>
      <c r="I17">
        <v>4088.07</v>
      </c>
      <c r="J17">
        <v>2949.35</v>
      </c>
      <c r="K17">
        <v>10337.33</v>
      </c>
      <c r="L17">
        <v>110.38</v>
      </c>
    </row>
    <row r="18" spans="1:12" hidden="1" x14ac:dyDescent="0.35">
      <c r="A18">
        <v>11</v>
      </c>
      <c r="B18" t="s">
        <v>25</v>
      </c>
      <c r="C18">
        <v>641</v>
      </c>
      <c r="D18">
        <v>10707.26</v>
      </c>
      <c r="E18">
        <v>11358.3</v>
      </c>
      <c r="F18">
        <v>43849.120000000003</v>
      </c>
      <c r="G18">
        <v>65914.679999999993</v>
      </c>
      <c r="H18">
        <v>12311.52</v>
      </c>
      <c r="I18">
        <v>6014.61</v>
      </c>
      <c r="J18">
        <v>28623.34</v>
      </c>
      <c r="K18">
        <v>46949.47</v>
      </c>
      <c r="L18">
        <v>71.23</v>
      </c>
    </row>
    <row r="19" spans="1:12" hidden="1" x14ac:dyDescent="0.35">
      <c r="A19">
        <v>12</v>
      </c>
      <c r="B19" t="s">
        <v>26</v>
      </c>
      <c r="C19">
        <v>266</v>
      </c>
      <c r="D19">
        <v>2036.14</v>
      </c>
      <c r="E19">
        <v>2372.96</v>
      </c>
      <c r="F19">
        <v>7379.82</v>
      </c>
      <c r="G19">
        <v>11788.92</v>
      </c>
      <c r="H19">
        <v>4424.3100000000004</v>
      </c>
      <c r="I19">
        <v>2633.53</v>
      </c>
      <c r="J19">
        <v>8314.41</v>
      </c>
      <c r="K19">
        <v>15372.25</v>
      </c>
      <c r="L19">
        <v>130.4</v>
      </c>
    </row>
    <row r="20" spans="1:12" hidden="1" x14ac:dyDescent="0.35">
      <c r="A20">
        <v>13</v>
      </c>
      <c r="B20" t="s">
        <v>27</v>
      </c>
      <c r="C20">
        <v>381</v>
      </c>
      <c r="D20">
        <v>2202.3200000000002</v>
      </c>
      <c r="E20">
        <v>1518</v>
      </c>
      <c r="F20">
        <v>31023.21</v>
      </c>
      <c r="G20">
        <v>34743.53</v>
      </c>
      <c r="H20">
        <v>2944.98</v>
      </c>
      <c r="I20">
        <v>1584.49</v>
      </c>
      <c r="J20">
        <v>23348.85</v>
      </c>
      <c r="K20">
        <v>27878.32</v>
      </c>
      <c r="L20">
        <v>80.239999999999995</v>
      </c>
    </row>
    <row r="21" spans="1:12" hidden="1" x14ac:dyDescent="0.35">
      <c r="A21">
        <v>14</v>
      </c>
      <c r="B21" t="s">
        <v>28</v>
      </c>
      <c r="C21">
        <v>184</v>
      </c>
      <c r="D21">
        <v>1484.5</v>
      </c>
      <c r="E21">
        <v>2360.34</v>
      </c>
      <c r="F21">
        <v>3255.82</v>
      </c>
      <c r="G21">
        <v>7100.66</v>
      </c>
      <c r="H21">
        <v>2701.06</v>
      </c>
      <c r="I21">
        <v>2427.04</v>
      </c>
      <c r="J21">
        <v>1851.73</v>
      </c>
      <c r="K21">
        <v>6979.83</v>
      </c>
      <c r="L21">
        <v>98.3</v>
      </c>
    </row>
    <row r="22" spans="1:12" hidden="1" x14ac:dyDescent="0.35">
      <c r="A22">
        <v>15</v>
      </c>
      <c r="B22" t="s">
        <v>29</v>
      </c>
      <c r="C22">
        <v>383</v>
      </c>
      <c r="D22">
        <v>4769.16</v>
      </c>
      <c r="E22">
        <v>4067.51</v>
      </c>
      <c r="F22">
        <v>6280.47</v>
      </c>
      <c r="G22">
        <v>15117.14</v>
      </c>
      <c r="H22">
        <v>5987.99</v>
      </c>
      <c r="I22">
        <v>3972.25</v>
      </c>
      <c r="J22">
        <v>6646.59</v>
      </c>
      <c r="K22">
        <v>16606.830000000002</v>
      </c>
      <c r="L22">
        <v>109.85</v>
      </c>
    </row>
    <row r="23" spans="1:12" hidden="1" x14ac:dyDescent="0.35">
      <c r="A23">
        <v>16</v>
      </c>
      <c r="B23" t="s">
        <v>30</v>
      </c>
      <c r="C23">
        <v>246</v>
      </c>
      <c r="D23">
        <v>2151.7800000000002</v>
      </c>
      <c r="E23">
        <v>4299.78</v>
      </c>
      <c r="F23">
        <v>1786.83</v>
      </c>
      <c r="G23">
        <v>8238.39</v>
      </c>
      <c r="H23">
        <v>4381.01</v>
      </c>
      <c r="I23">
        <v>4883.53</v>
      </c>
      <c r="J23">
        <v>2285.89</v>
      </c>
      <c r="K23">
        <v>11550.43</v>
      </c>
      <c r="L23">
        <v>140.19999999999999</v>
      </c>
    </row>
    <row r="24" spans="1:12" hidden="1" x14ac:dyDescent="0.35">
      <c r="A24">
        <v>17</v>
      </c>
      <c r="B24" t="s">
        <v>31</v>
      </c>
      <c r="C24">
        <v>300</v>
      </c>
      <c r="D24">
        <v>2154.12</v>
      </c>
      <c r="E24">
        <v>3220.21</v>
      </c>
      <c r="F24">
        <v>14617.88</v>
      </c>
      <c r="G24">
        <v>19992.21</v>
      </c>
      <c r="H24">
        <v>3222.73</v>
      </c>
      <c r="I24">
        <v>3180.33</v>
      </c>
      <c r="J24">
        <v>8325.86</v>
      </c>
      <c r="K24">
        <v>14728.92</v>
      </c>
      <c r="L24">
        <v>73.67</v>
      </c>
    </row>
    <row r="25" spans="1:12" hidden="1" x14ac:dyDescent="0.35">
      <c r="A25">
        <v>18</v>
      </c>
      <c r="B25" t="s">
        <v>32</v>
      </c>
      <c r="C25">
        <v>186</v>
      </c>
      <c r="D25">
        <v>5057.45</v>
      </c>
      <c r="E25">
        <v>4641.51</v>
      </c>
      <c r="F25">
        <v>48.97</v>
      </c>
      <c r="G25">
        <v>9747.93</v>
      </c>
      <c r="H25">
        <v>3855.96</v>
      </c>
      <c r="I25">
        <v>3855.81</v>
      </c>
      <c r="J25">
        <v>133.11000000000001</v>
      </c>
      <c r="K25">
        <v>7844.88</v>
      </c>
      <c r="L25">
        <v>80.48</v>
      </c>
    </row>
    <row r="26" spans="1:12" hidden="1" x14ac:dyDescent="0.35">
      <c r="A26">
        <v>19</v>
      </c>
      <c r="B26" t="s">
        <v>33</v>
      </c>
      <c r="C26">
        <v>215</v>
      </c>
      <c r="D26">
        <v>2920.23</v>
      </c>
      <c r="E26">
        <v>2793.27</v>
      </c>
      <c r="F26">
        <v>4291.75</v>
      </c>
      <c r="G26">
        <v>10005.25</v>
      </c>
      <c r="H26">
        <v>3865.09</v>
      </c>
      <c r="I26">
        <v>2740.27</v>
      </c>
      <c r="J26">
        <v>3802.39</v>
      </c>
      <c r="K26">
        <v>10407.75</v>
      </c>
      <c r="L26">
        <v>104.02</v>
      </c>
    </row>
    <row r="27" spans="1:12" hidden="1" x14ac:dyDescent="0.35">
      <c r="A27">
        <v>20</v>
      </c>
      <c r="B27" t="s">
        <v>34</v>
      </c>
      <c r="C27">
        <v>185</v>
      </c>
      <c r="D27">
        <v>1682.25</v>
      </c>
      <c r="E27">
        <v>3677.53</v>
      </c>
      <c r="F27">
        <v>1780.64</v>
      </c>
      <c r="G27">
        <v>7140.42</v>
      </c>
      <c r="H27">
        <v>2033.33</v>
      </c>
      <c r="I27">
        <v>3141.07</v>
      </c>
      <c r="J27">
        <v>2079.8000000000002</v>
      </c>
      <c r="K27">
        <v>7254.2</v>
      </c>
      <c r="L27">
        <v>101.59</v>
      </c>
    </row>
    <row r="28" spans="1:12" hidden="1" x14ac:dyDescent="0.35">
      <c r="A28">
        <v>21</v>
      </c>
      <c r="B28" t="s">
        <v>35</v>
      </c>
      <c r="C28">
        <v>352</v>
      </c>
      <c r="D28">
        <v>4432.05</v>
      </c>
      <c r="E28">
        <v>3368.57</v>
      </c>
      <c r="F28">
        <v>3295.46</v>
      </c>
      <c r="G28">
        <v>11096.08</v>
      </c>
      <c r="H28">
        <v>5401.85</v>
      </c>
      <c r="I28">
        <v>4046.65</v>
      </c>
      <c r="J28">
        <v>4094.46</v>
      </c>
      <c r="K28">
        <v>13542.96</v>
      </c>
      <c r="L28">
        <v>122.05</v>
      </c>
    </row>
    <row r="29" spans="1:12" hidden="1" x14ac:dyDescent="0.35">
      <c r="A29">
        <v>22</v>
      </c>
      <c r="B29" t="s">
        <v>36</v>
      </c>
      <c r="C29">
        <v>601</v>
      </c>
      <c r="D29">
        <v>4317.3900000000003</v>
      </c>
      <c r="E29">
        <v>3651.49</v>
      </c>
      <c r="F29">
        <v>44842.37</v>
      </c>
      <c r="G29">
        <v>52811.25</v>
      </c>
      <c r="H29">
        <v>6496.62</v>
      </c>
      <c r="I29">
        <v>4988.32</v>
      </c>
      <c r="J29">
        <v>31365.68</v>
      </c>
      <c r="K29">
        <v>42850.62</v>
      </c>
      <c r="L29">
        <v>81.14</v>
      </c>
    </row>
    <row r="30" spans="1:12" hidden="1" x14ac:dyDescent="0.35">
      <c r="A30">
        <v>23</v>
      </c>
      <c r="B30" t="s">
        <v>37</v>
      </c>
      <c r="C30">
        <v>278</v>
      </c>
      <c r="D30">
        <v>1056.04</v>
      </c>
      <c r="E30">
        <v>4159.32</v>
      </c>
      <c r="F30">
        <v>5461.86</v>
      </c>
      <c r="G30">
        <v>10677.22</v>
      </c>
      <c r="H30">
        <v>1834.31</v>
      </c>
      <c r="I30">
        <v>5382.96</v>
      </c>
      <c r="J30">
        <v>5658.82</v>
      </c>
      <c r="K30">
        <v>12876.09</v>
      </c>
      <c r="L30">
        <v>120.59</v>
      </c>
    </row>
    <row r="31" spans="1:12" hidden="1" x14ac:dyDescent="0.35">
      <c r="A31">
        <v>24</v>
      </c>
      <c r="B31" t="s">
        <v>38</v>
      </c>
      <c r="C31">
        <v>202</v>
      </c>
      <c r="D31">
        <v>6330.7</v>
      </c>
      <c r="E31">
        <v>4792.75</v>
      </c>
      <c r="F31">
        <v>61.3</v>
      </c>
      <c r="G31">
        <v>11184.75</v>
      </c>
      <c r="H31">
        <v>7543.73</v>
      </c>
      <c r="I31">
        <v>4733.54</v>
      </c>
      <c r="J31">
        <v>368.32</v>
      </c>
      <c r="K31">
        <v>12645.59</v>
      </c>
      <c r="L31">
        <v>113.06</v>
      </c>
    </row>
    <row r="32" spans="1:12" x14ac:dyDescent="0.35">
      <c r="A32">
        <v>25</v>
      </c>
      <c r="B32" t="s">
        <v>39</v>
      </c>
      <c r="C32">
        <v>351</v>
      </c>
      <c r="D32">
        <v>4513.97</v>
      </c>
      <c r="E32">
        <v>4512.1000000000004</v>
      </c>
      <c r="F32">
        <v>21033.49</v>
      </c>
      <c r="G32">
        <v>30059.56</v>
      </c>
      <c r="H32">
        <v>4533.0600000000004</v>
      </c>
      <c r="I32">
        <v>3246.95</v>
      </c>
      <c r="J32">
        <v>9725.42</v>
      </c>
      <c r="K32">
        <v>17505.43</v>
      </c>
      <c r="L32">
        <v>58.24</v>
      </c>
    </row>
    <row r="33" spans="1:12" hidden="1" x14ac:dyDescent="0.35">
      <c r="A33">
        <v>26</v>
      </c>
      <c r="B33" t="s">
        <v>40</v>
      </c>
      <c r="C33">
        <v>409</v>
      </c>
      <c r="D33">
        <v>4245.28</v>
      </c>
      <c r="E33">
        <v>5788.34</v>
      </c>
      <c r="F33">
        <v>9195.66</v>
      </c>
      <c r="G33">
        <v>19229.28</v>
      </c>
      <c r="H33">
        <v>5612.82</v>
      </c>
      <c r="I33">
        <v>5554.87</v>
      </c>
      <c r="J33">
        <v>7832.06</v>
      </c>
      <c r="K33">
        <v>18999.75</v>
      </c>
      <c r="L33">
        <v>98.81</v>
      </c>
    </row>
    <row r="34" spans="1:12" x14ac:dyDescent="0.35">
      <c r="A34">
        <v>27</v>
      </c>
      <c r="B34" t="s">
        <v>41</v>
      </c>
      <c r="C34">
        <v>429</v>
      </c>
      <c r="D34">
        <v>12035.98</v>
      </c>
      <c r="E34">
        <v>8931.65</v>
      </c>
      <c r="F34">
        <v>16069.94</v>
      </c>
      <c r="G34">
        <v>37037.57</v>
      </c>
      <c r="H34">
        <v>6445.29</v>
      </c>
      <c r="I34">
        <v>4627.66</v>
      </c>
      <c r="J34">
        <v>6674.15</v>
      </c>
      <c r="K34">
        <v>17747.099999999999</v>
      </c>
      <c r="L34">
        <v>47.92</v>
      </c>
    </row>
    <row r="35" spans="1:12" x14ac:dyDescent="0.35">
      <c r="A35">
        <v>28</v>
      </c>
      <c r="B35" t="s">
        <v>42</v>
      </c>
      <c r="C35">
        <v>338</v>
      </c>
      <c r="D35">
        <v>5274.4</v>
      </c>
      <c r="E35">
        <v>13960.95</v>
      </c>
      <c r="F35">
        <v>2080.59</v>
      </c>
      <c r="G35">
        <v>21315.94</v>
      </c>
      <c r="H35">
        <v>1639.97</v>
      </c>
      <c r="I35">
        <v>5327.74</v>
      </c>
      <c r="J35">
        <v>2458.9</v>
      </c>
      <c r="K35">
        <v>9426.61</v>
      </c>
      <c r="L35">
        <v>44.22</v>
      </c>
    </row>
    <row r="36" spans="1:12" hidden="1" x14ac:dyDescent="0.35">
      <c r="A36">
        <v>29</v>
      </c>
      <c r="B36" t="s">
        <v>43</v>
      </c>
      <c r="C36">
        <v>180</v>
      </c>
      <c r="D36">
        <v>1654.86</v>
      </c>
      <c r="E36">
        <v>2236.6</v>
      </c>
      <c r="F36">
        <v>5277.83</v>
      </c>
      <c r="G36">
        <v>9169.2900000000009</v>
      </c>
      <c r="H36">
        <v>2014.95</v>
      </c>
      <c r="I36">
        <v>2000.84</v>
      </c>
      <c r="J36">
        <v>4031.94</v>
      </c>
      <c r="K36">
        <v>8047.73</v>
      </c>
      <c r="L36">
        <v>87.77</v>
      </c>
    </row>
    <row r="37" spans="1:12" hidden="1" x14ac:dyDescent="0.35">
      <c r="A37">
        <v>30</v>
      </c>
      <c r="B37" t="s">
        <v>44</v>
      </c>
      <c r="C37">
        <v>326</v>
      </c>
      <c r="D37">
        <v>2704.73</v>
      </c>
      <c r="E37">
        <v>4473.32</v>
      </c>
      <c r="F37">
        <v>9076.24</v>
      </c>
      <c r="G37">
        <v>16254.29</v>
      </c>
      <c r="H37">
        <v>4206.6400000000003</v>
      </c>
      <c r="I37">
        <v>4834.8100000000004</v>
      </c>
      <c r="J37">
        <v>6766.37</v>
      </c>
      <c r="K37">
        <v>15807.82</v>
      </c>
      <c r="L37">
        <v>97.25</v>
      </c>
    </row>
    <row r="38" spans="1:12" hidden="1" x14ac:dyDescent="0.35">
      <c r="A38">
        <v>31</v>
      </c>
      <c r="B38" t="s">
        <v>45</v>
      </c>
      <c r="C38">
        <v>124</v>
      </c>
      <c r="D38">
        <v>833.45</v>
      </c>
      <c r="E38">
        <v>2791.41</v>
      </c>
      <c r="F38">
        <v>107.34</v>
      </c>
      <c r="G38">
        <v>3732.2</v>
      </c>
      <c r="H38">
        <v>1254.06</v>
      </c>
      <c r="I38">
        <v>3531.7</v>
      </c>
      <c r="J38">
        <v>156.12</v>
      </c>
      <c r="K38">
        <v>4941.88</v>
      </c>
      <c r="L38">
        <v>132.41</v>
      </c>
    </row>
    <row r="39" spans="1:12" hidden="1" x14ac:dyDescent="0.35">
      <c r="B39" t="s">
        <v>46</v>
      </c>
      <c r="C39">
        <v>12047</v>
      </c>
      <c r="D39">
        <v>122094.3</v>
      </c>
      <c r="E39">
        <v>159372.47</v>
      </c>
      <c r="F39">
        <v>1206653.26</v>
      </c>
      <c r="G39">
        <v>1488120.03</v>
      </c>
      <c r="H39">
        <v>138955.67000000001</v>
      </c>
      <c r="I39">
        <v>145933.66</v>
      </c>
      <c r="J39">
        <v>879030.54</v>
      </c>
      <c r="K39">
        <v>1163919.8700000001</v>
      </c>
      <c r="L39">
        <v>78.209999999999994</v>
      </c>
    </row>
  </sheetData>
  <autoFilter ref="A7:IT39">
    <filterColumn colId="11">
      <filters>
        <filter val="44.22"/>
        <filter val="47.92"/>
        <filter val="58.24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B1" sqref="B1:E4"/>
    </sheetView>
  </sheetViews>
  <sheetFormatPr defaultRowHeight="15.5" x14ac:dyDescent="0.35"/>
  <cols>
    <col min="1" max="1" width="3.84375" bestFit="1" customWidth="1"/>
    <col min="2" max="2" width="17.23046875" bestFit="1" customWidth="1"/>
    <col min="3" max="5" width="17.23046875" customWidth="1"/>
    <col min="6" max="6" width="6.4609375" bestFit="1" customWidth="1"/>
    <col min="7" max="7" width="9" bestFit="1" customWidth="1"/>
    <col min="8" max="8" width="10.3046875" bestFit="1" customWidth="1"/>
    <col min="9" max="10" width="9" bestFit="1" customWidth="1"/>
    <col min="11" max="11" width="8" bestFit="1" customWidth="1"/>
    <col min="12" max="12" width="10.3046875" bestFit="1" customWidth="1"/>
    <col min="13" max="13" width="8" bestFit="1" customWidth="1"/>
    <col min="14" max="14" width="9" bestFit="1" customWidth="1"/>
    <col min="15" max="15" width="8.23046875" bestFit="1" customWidth="1"/>
  </cols>
  <sheetData>
    <row r="1" spans="1:15" x14ac:dyDescent="0.35">
      <c r="A1" s="20" t="s">
        <v>7</v>
      </c>
      <c r="B1" s="20" t="s">
        <v>8</v>
      </c>
      <c r="C1" s="20"/>
      <c r="D1" s="20"/>
      <c r="E1" s="20"/>
      <c r="F1" s="20" t="s">
        <v>9</v>
      </c>
      <c r="G1" s="20" t="s">
        <v>10</v>
      </c>
      <c r="H1" s="20" t="s">
        <v>11</v>
      </c>
      <c r="I1" s="20" t="s">
        <v>12</v>
      </c>
      <c r="J1" s="20" t="s">
        <v>13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</row>
    <row r="2" spans="1:15" x14ac:dyDescent="0.35">
      <c r="A2" s="20">
        <v>1</v>
      </c>
      <c r="B2" s="20" t="s">
        <v>42</v>
      </c>
      <c r="C2" s="20">
        <f>VLOOKUP(B2,Sheet3!$B$7:$L$37,6,0)</f>
        <v>20803.12</v>
      </c>
      <c r="D2" s="20">
        <f>VLOOKUP(B2,Sheet3!$B$7:$L$37,10,0)</f>
        <v>9122.9</v>
      </c>
      <c r="E2" s="20">
        <f>VLOOKUP(B2,Sheet3!$B$7:$L$37,11,0)</f>
        <v>43.85</v>
      </c>
      <c r="F2" s="20">
        <v>338</v>
      </c>
      <c r="G2" s="20">
        <v>5274.4</v>
      </c>
      <c r="H2" s="20">
        <v>13960.95</v>
      </c>
      <c r="I2" s="20">
        <v>2080.59</v>
      </c>
      <c r="J2" s="20">
        <v>21315.94</v>
      </c>
      <c r="K2" s="20">
        <v>1639.97</v>
      </c>
      <c r="L2" s="20">
        <v>5327.74</v>
      </c>
      <c r="M2" s="20">
        <v>2458.9</v>
      </c>
      <c r="N2" s="20">
        <v>9426.61</v>
      </c>
      <c r="O2" s="20">
        <v>44.22</v>
      </c>
    </row>
    <row r="3" spans="1:15" x14ac:dyDescent="0.35">
      <c r="A3" s="20">
        <v>2</v>
      </c>
      <c r="B3" s="20" t="s">
        <v>41</v>
      </c>
      <c r="C3" s="20">
        <f>VLOOKUP(B3,Sheet3!$B$7:$L$37,6,0)</f>
        <v>35634.629999999997</v>
      </c>
      <c r="D3" s="20">
        <f>VLOOKUP(B3,Sheet3!$B$7:$L$37,10,0)</f>
        <v>17040.900000000001</v>
      </c>
      <c r="E3" s="20">
        <f>VLOOKUP(B3,Sheet3!$B$7:$L$37,11,0)</f>
        <v>47.82</v>
      </c>
      <c r="F3" s="20">
        <v>429</v>
      </c>
      <c r="G3" s="20">
        <v>12035.98</v>
      </c>
      <c r="H3" s="20">
        <v>8931.65</v>
      </c>
      <c r="I3" s="20">
        <v>16069.94</v>
      </c>
      <c r="J3" s="20">
        <v>37037.57</v>
      </c>
      <c r="K3" s="20">
        <v>6445.29</v>
      </c>
      <c r="L3" s="20">
        <v>4627.66</v>
      </c>
      <c r="M3" s="20">
        <v>6674.15</v>
      </c>
      <c r="N3" s="20">
        <v>17747.099999999999</v>
      </c>
      <c r="O3" s="20">
        <v>47.92</v>
      </c>
    </row>
    <row r="4" spans="1:15" x14ac:dyDescent="0.35">
      <c r="A4" s="20">
        <v>3</v>
      </c>
      <c r="B4" s="20" t="s">
        <v>39</v>
      </c>
      <c r="C4" s="20">
        <f>VLOOKUP(B4,Sheet3!$B$7:$L$37,6,0)</f>
        <v>21510.58</v>
      </c>
      <c r="D4" s="20">
        <f>VLOOKUP(B4,Sheet3!$B$7:$L$37,10,0)</f>
        <v>16496.82</v>
      </c>
      <c r="E4" s="20">
        <f>VLOOKUP(B4,Sheet3!$B$7:$L$37,11,0)</f>
        <v>76.69</v>
      </c>
      <c r="F4" s="20">
        <v>351</v>
      </c>
      <c r="G4" s="20">
        <v>4513.97</v>
      </c>
      <c r="H4" s="20">
        <v>4512.1000000000004</v>
      </c>
      <c r="I4" s="20">
        <v>21033.49</v>
      </c>
      <c r="J4" s="20">
        <v>30059.56</v>
      </c>
      <c r="K4" s="20">
        <v>4533.0600000000004</v>
      </c>
      <c r="L4" s="20">
        <v>3246.95</v>
      </c>
      <c r="M4" s="20">
        <v>9725.42</v>
      </c>
      <c r="N4" s="20">
        <v>17505.43</v>
      </c>
      <c r="O4" s="20">
        <v>58.24</v>
      </c>
    </row>
  </sheetData>
  <sortState ref="A2:O4">
    <sortCondition ref="O2:O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7" sqref="B7:K7"/>
    </sheetView>
  </sheetViews>
  <sheetFormatPr defaultRowHeight="15.5" x14ac:dyDescent="0.35"/>
  <sheetData>
    <row r="1" spans="1:12" x14ac:dyDescent="0.35">
      <c r="A1" t="s">
        <v>47</v>
      </c>
    </row>
    <row r="2" spans="1:12" x14ac:dyDescent="0.35">
      <c r="A2" t="s">
        <v>2</v>
      </c>
    </row>
    <row r="3" spans="1:12" x14ac:dyDescent="0.35">
      <c r="A3" t="s">
        <v>48</v>
      </c>
    </row>
    <row r="4" spans="1:12" x14ac:dyDescent="0.35">
      <c r="A4" t="s">
        <v>4</v>
      </c>
    </row>
    <row r="5" spans="1:12" x14ac:dyDescent="0.35">
      <c r="D5" t="s">
        <v>5</v>
      </c>
      <c r="H5" t="s">
        <v>6</v>
      </c>
    </row>
    <row r="6" spans="1:12" x14ac:dyDescent="0.35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</row>
    <row r="7" spans="1:12" x14ac:dyDescent="0.35">
      <c r="A7">
        <v>1</v>
      </c>
      <c r="B7" t="s">
        <v>15</v>
      </c>
      <c r="C7">
        <v>343</v>
      </c>
      <c r="D7">
        <v>2310.0500000000002</v>
      </c>
      <c r="E7">
        <v>6762.75</v>
      </c>
      <c r="F7">
        <v>5079.18</v>
      </c>
      <c r="G7">
        <v>14151.98</v>
      </c>
      <c r="H7">
        <v>4172.26</v>
      </c>
      <c r="I7">
        <v>7704.76</v>
      </c>
      <c r="J7">
        <v>3364.74</v>
      </c>
      <c r="K7">
        <v>15241.76</v>
      </c>
      <c r="L7">
        <v>107.7</v>
      </c>
    </row>
    <row r="8" spans="1:12" x14ac:dyDescent="0.35">
      <c r="A8">
        <v>2</v>
      </c>
      <c r="B8" t="s">
        <v>16</v>
      </c>
      <c r="C8">
        <v>283</v>
      </c>
      <c r="D8">
        <v>1243.95</v>
      </c>
      <c r="E8">
        <v>4225.17</v>
      </c>
      <c r="F8">
        <v>10265.879999999999</v>
      </c>
      <c r="G8">
        <v>15735</v>
      </c>
      <c r="H8">
        <v>1982.61</v>
      </c>
      <c r="I8">
        <v>3620.84</v>
      </c>
      <c r="J8">
        <v>8216.07</v>
      </c>
      <c r="K8">
        <v>13819.52</v>
      </c>
      <c r="L8">
        <v>87.83</v>
      </c>
    </row>
    <row r="9" spans="1:12" x14ac:dyDescent="0.35">
      <c r="A9">
        <v>3</v>
      </c>
      <c r="B9" t="s">
        <v>17</v>
      </c>
      <c r="C9">
        <v>798</v>
      </c>
      <c r="D9">
        <v>7328.11</v>
      </c>
      <c r="E9">
        <v>14539.9</v>
      </c>
      <c r="F9">
        <v>22185.119999999999</v>
      </c>
      <c r="G9">
        <v>44053.13</v>
      </c>
      <c r="H9">
        <v>8460.84</v>
      </c>
      <c r="I9">
        <v>12505.39</v>
      </c>
      <c r="J9">
        <v>11473.97</v>
      </c>
      <c r="K9">
        <v>32440.2</v>
      </c>
      <c r="L9">
        <v>73.64</v>
      </c>
    </row>
    <row r="10" spans="1:12" x14ac:dyDescent="0.35">
      <c r="A10">
        <v>4</v>
      </c>
      <c r="B10" t="s">
        <v>18</v>
      </c>
      <c r="C10">
        <v>252</v>
      </c>
      <c r="D10">
        <v>5775.79</v>
      </c>
      <c r="E10">
        <v>9660.4599999999991</v>
      </c>
      <c r="F10">
        <v>449.72</v>
      </c>
      <c r="G10">
        <v>15885.97</v>
      </c>
      <c r="H10">
        <v>3187.44</v>
      </c>
      <c r="I10">
        <v>8123.4</v>
      </c>
      <c r="J10">
        <v>935.74</v>
      </c>
      <c r="K10">
        <v>12246.58</v>
      </c>
      <c r="L10">
        <v>77.09</v>
      </c>
    </row>
    <row r="11" spans="1:12" x14ac:dyDescent="0.35">
      <c r="A11">
        <v>5</v>
      </c>
      <c r="B11" t="s">
        <v>19</v>
      </c>
      <c r="C11">
        <v>2611</v>
      </c>
      <c r="D11">
        <v>8268.58</v>
      </c>
      <c r="E11">
        <v>7686.18</v>
      </c>
      <c r="F11">
        <v>897109.42</v>
      </c>
      <c r="G11">
        <v>913064.18</v>
      </c>
      <c r="H11">
        <v>10628.68</v>
      </c>
      <c r="I11">
        <v>6074.06</v>
      </c>
      <c r="J11">
        <v>598544.87</v>
      </c>
      <c r="K11">
        <v>615247.61</v>
      </c>
      <c r="L11">
        <v>67.38</v>
      </c>
    </row>
    <row r="12" spans="1:12" x14ac:dyDescent="0.35">
      <c r="A12">
        <v>6</v>
      </c>
      <c r="B12" t="s">
        <v>20</v>
      </c>
      <c r="C12">
        <v>391</v>
      </c>
      <c r="D12">
        <v>1949.09</v>
      </c>
      <c r="E12">
        <v>2854.18</v>
      </c>
      <c r="F12">
        <v>4162.29</v>
      </c>
      <c r="G12">
        <v>8965.56</v>
      </c>
      <c r="H12">
        <v>2492.5100000000002</v>
      </c>
      <c r="I12">
        <v>3792.77</v>
      </c>
      <c r="J12">
        <v>3031.27</v>
      </c>
      <c r="K12">
        <v>9316.5499999999993</v>
      </c>
      <c r="L12">
        <v>103.91</v>
      </c>
    </row>
    <row r="13" spans="1:12" x14ac:dyDescent="0.35">
      <c r="A13">
        <v>7</v>
      </c>
      <c r="B13" t="s">
        <v>21</v>
      </c>
      <c r="C13">
        <v>154</v>
      </c>
      <c r="D13">
        <v>1332.5</v>
      </c>
      <c r="E13">
        <v>2743.3</v>
      </c>
      <c r="F13">
        <v>69.11</v>
      </c>
      <c r="G13">
        <v>4144.91</v>
      </c>
      <c r="H13">
        <v>2033.6</v>
      </c>
      <c r="I13">
        <v>3141.46</v>
      </c>
      <c r="J13">
        <v>192.07</v>
      </c>
      <c r="K13">
        <v>5367.13</v>
      </c>
      <c r="L13">
        <v>129.49</v>
      </c>
    </row>
    <row r="14" spans="1:12" x14ac:dyDescent="0.35">
      <c r="A14">
        <v>8</v>
      </c>
      <c r="B14" t="s">
        <v>22</v>
      </c>
      <c r="C14">
        <v>177</v>
      </c>
      <c r="D14">
        <v>2266.77</v>
      </c>
      <c r="E14">
        <v>4015.74</v>
      </c>
      <c r="F14">
        <v>171.54</v>
      </c>
      <c r="G14">
        <v>6454.05</v>
      </c>
      <c r="H14">
        <v>2635.95</v>
      </c>
      <c r="I14">
        <v>3311.28</v>
      </c>
      <c r="J14">
        <v>930.04</v>
      </c>
      <c r="K14">
        <v>6877.27</v>
      </c>
      <c r="L14">
        <v>106.56</v>
      </c>
    </row>
    <row r="15" spans="1:12" x14ac:dyDescent="0.35">
      <c r="A15">
        <v>9</v>
      </c>
      <c r="B15" t="s">
        <v>23</v>
      </c>
      <c r="C15">
        <v>302</v>
      </c>
      <c r="D15">
        <v>5825.61</v>
      </c>
      <c r="E15">
        <v>2931.37</v>
      </c>
      <c r="F15">
        <v>4142.38</v>
      </c>
      <c r="G15">
        <v>12899.36</v>
      </c>
      <c r="H15">
        <v>4299.78</v>
      </c>
      <c r="I15">
        <v>2857.4</v>
      </c>
      <c r="J15">
        <v>4234.5200000000004</v>
      </c>
      <c r="K15">
        <v>11391.7</v>
      </c>
      <c r="L15">
        <v>88.31</v>
      </c>
    </row>
    <row r="16" spans="1:12" x14ac:dyDescent="0.35">
      <c r="A16">
        <v>10</v>
      </c>
      <c r="B16" t="s">
        <v>24</v>
      </c>
      <c r="C16">
        <v>261</v>
      </c>
      <c r="D16">
        <v>2571.3000000000002</v>
      </c>
      <c r="E16">
        <v>3062.42</v>
      </c>
      <c r="F16">
        <v>3461.87</v>
      </c>
      <c r="G16">
        <v>9095.59</v>
      </c>
      <c r="H16">
        <v>3136.44</v>
      </c>
      <c r="I16">
        <v>3908.44</v>
      </c>
      <c r="J16">
        <v>2842.8</v>
      </c>
      <c r="K16">
        <v>9887.68</v>
      </c>
      <c r="L16">
        <v>108.71</v>
      </c>
    </row>
    <row r="17" spans="1:12" x14ac:dyDescent="0.35">
      <c r="A17">
        <v>11</v>
      </c>
      <c r="B17" t="s">
        <v>25</v>
      </c>
      <c r="C17">
        <v>605</v>
      </c>
      <c r="D17">
        <v>10356.25</v>
      </c>
      <c r="E17">
        <v>10972.9</v>
      </c>
      <c r="F17">
        <v>42276.7</v>
      </c>
      <c r="G17">
        <v>63605.85</v>
      </c>
      <c r="H17">
        <v>11299.69</v>
      </c>
      <c r="I17">
        <v>5648.67</v>
      </c>
      <c r="J17">
        <v>26168.02</v>
      </c>
      <c r="K17">
        <v>43116.38</v>
      </c>
      <c r="L17">
        <v>67.790000000000006</v>
      </c>
    </row>
    <row r="18" spans="1:12" x14ac:dyDescent="0.35">
      <c r="A18">
        <v>12</v>
      </c>
      <c r="B18" t="s">
        <v>26</v>
      </c>
      <c r="C18">
        <v>279</v>
      </c>
      <c r="D18">
        <v>2069.3200000000002</v>
      </c>
      <c r="E18">
        <v>2284.69</v>
      </c>
      <c r="F18">
        <v>7187.87</v>
      </c>
      <c r="G18">
        <v>11541.88</v>
      </c>
      <c r="H18">
        <v>4145.8599999999997</v>
      </c>
      <c r="I18">
        <v>2476.9899999999998</v>
      </c>
      <c r="J18">
        <v>7752.94</v>
      </c>
      <c r="K18">
        <v>14375.79</v>
      </c>
      <c r="L18">
        <v>124.55</v>
      </c>
    </row>
    <row r="19" spans="1:12" x14ac:dyDescent="0.35">
      <c r="A19">
        <v>13</v>
      </c>
      <c r="B19" t="s">
        <v>27</v>
      </c>
      <c r="C19">
        <v>368</v>
      </c>
      <c r="D19">
        <v>2252.9299999999998</v>
      </c>
      <c r="E19">
        <v>1502.17</v>
      </c>
      <c r="F19">
        <v>29964.53</v>
      </c>
      <c r="G19">
        <v>33719.629999999997</v>
      </c>
      <c r="H19">
        <v>2836.33</v>
      </c>
      <c r="I19">
        <v>1540.42</v>
      </c>
      <c r="J19">
        <v>21589.599999999999</v>
      </c>
      <c r="K19">
        <v>25966.35</v>
      </c>
      <c r="L19">
        <v>77.010000000000005</v>
      </c>
    </row>
    <row r="20" spans="1:12" x14ac:dyDescent="0.35">
      <c r="A20">
        <v>14</v>
      </c>
      <c r="B20" t="s">
        <v>28</v>
      </c>
      <c r="C20">
        <v>182</v>
      </c>
      <c r="D20">
        <v>1521.04</v>
      </c>
      <c r="E20">
        <v>2323.96</v>
      </c>
      <c r="F20">
        <v>3160.66</v>
      </c>
      <c r="G20">
        <v>7005.66</v>
      </c>
      <c r="H20">
        <v>2499.7399999999998</v>
      </c>
      <c r="I20">
        <v>2330.08</v>
      </c>
      <c r="J20">
        <v>1752.92</v>
      </c>
      <c r="K20">
        <v>6582.74</v>
      </c>
      <c r="L20">
        <v>93.96</v>
      </c>
    </row>
    <row r="21" spans="1:12" x14ac:dyDescent="0.35">
      <c r="A21">
        <v>15</v>
      </c>
      <c r="B21" t="s">
        <v>29</v>
      </c>
      <c r="C21">
        <v>362</v>
      </c>
      <c r="D21">
        <v>4657.82</v>
      </c>
      <c r="E21">
        <v>3905.96</v>
      </c>
      <c r="F21">
        <v>6303.89</v>
      </c>
      <c r="G21">
        <v>14867.67</v>
      </c>
      <c r="H21">
        <v>5730.17</v>
      </c>
      <c r="I21">
        <v>3811.94</v>
      </c>
      <c r="J21">
        <v>6126.4</v>
      </c>
      <c r="K21">
        <v>15668.51</v>
      </c>
      <c r="L21">
        <v>105.39</v>
      </c>
    </row>
    <row r="22" spans="1:12" x14ac:dyDescent="0.35">
      <c r="A22">
        <v>16</v>
      </c>
      <c r="B22" t="s">
        <v>30</v>
      </c>
      <c r="C22">
        <v>237</v>
      </c>
      <c r="D22">
        <v>2176.94</v>
      </c>
      <c r="E22">
        <v>4232.3</v>
      </c>
      <c r="F22">
        <v>1757.05</v>
      </c>
      <c r="G22">
        <v>8166.29</v>
      </c>
      <c r="H22">
        <v>4103.78</v>
      </c>
      <c r="I22">
        <v>4619.82</v>
      </c>
      <c r="J22">
        <v>2128.75</v>
      </c>
      <c r="K22">
        <v>10852.35</v>
      </c>
      <c r="L22">
        <v>132.88999999999999</v>
      </c>
    </row>
    <row r="23" spans="1:12" x14ac:dyDescent="0.35">
      <c r="A23">
        <v>17</v>
      </c>
      <c r="B23" t="s">
        <v>31</v>
      </c>
      <c r="C23">
        <v>287</v>
      </c>
      <c r="D23">
        <v>2137.91</v>
      </c>
      <c r="E23">
        <v>3115.74</v>
      </c>
      <c r="F23">
        <v>14506.97</v>
      </c>
      <c r="G23">
        <v>19760.62</v>
      </c>
      <c r="H23">
        <v>3111.75</v>
      </c>
      <c r="I23">
        <v>2958.41</v>
      </c>
      <c r="J23">
        <v>7570.43</v>
      </c>
      <c r="K23">
        <v>13640.59</v>
      </c>
      <c r="L23">
        <v>69.03</v>
      </c>
    </row>
    <row r="24" spans="1:12" x14ac:dyDescent="0.35">
      <c r="A24">
        <v>18</v>
      </c>
      <c r="B24" t="s">
        <v>32</v>
      </c>
      <c r="C24">
        <v>168</v>
      </c>
      <c r="D24">
        <v>4941.76</v>
      </c>
      <c r="E24">
        <v>4540.42</v>
      </c>
      <c r="F24">
        <v>45</v>
      </c>
      <c r="G24">
        <v>9527.18</v>
      </c>
      <c r="H24">
        <v>3645.53</v>
      </c>
      <c r="I24">
        <v>3643.16</v>
      </c>
      <c r="J24">
        <v>137.66999999999999</v>
      </c>
      <c r="K24">
        <v>7426.36</v>
      </c>
      <c r="L24">
        <v>77.95</v>
      </c>
    </row>
    <row r="25" spans="1:12" x14ac:dyDescent="0.35">
      <c r="A25">
        <v>19</v>
      </c>
      <c r="B25" t="s">
        <v>33</v>
      </c>
      <c r="C25">
        <v>207</v>
      </c>
      <c r="D25">
        <v>2771.75</v>
      </c>
      <c r="E25">
        <v>2639.5</v>
      </c>
      <c r="F25">
        <v>4132.28</v>
      </c>
      <c r="G25">
        <v>9543.5300000000007</v>
      </c>
      <c r="H25">
        <v>3637.34</v>
      </c>
      <c r="I25">
        <v>2563.19</v>
      </c>
      <c r="J25">
        <v>3519.82</v>
      </c>
      <c r="K25">
        <v>9720.35</v>
      </c>
      <c r="L25">
        <v>101.85</v>
      </c>
    </row>
    <row r="26" spans="1:12" x14ac:dyDescent="0.35">
      <c r="A26">
        <v>20</v>
      </c>
      <c r="B26" t="s">
        <v>34</v>
      </c>
      <c r="C26">
        <v>177</v>
      </c>
      <c r="D26">
        <v>1679.15</v>
      </c>
      <c r="E26">
        <v>3606.03</v>
      </c>
      <c r="F26">
        <v>1671.38</v>
      </c>
      <c r="G26">
        <v>6956.56</v>
      </c>
      <c r="H26">
        <v>1833.99</v>
      </c>
      <c r="I26">
        <v>3078.64</v>
      </c>
      <c r="J26">
        <v>1991.93</v>
      </c>
      <c r="K26">
        <v>6904.56</v>
      </c>
      <c r="L26">
        <v>99.25</v>
      </c>
    </row>
    <row r="27" spans="1:12" x14ac:dyDescent="0.35">
      <c r="A27">
        <v>21</v>
      </c>
      <c r="B27" t="s">
        <v>35</v>
      </c>
      <c r="C27">
        <v>354</v>
      </c>
      <c r="D27">
        <v>4288.88</v>
      </c>
      <c r="E27">
        <v>3286.44</v>
      </c>
      <c r="F27">
        <v>3280.8</v>
      </c>
      <c r="G27">
        <v>10856.12</v>
      </c>
      <c r="H27">
        <v>5049.59</v>
      </c>
      <c r="I27">
        <v>3953.33</v>
      </c>
      <c r="J27">
        <v>3643.71</v>
      </c>
      <c r="K27">
        <v>12646.63</v>
      </c>
      <c r="L27">
        <v>116.49</v>
      </c>
    </row>
    <row r="28" spans="1:12" x14ac:dyDescent="0.35">
      <c r="A28">
        <v>22</v>
      </c>
      <c r="B28" t="s">
        <v>36</v>
      </c>
      <c r="C28">
        <v>599</v>
      </c>
      <c r="D28">
        <v>4152.55</v>
      </c>
      <c r="E28">
        <v>3517.71</v>
      </c>
      <c r="F28">
        <v>43581.96</v>
      </c>
      <c r="G28">
        <v>51252.22</v>
      </c>
      <c r="H28">
        <v>6068.76</v>
      </c>
      <c r="I28">
        <v>4705.24</v>
      </c>
      <c r="J28">
        <v>27619.77</v>
      </c>
      <c r="K28">
        <v>38393.769999999997</v>
      </c>
      <c r="L28">
        <v>74.91</v>
      </c>
    </row>
    <row r="29" spans="1:12" x14ac:dyDescent="0.35">
      <c r="A29">
        <v>23</v>
      </c>
      <c r="B29" t="s">
        <v>37</v>
      </c>
      <c r="C29">
        <v>279</v>
      </c>
      <c r="D29">
        <v>1118.9000000000001</v>
      </c>
      <c r="E29">
        <v>4162.63</v>
      </c>
      <c r="F29">
        <v>5272.67</v>
      </c>
      <c r="G29">
        <v>10554.2</v>
      </c>
      <c r="H29">
        <v>1759.43</v>
      </c>
      <c r="I29">
        <v>4996.26</v>
      </c>
      <c r="J29">
        <v>5812.92</v>
      </c>
      <c r="K29">
        <v>12568.61</v>
      </c>
      <c r="L29">
        <v>119.09</v>
      </c>
    </row>
    <row r="30" spans="1:12" x14ac:dyDescent="0.35">
      <c r="A30">
        <v>24</v>
      </c>
      <c r="B30" t="s">
        <v>38</v>
      </c>
      <c r="C30">
        <v>184</v>
      </c>
      <c r="D30">
        <v>5457.06</v>
      </c>
      <c r="E30">
        <v>4584.25</v>
      </c>
      <c r="F30">
        <v>59.93</v>
      </c>
      <c r="G30">
        <v>10101.24</v>
      </c>
      <c r="H30">
        <v>6945.8</v>
      </c>
      <c r="I30">
        <v>4299.7</v>
      </c>
      <c r="J30">
        <v>317.27</v>
      </c>
      <c r="K30">
        <v>11562.77</v>
      </c>
      <c r="L30">
        <v>114.47</v>
      </c>
    </row>
    <row r="31" spans="1:12" x14ac:dyDescent="0.35">
      <c r="A31">
        <v>25</v>
      </c>
      <c r="B31" t="s">
        <v>39</v>
      </c>
      <c r="C31">
        <v>342</v>
      </c>
      <c r="D31">
        <v>4319.2299999999996</v>
      </c>
      <c r="E31">
        <v>4339.8500000000004</v>
      </c>
      <c r="F31">
        <v>12851.5</v>
      </c>
      <c r="G31">
        <v>21510.58</v>
      </c>
      <c r="H31">
        <v>4219.01</v>
      </c>
      <c r="I31">
        <v>3088.46</v>
      </c>
      <c r="J31">
        <v>9189.35</v>
      </c>
      <c r="K31">
        <v>16496.82</v>
      </c>
      <c r="L31">
        <v>76.69</v>
      </c>
    </row>
    <row r="32" spans="1:12" x14ac:dyDescent="0.35">
      <c r="A32">
        <v>26</v>
      </c>
      <c r="B32" t="s">
        <v>40</v>
      </c>
      <c r="C32">
        <v>441</v>
      </c>
      <c r="D32">
        <v>4109.8599999999997</v>
      </c>
      <c r="E32">
        <v>5644.98</v>
      </c>
      <c r="F32">
        <v>8540.18</v>
      </c>
      <c r="G32">
        <v>18295.02</v>
      </c>
      <c r="H32">
        <v>5290.21</v>
      </c>
      <c r="I32">
        <v>5324.41</v>
      </c>
      <c r="J32">
        <v>7099.7</v>
      </c>
      <c r="K32">
        <v>17714.32</v>
      </c>
      <c r="L32">
        <v>96.83</v>
      </c>
    </row>
    <row r="33" spans="1:12" x14ac:dyDescent="0.35">
      <c r="A33">
        <v>27</v>
      </c>
      <c r="B33" t="s">
        <v>41</v>
      </c>
      <c r="C33">
        <v>404</v>
      </c>
      <c r="D33">
        <v>11675.15</v>
      </c>
      <c r="E33">
        <v>8692.1</v>
      </c>
      <c r="F33">
        <v>15267.38</v>
      </c>
      <c r="G33">
        <v>35634.629999999997</v>
      </c>
      <c r="H33">
        <v>6232.54</v>
      </c>
      <c r="I33">
        <v>4479.2299999999996</v>
      </c>
      <c r="J33">
        <v>6329.13</v>
      </c>
      <c r="K33">
        <v>17040.900000000001</v>
      </c>
      <c r="L33">
        <v>47.82</v>
      </c>
    </row>
    <row r="34" spans="1:12" x14ac:dyDescent="0.35">
      <c r="A34">
        <v>28</v>
      </c>
      <c r="B34" t="s">
        <v>42</v>
      </c>
      <c r="C34">
        <v>337</v>
      </c>
      <c r="D34">
        <v>5187.08</v>
      </c>
      <c r="E34">
        <v>13550.5</v>
      </c>
      <c r="F34">
        <v>2065.54</v>
      </c>
      <c r="G34">
        <v>20803.12</v>
      </c>
      <c r="H34">
        <v>1524.56</v>
      </c>
      <c r="I34">
        <v>5108.84</v>
      </c>
      <c r="J34">
        <v>2489.5</v>
      </c>
      <c r="K34">
        <v>9122.9</v>
      </c>
      <c r="L34">
        <v>43.85</v>
      </c>
    </row>
    <row r="35" spans="1:12" x14ac:dyDescent="0.35">
      <c r="A35">
        <v>29</v>
      </c>
      <c r="B35" t="s">
        <v>43</v>
      </c>
      <c r="C35">
        <v>180</v>
      </c>
      <c r="D35">
        <v>1645.05</v>
      </c>
      <c r="E35">
        <v>2069.19</v>
      </c>
      <c r="F35">
        <v>5092.79</v>
      </c>
      <c r="G35">
        <v>8807.0300000000007</v>
      </c>
      <c r="H35">
        <v>1940.18</v>
      </c>
      <c r="I35">
        <v>1843.72</v>
      </c>
      <c r="J35">
        <v>3737.99</v>
      </c>
      <c r="K35">
        <v>7521.89</v>
      </c>
      <c r="L35">
        <v>85.41</v>
      </c>
    </row>
    <row r="36" spans="1:12" x14ac:dyDescent="0.35">
      <c r="A36">
        <v>30</v>
      </c>
      <c r="B36" t="s">
        <v>44</v>
      </c>
      <c r="C36">
        <v>317</v>
      </c>
      <c r="D36">
        <v>2751.45</v>
      </c>
      <c r="E36">
        <v>4789.67</v>
      </c>
      <c r="F36">
        <v>8663.19</v>
      </c>
      <c r="G36">
        <v>16204.31</v>
      </c>
      <c r="H36">
        <v>3936.16</v>
      </c>
      <c r="I36">
        <v>4635.71</v>
      </c>
      <c r="J36">
        <v>6541.87</v>
      </c>
      <c r="K36">
        <v>15113.74</v>
      </c>
      <c r="L36">
        <v>93.27</v>
      </c>
    </row>
    <row r="37" spans="1:12" x14ac:dyDescent="0.35">
      <c r="A37">
        <v>31</v>
      </c>
      <c r="B37" t="s">
        <v>45</v>
      </c>
      <c r="C37">
        <v>122</v>
      </c>
      <c r="D37">
        <v>869.2</v>
      </c>
      <c r="E37">
        <v>2844.43</v>
      </c>
      <c r="F37">
        <v>113.02</v>
      </c>
      <c r="G37">
        <v>3826.65</v>
      </c>
      <c r="H37">
        <v>1177.17</v>
      </c>
      <c r="I37">
        <v>3473.9</v>
      </c>
      <c r="J37">
        <v>187.52</v>
      </c>
      <c r="K37">
        <v>4838.59</v>
      </c>
      <c r="L37">
        <v>126.44</v>
      </c>
    </row>
    <row r="38" spans="1:12" x14ac:dyDescent="0.35">
      <c r="B38" t="s">
        <v>49</v>
      </c>
      <c r="C38">
        <v>12003</v>
      </c>
      <c r="D38">
        <v>119011.03</v>
      </c>
      <c r="E38">
        <v>155086.89000000001</v>
      </c>
      <c r="F38">
        <v>1162891.8</v>
      </c>
      <c r="G38">
        <v>1436989.72</v>
      </c>
      <c r="H38">
        <v>130017.7</v>
      </c>
      <c r="I38">
        <v>133619.92000000001</v>
      </c>
      <c r="J38">
        <v>785473.3</v>
      </c>
      <c r="K38">
        <v>1049110.92</v>
      </c>
      <c r="L38">
        <v>73.010000000000005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CDRatio</vt:lpstr>
      <vt:lpstr>Sheet1</vt:lpstr>
      <vt:lpstr>Sheet2</vt:lpstr>
      <vt:lpstr>Sheet3</vt:lpstr>
    </vt:vector>
  </TitlesOfParts>
  <Company>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ASHISH RAI</cp:lastModifiedBy>
  <cp:lastPrinted>2023-10-30T09:24:56Z</cp:lastPrinted>
  <dcterms:created xsi:type="dcterms:W3CDTF">2013-06-28T06:52:05Z</dcterms:created>
  <dcterms:modified xsi:type="dcterms:W3CDTF">2024-03-07T09:48:16Z</dcterms:modified>
</cp:coreProperties>
</file>