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kgstatics" sheetId="1" r:id="rId1"/>
    <sheet name="fi-&gt;2000 prog" sheetId="2" r:id="rId2"/>
    <sheet name="ebt" sheetId="3" r:id="rId3"/>
    <sheet name="dep-adv" sheetId="4" r:id="rId4"/>
    <sheet name="PSA" sheetId="5" r:id="rId5"/>
    <sheet name="WS" sheetId="6" r:id="rId6"/>
    <sheet name="hl" sheetId="7" r:id="rId7"/>
    <sheet name="edn" sheetId="8" r:id="rId8"/>
    <sheet name="msme" sheetId="9" r:id="rId9"/>
    <sheet name="acp" sheetId="10" r:id="rId10"/>
    <sheet name="minorities" sheetId="11" r:id="rId11"/>
    <sheet name="women" sheetId="12" r:id="rId12"/>
    <sheet name="kcc" sheetId="13" r:id="rId13"/>
    <sheet name="SHG" sheetId="14" r:id="rId14"/>
    <sheet name="SGSY-SJSRY-PMRY" sheetId="15" r:id="rId15"/>
    <sheet name="NPA" sheetId="16" r:id="rId16"/>
    <sheet name="RRACT" sheetId="17" r:id="rId17"/>
    <sheet name="RRPENDENCY-YEARWISE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12.xml><?xml version="1.0" encoding="utf-8"?>
<comments xmlns="http://schemas.openxmlformats.org/spreadsheetml/2006/main">
  <authors>
    <author>SaiSantoshD</author>
  </authors>
  <commentList>
    <comment ref="B73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13.xml><?xml version="1.0" encoding="utf-8"?>
<comments xmlns="http://schemas.openxmlformats.org/spreadsheetml/2006/main">
  <authors>
    <author>SaiSantoshD</author>
  </authors>
  <commentList>
    <comment ref="B66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16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mobilevan</t>
        </r>
      </text>
    </comment>
  </commentList>
</comments>
</file>

<file path=xl/comments4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5.xml><?xml version="1.0" encoding="utf-8"?>
<comments xmlns="http://schemas.openxmlformats.org/spreadsheetml/2006/main">
  <authors>
    <author>SaiSantoshD</author>
  </authors>
  <commentList>
    <comment ref="B77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6.xml><?xml version="1.0" encoding="utf-8"?>
<comments xmlns="http://schemas.openxmlformats.org/spreadsheetml/2006/main">
  <authors>
    <author>SaiSantoshD</author>
  </authors>
  <commentList>
    <comment ref="B72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sharedStrings.xml><?xml version="1.0" encoding="utf-8"?>
<sst xmlns="http://schemas.openxmlformats.org/spreadsheetml/2006/main" count="1837" uniqueCount="480">
  <si>
    <t>SLBC :  KARNATAKA               ANNEXURE A GENDA 2-A(1)</t>
  </si>
  <si>
    <t xml:space="preserve">FINANCIAL INCLUSION:BANK WISE   TARGETS AND PROGRESS  FOR VILLAGES WITH POPULATION MORE THAN 2000 </t>
  </si>
  <si>
    <t>PROGRESS  FOR OCT  2011</t>
  </si>
  <si>
    <t>Sl.No.</t>
  </si>
  <si>
    <t>Name of the Bank</t>
  </si>
  <si>
    <t>TARGET</t>
  </si>
  <si>
    <t>No of villages covered upto   OCT 2011</t>
  </si>
  <si>
    <t>TOTAL</t>
  </si>
  <si>
    <t>BCs</t>
  </si>
  <si>
    <t>Branches/           Satellite Branches / Mobile Van</t>
  </si>
  <si>
    <t>Allahabad Bank</t>
  </si>
  <si>
    <t>Andhra Bank</t>
  </si>
  <si>
    <t>Bank of Baroda</t>
  </si>
  <si>
    <t>Bank of India</t>
  </si>
  <si>
    <t>Bank of Maharastra</t>
  </si>
  <si>
    <t>Canara Bank</t>
  </si>
  <si>
    <t>Cauvery Kalpatharu Gr. Bank</t>
  </si>
  <si>
    <t>Central Bk.of India</t>
  </si>
  <si>
    <t xml:space="preserve">ChicKoGrameena Bank </t>
  </si>
  <si>
    <t>Corporation Bank</t>
  </si>
  <si>
    <t>Indian Bank</t>
  </si>
  <si>
    <t>Indian Overseas Bk.</t>
  </si>
  <si>
    <t>ING Vysya Bank Ltd.</t>
  </si>
  <si>
    <t>Karnataka Bk.Ltd</t>
  </si>
  <si>
    <t>Karnataka Vikas Gr. Bank</t>
  </si>
  <si>
    <t>Krishna Gr. Bank</t>
  </si>
  <si>
    <t>Pragathi Grameena Bank</t>
  </si>
  <si>
    <t>Punjab Natl.Bank</t>
  </si>
  <si>
    <t>Ratnakar Bank</t>
  </si>
  <si>
    <t>S.Bk.of Hyderabad</t>
  </si>
  <si>
    <t>S.Bk.of India</t>
  </si>
  <si>
    <t>S.Bk.of Mysore</t>
  </si>
  <si>
    <t>Syndicate Bank</t>
  </si>
  <si>
    <t xml:space="preserve">U C O Bank </t>
  </si>
  <si>
    <t>Union Bk.of India</t>
  </si>
  <si>
    <t>Vijaya Bank</t>
  </si>
  <si>
    <t>STATUS on EBT PROGRESS as on 12.11.2011  AGENDA 2 A         ANNEXURE B</t>
  </si>
  <si>
    <t>SSP</t>
  </si>
  <si>
    <t>S.No.</t>
  </si>
  <si>
    <t>DISTRICT</t>
  </si>
  <si>
    <t>Data Received</t>
  </si>
  <si>
    <t>Enrolment Completed</t>
  </si>
  <si>
    <t>Accounts Opened</t>
  </si>
  <si>
    <t>Cards Issued</t>
  </si>
  <si>
    <t>Record  Submitted ( SSP)</t>
  </si>
  <si>
    <t>Record Cleared  ( SSP)</t>
  </si>
  <si>
    <t>NREGA</t>
  </si>
  <si>
    <t>ONE DISTRICT ONE BANK MODEL</t>
  </si>
  <si>
    <t>Chamrajnagara</t>
  </si>
  <si>
    <t>SBM</t>
  </si>
  <si>
    <t>Dharwad</t>
  </si>
  <si>
    <t>Axis Bank</t>
  </si>
  <si>
    <t>Mandya</t>
  </si>
  <si>
    <t>Total of 3 Districts ( 1 Dist. &amp; 1 Bank)</t>
  </si>
  <si>
    <t>ONE DISTRICT MANY BANK MODEL</t>
  </si>
  <si>
    <t>GULBARGA</t>
  </si>
  <si>
    <t>Canara</t>
  </si>
  <si>
    <t>Karnataka Bank</t>
  </si>
  <si>
    <t>Krishna Gramin Bk</t>
  </si>
  <si>
    <t>SBH</t>
  </si>
  <si>
    <t>SBI</t>
  </si>
  <si>
    <t>Total of GULBARGA</t>
  </si>
  <si>
    <t>YADGIR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</si>
  <si>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</si>
  <si>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</si>
  <si>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</si>
  <si>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</si>
  <si>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</si>
  <si>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</si>
  <si>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</si>
  <si>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</si>
  <si>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</si>
  <si>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</si>
  <si>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</si>
  <si>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</si>
  <si>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</si>
  <si>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</si>
  <si>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</si>
  <si>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SYNDICATEBANK</t>
  </si>
  <si>
    <t>VIJAYA BANK</t>
  </si>
  <si>
    <t>TOTAL OF BELLARY</t>
  </si>
  <si>
    <t>GRAND TOTAL</t>
  </si>
  <si>
    <t>AGENDA - 3</t>
  </si>
  <si>
    <t>ANNEXURE - I A</t>
  </si>
  <si>
    <t>ANNEXURE - I B</t>
  </si>
  <si>
    <t xml:space="preserve">    BANKING DATA - NUMBER OF BANK BRANCHES &amp; LEVEL OF DEPOSITS  AS AT SEPTEMBER 2011 (Rs.in lakhs)</t>
  </si>
  <si>
    <t>BANKING DATA - LEVEL OF BANK ADVANCES &amp; CREDIT DEPOSIT RATIO AS AT  SEPTEMBER 2011  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</si>
  <si>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</si>
  <si>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</si>
  <si>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</si>
  <si>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</si>
  <si>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</si>
  <si>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</si>
  <si>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</si>
  <si>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</si>
  <si>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</si>
  <si>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</si>
  <si>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</si>
  <si>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SEPTEMBER 2011</t>
  </si>
  <si>
    <t>AS AT SEPTEMBER 2011</t>
  </si>
  <si>
    <t>AS AT SEPTEMBER  2011</t>
  </si>
  <si>
    <t>(A)</t>
  </si>
  <si>
    <t>Major Banks</t>
  </si>
  <si>
    <t>Rural</t>
  </si>
  <si>
    <t>S.Urban</t>
  </si>
  <si>
    <t>Urban</t>
  </si>
  <si>
    <t>Total</t>
  </si>
  <si>
    <t xml:space="preserve">  Total (A)</t>
  </si>
  <si>
    <t>(B)Oth.Nationalised Bks</t>
  </si>
  <si>
    <t>Dena Bank</t>
  </si>
  <si>
    <t>Oriental Bk.of Com.</t>
  </si>
  <si>
    <t>*</t>
  </si>
  <si>
    <t>Punjab &amp; Sind Bank</t>
  </si>
  <si>
    <t>S Bk of Patiala</t>
  </si>
  <si>
    <t>S.Bk.of B &amp; J</t>
  </si>
  <si>
    <t>S.Bk.of Travancor</t>
  </si>
  <si>
    <t>United Bk.of India</t>
  </si>
  <si>
    <t>IDBI Bank</t>
  </si>
  <si>
    <t>Total (B)</t>
  </si>
  <si>
    <t>BANKING DATA - LEVEL OF BANK ADVANCES &amp; CREDIT DEPOSIT RATIO AS AT SEPTEMBER 2011 (AMOUNT IN LAKHS)</t>
  </si>
  <si>
    <t>NUMBER OF BRANCHES</t>
  </si>
  <si>
    <t>(C)</t>
  </si>
  <si>
    <t>Other Comm.Banks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</si>
  <si>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</si>
  <si>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</si>
  <si>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</si>
  <si>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</si>
  <si>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</si>
  <si>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</si>
  <si>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</si>
  <si>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South Indian Bk.</t>
  </si>
  <si>
    <t>Tamilnadu Merc. Bk.</t>
  </si>
  <si>
    <t>HDFC  Bank</t>
  </si>
  <si>
    <t>ICICI Bank</t>
  </si>
  <si>
    <t>AXIS Bank</t>
  </si>
  <si>
    <t>Total(C)</t>
  </si>
  <si>
    <t>(D)</t>
  </si>
  <si>
    <t xml:space="preserve">  R R B 's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</si>
  <si>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</si>
  <si>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</si>
  <si>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</si>
  <si>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</si>
  <si>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</si>
  <si>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</si>
  <si>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</si>
  <si>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</si>
  <si>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</si>
  <si>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</si>
  <si>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</si>
  <si>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</si>
  <si>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</si>
  <si>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</si>
  <si>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</si>
  <si>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</si>
  <si>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</si>
  <si>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</si>
  <si>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</si>
  <si>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 xml:space="preserve">NUMBER OF BRANCHES </t>
  </si>
  <si>
    <t>AGENDA -3</t>
  </si>
  <si>
    <t>ANNEXURE - II A</t>
  </si>
  <si>
    <t>BANKING DATA - LEVEL OF PRIORITY SECTOR ADVANCES AS AT SEPTEMBER 2011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</si>
  <si>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</si>
  <si>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</si>
  <si>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</si>
  <si>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</si>
  <si>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</si>
  <si>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</si>
  <si>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</si>
  <si>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>Punjab Natl.Bank *</t>
  </si>
  <si>
    <t xml:space="preserve">S Bk of Patiala </t>
  </si>
  <si>
    <t>S.Bk.of B &amp; J *</t>
  </si>
  <si>
    <t xml:space="preserve">S.Bk.of Travancor </t>
  </si>
  <si>
    <t>BANKING DATA - LEVEL OF PRIORITY SECTOR ADVANCES AS AT SEPTEMBER 2011(Amount in lakhs)</t>
  </si>
  <si>
    <t>( C )</t>
  </si>
  <si>
    <t>City Union Bk.*</t>
  </si>
  <si>
    <t>J &amp; K Bank Ltd.*</t>
  </si>
  <si>
    <t>Lakshmi Vilas Bk.*</t>
  </si>
  <si>
    <t>Ratnakar Bank *</t>
  </si>
  <si>
    <t xml:space="preserve">Tamilnadu Merc. Bk. </t>
  </si>
  <si>
    <t xml:space="preserve"> Total  of  Comm Bks+RRBs</t>
  </si>
  <si>
    <t>Karnataka Industrial Co-op. Bank*</t>
  </si>
  <si>
    <t xml:space="preserve">ANNEXURE -II B </t>
  </si>
  <si>
    <t>BANKWISE DATA ON OUTSTANDINGS UNDER PSA AS At SEPTEMBER 2011 (Amount in lakhs)</t>
  </si>
  <si>
    <t>Weak Sec.Adv.</t>
  </si>
  <si>
    <t>SF/MF</t>
  </si>
  <si>
    <t>SC/ST</t>
  </si>
  <si>
    <t>D R I</t>
  </si>
  <si>
    <t>ANNEXURE - II B</t>
  </si>
  <si>
    <t>BANKWISE DATA ON OUTSTANDINGS UNDER PSA AS AT SEPTEMBER 2011 (Amount in lakhs)</t>
  </si>
  <si>
    <t xml:space="preserve"> Total  COMM BKS+RRBs(A+B+C+D)</t>
  </si>
  <si>
    <t>Karnataka Industrial Co-op. Bank</t>
  </si>
  <si>
    <t xml:space="preserve">  </t>
  </si>
  <si>
    <t xml:space="preserve"> </t>
  </si>
  <si>
    <t>SLBC KARNATAKA :CONVENOR  SYNDICATE BANK</t>
  </si>
  <si>
    <t>ANNEXURE II C</t>
  </si>
  <si>
    <t>DETAILS HOUSING AND REVERSE MORTGAGE LOANS SEP  2011   ( AMOUNT IN LAKHS)</t>
  </si>
  <si>
    <t>HOUSING LOANS  OUTSTANDING</t>
  </si>
  <si>
    <t>REVERSE MORTGAGE</t>
  </si>
  <si>
    <t>DISBURSEMENT  SINCE 01.04.2011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</si>
  <si>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</si>
  <si>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</si>
  <si>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</si>
  <si>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</si>
  <si>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</si>
  <si>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</si>
  <si>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</si>
  <si>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>AMOUNT</t>
  </si>
  <si>
    <t xml:space="preserve"> (B)</t>
  </si>
  <si>
    <t>Oth.Nationalised Bks</t>
  </si>
  <si>
    <t>Statebank of Travancore</t>
  </si>
  <si>
    <t>IDBI BANK</t>
  </si>
  <si>
    <t>ING- Vysya Bank ltd</t>
  </si>
  <si>
    <t>Catholic Syrian Bk.</t>
  </si>
  <si>
    <t>Jammu and Kashmir Bank ltd</t>
  </si>
  <si>
    <t>Lakshmi Vilas Bank</t>
  </si>
  <si>
    <t>HDFC BANK</t>
  </si>
  <si>
    <t>ICICI BANK</t>
  </si>
  <si>
    <t>AXIS BANK</t>
  </si>
  <si>
    <t>Total (C)</t>
  </si>
  <si>
    <t>Krishna Grameena Bank</t>
  </si>
  <si>
    <t>Vishweshwaraiah Gr. Bank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</si>
  <si>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</si>
  <si>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</si>
  <si>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</si>
  <si>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</si>
  <si>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</si>
  <si>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</si>
  <si>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</si>
  <si>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</si>
  <si>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</si>
  <si>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3</t>
  </si>
  <si>
    <t>Progress Report under  EDUCATION LOAN Scheme for the quarter  SEPT  2011</t>
  </si>
  <si>
    <t>[Amount in Rs. Lac]</t>
  </si>
  <si>
    <t>Sl. No.</t>
  </si>
  <si>
    <t>Particulars</t>
  </si>
  <si>
    <t>No. of A/cs</t>
  </si>
  <si>
    <t>No. of loan applications received during the  quarter</t>
  </si>
  <si>
    <t>No. of loan applications considered during the  quarter</t>
  </si>
  <si>
    <t>No. of loans sanctioned  during the during the quarter</t>
  </si>
  <si>
    <t xml:space="preserve">No. of loan application pending at the end of the during the  end of the quarter 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</si>
  <si>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</si>
  <si>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</si>
  <si>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</si>
  <si>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</si>
  <si>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</si>
  <si>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</si>
  <si>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</si>
  <si>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</si>
  <si>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</si>
  <si>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</si>
  <si>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</si>
  <si>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</si>
  <si>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</si>
  <si>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</si>
  <si>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</si>
  <si>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</si>
  <si>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</si>
  <si>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</si>
  <si>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</si>
  <si>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</si>
  <si>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</si>
  <si>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</si>
  <si>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</si>
  <si>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</si>
  <si>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</si>
  <si>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</si>
  <si>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 SEP 2011</t>
  </si>
  <si>
    <t>FINANCING MICRO, SMALL &amp; MEDIUM ENTERPRISES AS AT SEP 2011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</si>
  <si>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</si>
  <si>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</si>
  <si>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</si>
  <si>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</si>
  <si>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</si>
  <si>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</si>
  <si>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</si>
  <si>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</si>
  <si>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</si>
  <si>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</si>
  <si>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</si>
  <si>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</si>
  <si>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</si>
  <si>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</si>
  <si>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</si>
  <si>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</si>
  <si>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</si>
  <si>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Cauvery Gr.Bk.</t>
  </si>
  <si>
    <t>Total Of Comm Bks and RRBs</t>
  </si>
  <si>
    <t>CO-OP SECTOR</t>
  </si>
  <si>
    <t>AGENDA - 4</t>
  </si>
  <si>
    <t>ANNEXURE - IV</t>
  </si>
  <si>
    <t>BANKWISE DATA ON DISBURSEMENTS UNDER PRIORITY SECTOR ADVANCES AS AT SEPTEMBER  2011(Amount in lakhs)</t>
  </si>
  <si>
    <t>Sl..No</t>
  </si>
  <si>
    <t>P  R  I  M  A  R  Y</t>
  </si>
  <si>
    <t>Crop Loan</t>
  </si>
  <si>
    <t>Term Loan</t>
  </si>
  <si>
    <t>Disbursements (Amount)</t>
  </si>
  <si>
    <t>During the Qtr</t>
  </si>
  <si>
    <t>Cumulative from 1st April</t>
  </si>
  <si>
    <t>BANKWISE DATA ON DISBURSEMENTS UNDER PRIORITY SECTOR ADVANCES AS AT SEPTEMBER 2011(Amount in lakhs)</t>
  </si>
  <si>
    <t>Grand Total (A+B+C+D)</t>
  </si>
  <si>
    <t>AGENDA -  6.1</t>
  </si>
  <si>
    <t>ANNEXURE -XI</t>
  </si>
  <si>
    <t>BANKWISE/RELIGION WISE DISBURSEMENTS AND TOTAL OUTSTANDINGS  TO MINORITIES DURING THE QTR. ENDED SEP 2011 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</si>
  <si>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</si>
  <si>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</si>
  <si>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</si>
  <si>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</si>
  <si>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</si>
  <si>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</si>
  <si>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</si>
  <si>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</si>
  <si>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S Bk of Patiala *</t>
  </si>
  <si>
    <t>Tamilnadu Merc. Bk. *</t>
  </si>
  <si>
    <t>TOTAL (A+B+C+D+E+F)</t>
  </si>
  <si>
    <t xml:space="preserve">     AGENDA -6.5                                        ANNEXURE - XIII</t>
  </si>
  <si>
    <t>BANKWISE DATA ON KISAN CREDIT CARDS DATA AS AT   SEPTEMBER 2011(Amount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</si>
  <si>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</si>
  <si>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</si>
  <si>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</si>
  <si>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</si>
  <si>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</si>
  <si>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</si>
  <si>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2011-12</t>
  </si>
  <si>
    <t>Issued</t>
  </si>
  <si>
    <t>Sanctd.</t>
  </si>
  <si>
    <t>J &amp; K Bank Ltd. *</t>
  </si>
  <si>
    <t>Ratnakar Bank*</t>
  </si>
  <si>
    <t>COVENOR - SyndicateBank, Corporate  Office, Bangalore</t>
  </si>
  <si>
    <t xml:space="preserve">ALL BANKS           </t>
  </si>
  <si>
    <t>ANNEXURE XIV    A to D</t>
  </si>
  <si>
    <t>Progress Report under SHG Bank Linkage for the quarter    SEPTEMBER  2011</t>
  </si>
  <si>
    <t>Of which exclusively to Women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</si>
  <si>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</si>
  <si>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</si>
  <si>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</si>
  <si>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</si>
  <si>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</si>
  <si>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</si>
  <si>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</si>
  <si>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</si>
  <si>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</si>
  <si>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</si>
  <si>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</si>
  <si>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</si>
  <si>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</si>
  <si>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</si>
  <si>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</si>
  <si>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</si>
  <si>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</si>
  <si>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</si>
  <si>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</si>
  <si>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</si>
  <si>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</si>
  <si>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</si>
  <si>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</si>
  <si>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</si>
  <si>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</si>
  <si>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</si>
  <si>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</si>
  <si>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</si>
  <si>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</si>
  <si>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</si>
  <si>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11                                     ANNEXURE XVII</t>
  </si>
  <si>
    <t>AGENDA  11                                     ANNEXURE XVII A</t>
  </si>
  <si>
    <t>AGENDA   11                        ANNEXURE -XVII B</t>
  </si>
  <si>
    <t>NPA POSITION OF ADVANCES UNDER GOVERNMENT SPONSORED SCHEMES (SGSY)</t>
  </si>
  <si>
    <t>NPA POSITION OF ADVANCES UNDER GOVERNMENT SPONSORED SCHEMES (SJSRY)</t>
  </si>
  <si>
    <t>NPA POSITION OF ADVANCES UNDER GOVERNMENT SPONSORED SCHEMES (PMRY)</t>
  </si>
  <si>
    <t xml:space="preserve">Sl.No </t>
  </si>
  <si>
    <t>SGSY AS ON SEP 2011 (Rs.in Lakhs)</t>
  </si>
  <si>
    <t xml:space="preserve"> SJSRY  AS ON SEP 2011 (Rs.in Lakhs)</t>
  </si>
  <si>
    <t>PMRY AS ON SEP 2011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</si>
  <si>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</si>
  <si>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</si>
  <si>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</si>
  <si>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</si>
  <si>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</si>
  <si>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</si>
  <si>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</si>
  <si>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</si>
  <si>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</si>
  <si>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</si>
  <si>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</si>
  <si>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</si>
  <si>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</si>
  <si>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</si>
  <si>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</si>
  <si>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</si>
  <si>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</si>
  <si>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</si>
  <si>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</si>
  <si>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</si>
  <si>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Cauvery Kalpathru</t>
  </si>
  <si>
    <t>Chiko Gr.Bk</t>
  </si>
  <si>
    <t>Total Of ALL Banks</t>
  </si>
  <si>
    <t>E</t>
  </si>
  <si>
    <t>Co-Operative Sector</t>
  </si>
  <si>
    <t>D C C Banks</t>
  </si>
  <si>
    <t>Ind.Co.Op.Bank</t>
  </si>
  <si>
    <t>F</t>
  </si>
  <si>
    <t>AGENDA -11                                                                ANNEXURE XVIII</t>
  </si>
  <si>
    <t xml:space="preserve">                                                                                          Amount in lakhs</t>
  </si>
  <si>
    <t>NON-PERFORMING ASSETS - POSITION AS ON SEPTEMBER 2011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</si>
  <si>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</si>
  <si>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</si>
  <si>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</si>
  <si>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</si>
  <si>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</si>
  <si>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</si>
  <si>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</si>
  <si>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</si>
  <si>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</si>
  <si>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</si>
  <si>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</si>
  <si>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Cauvery Kalp. Gr.Bk.</t>
  </si>
  <si>
    <t>Kar.Vikas Gr Bk</t>
  </si>
  <si>
    <t>Grand Total(A+B+C+D)</t>
  </si>
  <si>
    <t>AGENDA -12</t>
  </si>
  <si>
    <t>ANNEXURE - XVIII                                                 Amount in lakhs</t>
  </si>
  <si>
    <t>BANKWISE RECOVERY PERFORMANCE AS AT SEPTEMBER 2011  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</si>
  <si>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</si>
  <si>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</si>
  <si>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</si>
  <si>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</si>
  <si>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</si>
  <si>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</si>
  <si>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</si>
  <si>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</si>
  <si>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</si>
  <si>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Bk.of Rajastan</t>
  </si>
  <si>
    <t>Bharat Overseas Bk.</t>
  </si>
  <si>
    <t>Federal Bank</t>
  </si>
  <si>
    <t>Ganesh Bk.of K'wad</t>
  </si>
  <si>
    <t>Nedungadi Bank</t>
  </si>
  <si>
    <t>Sangli Bank</t>
  </si>
  <si>
    <t>United Western Bk.</t>
  </si>
  <si>
    <t>ANNEXURE -XIX</t>
  </si>
  <si>
    <t>BANKWISE &amp; AGE-WISE  APPLICATIONS PENDING UNDER R R ACT AS AT SEP 2011</t>
  </si>
  <si>
    <t>UPTO 1 YR</t>
  </si>
  <si>
    <t>1 TO 3 YRS.</t>
  </si>
  <si>
    <t>3 YRS &amp; ABOVE</t>
  </si>
  <si>
    <t>Bank of India*</t>
  </si>
  <si>
    <t>K.S.Coop.Apex Bk./DCC BANKS</t>
  </si>
  <si>
    <t>Total(Others)</t>
  </si>
  <si>
    <t>AGENDA - 6.2 &amp; 6.3</t>
  </si>
  <si>
    <t>ANNEXURE - XII</t>
  </si>
  <si>
    <t>BANKWISE DISBURSEMENTS AND  O/S ADVANCES TO WOMEN, EX-SERVICEMEN &amp; EXPORT AS AT SEPTEMBER 2011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</si>
  <si>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</si>
  <si>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</si>
  <si>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</si>
  <si>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</si>
  <si>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SEPTEMBER 2011  (Amount in lakhs)</t>
  </si>
  <si>
    <t xml:space="preserve">                      STATE LEVEL BANKERS COMMITTEE :KARNATAKA</t>
  </si>
  <si>
    <r>
      <t>BANKING STATISTICS  FOR 119</t>
    </r>
    <r>
      <rPr>
        <b/>
        <vertAlign val="superscript"/>
        <sz val="12"/>
        <rFont val="Arial"/>
        <family val="2"/>
      </rPr>
      <t xml:space="preserve">th </t>
    </r>
    <r>
      <rPr>
        <b/>
        <sz val="12"/>
        <rFont val="Arial"/>
        <family val="2"/>
      </rPr>
      <t xml:space="preserve">  MEETING    </t>
    </r>
    <r>
      <rPr>
        <b/>
        <sz val="12"/>
        <rFont val="Rupee Foradian"/>
        <family val="2"/>
      </rPr>
      <t xml:space="preserve">` </t>
    </r>
    <r>
      <rPr>
        <b/>
        <sz val="12"/>
        <rFont val="Arial"/>
        <family val="2"/>
      </rPr>
      <t>in Crores</t>
    </r>
  </si>
  <si>
    <t xml:space="preserve">SEPT. </t>
  </si>
  <si>
    <t>SEPT.</t>
  </si>
  <si>
    <t>Variation[Y-O-Y]</t>
  </si>
  <si>
    <t>%age</t>
  </si>
  <si>
    <t>Deposits</t>
  </si>
  <si>
    <t>Advances</t>
  </si>
  <si>
    <t>Credit-Deposit Ratio</t>
  </si>
  <si>
    <t>Total PSA</t>
  </si>
  <si>
    <t>%ge to Total Advances</t>
  </si>
  <si>
    <t>Advances to MSME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</si>
  <si>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</si>
  <si>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</si>
  <si>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</si>
  <si>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</si>
  <si>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</si>
  <si>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</si>
  <si>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</si>
  <si>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</si>
  <si>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 S Advances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</si>
  <si>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</si>
  <si>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</si>
  <si>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</si>
  <si>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</si>
  <si>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</si>
  <si>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</si>
  <si>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 xml:space="preserve">SEPT.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</si>
</sst>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2"/>
      <name val="Courie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Rupee Foradian"/>
      <family val="2"/>
    </font>
    <font>
      <b/>
      <vertAlign val="superscript"/>
      <sz val="12"/>
      <name val="Arial"/>
      <family val="2"/>
    </font>
    <font>
      <b/>
      <sz val="12"/>
      <name val="Rupee Foradian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2" fillId="0" borderId="1" xfId="19" applyFont="1" applyFill="1" applyBorder="1" applyAlignment="1">
      <alignment horizontal="left" wrapText="1"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/>
    </xf>
    <xf numFmtId="164" fontId="14" fillId="3" borderId="1" xfId="0" applyNumberFormat="1" applyFont="1" applyFill="1" applyBorder="1" applyAlignment="1">
      <alignment/>
    </xf>
    <xf numFmtId="0" fontId="16" fillId="0" borderId="0" xfId="0" applyNumberFormat="1" applyFont="1" applyAlignment="1" applyProtection="1">
      <alignment horizontal="right"/>
      <protection/>
    </xf>
    <xf numFmtId="1" fontId="16" fillId="0" borderId="3" xfId="0" applyNumberFormat="1" applyFont="1" applyBorder="1" applyAlignment="1" applyProtection="1">
      <alignment horizontal="right"/>
      <protection/>
    </xf>
    <xf numFmtId="1" fontId="15" fillId="0" borderId="3" xfId="0" applyNumberFormat="1" applyFont="1" applyBorder="1" applyAlignment="1" applyProtection="1">
      <alignment horizontal="right"/>
      <protection/>
    </xf>
    <xf numFmtId="0" fontId="16" fillId="0" borderId="0" xfId="0" applyNumberFormat="1" applyFont="1" applyAlignment="1" applyProtection="1">
      <alignment horizontal="left"/>
      <protection/>
    </xf>
    <xf numFmtId="2" fontId="16" fillId="0" borderId="1" xfId="0" applyNumberFormat="1" applyFont="1" applyBorder="1" applyAlignment="1" applyProtection="1">
      <alignment horizontal="right"/>
      <protection/>
    </xf>
    <xf numFmtId="1" fontId="16" fillId="0" borderId="1" xfId="0" applyNumberFormat="1" applyFont="1" applyBorder="1" applyAlignment="1" applyProtection="1">
      <alignment horizontal="right"/>
      <protection/>
    </xf>
    <xf numFmtId="2" fontId="17" fillId="0" borderId="1" xfId="0" applyNumberFormat="1" applyFont="1" applyBorder="1" applyAlignment="1" applyProtection="1">
      <alignment horizontal="right"/>
      <protection/>
    </xf>
    <xf numFmtId="1" fontId="15" fillId="0" borderId="1" xfId="0" applyNumberFormat="1" applyFont="1" applyBorder="1" applyAlignment="1" applyProtection="1">
      <alignment horizontal="right"/>
      <protection/>
    </xf>
    <xf numFmtId="1" fontId="16" fillId="0" borderId="4" xfId="0" applyNumberFormat="1" applyFont="1" applyBorder="1" applyAlignment="1" applyProtection="1">
      <alignment horizontal="right"/>
      <protection/>
    </xf>
    <xf numFmtId="2" fontId="16" fillId="0" borderId="4" xfId="0" applyNumberFormat="1" applyFont="1" applyBorder="1" applyAlignment="1" applyProtection="1">
      <alignment horizontal="right"/>
      <protection/>
    </xf>
    <xf numFmtId="2" fontId="16" fillId="0" borderId="0" xfId="0" applyNumberFormat="1" applyFont="1" applyBorder="1" applyAlignment="1" applyProtection="1">
      <alignment horizontal="right"/>
      <protection/>
    </xf>
    <xf numFmtId="0" fontId="15" fillId="0" borderId="1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right"/>
      <protection/>
    </xf>
    <xf numFmtId="0" fontId="15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right"/>
      <protection/>
    </xf>
    <xf numFmtId="0" fontId="15" fillId="0" borderId="1" xfId="0" applyFont="1" applyBorder="1" applyAlignment="1" applyProtection="1">
      <alignment/>
      <protection/>
    </xf>
    <xf numFmtId="0" fontId="15" fillId="0" borderId="2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 horizontal="left"/>
      <protection/>
    </xf>
    <xf numFmtId="0" fontId="16" fillId="0" borderId="1" xfId="0" applyFont="1" applyBorder="1" applyAlignment="1" applyProtection="1">
      <alignment horizontal="right"/>
      <protection/>
    </xf>
    <xf numFmtId="0" fontId="16" fillId="0" borderId="3" xfId="0" applyFont="1" applyBorder="1" applyAlignment="1" applyProtection="1">
      <alignment horizontal="right"/>
      <protection/>
    </xf>
    <xf numFmtId="0" fontId="16" fillId="0" borderId="6" xfId="0" applyFont="1" applyBorder="1" applyAlignment="1" applyProtection="1">
      <alignment horizontal="right"/>
      <protection/>
    </xf>
    <xf numFmtId="0" fontId="15" fillId="0" borderId="3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right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left"/>
      <protection/>
    </xf>
    <xf numFmtId="0" fontId="16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/>
      <protection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 quotePrefix="1">
      <alignment horizontal="center"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15" fillId="0" borderId="1" xfId="0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" xfId="0" applyFont="1" applyFill="1" applyBorder="1" applyAlignment="1" applyProtection="1" quotePrefix="1">
      <alignment horizontal="center"/>
      <protection locked="0"/>
    </xf>
    <xf numFmtId="0" fontId="23" fillId="0" borderId="1" xfId="0" applyFont="1" applyBorder="1" applyAlignment="1">
      <alignment/>
    </xf>
    <xf numFmtId="0" fontId="24" fillId="0" borderId="0" xfId="0" applyFont="1" applyAlignment="1">
      <alignment/>
    </xf>
    <xf numFmtId="0" fontId="25" fillId="0" borderId="1" xfId="0" applyFont="1" applyBorder="1" applyAlignment="1" applyProtection="1">
      <alignment horizontal="right"/>
      <protection/>
    </xf>
    <xf numFmtId="1" fontId="25" fillId="0" borderId="1" xfId="0" applyNumberFormat="1" applyFont="1" applyBorder="1" applyAlignment="1" applyProtection="1">
      <alignment/>
      <protection/>
    </xf>
    <xf numFmtId="1" fontId="26" fillId="0" borderId="1" xfId="0" applyNumberFormat="1" applyFont="1" applyBorder="1" applyAlignment="1" applyProtection="1">
      <alignment/>
      <protection/>
    </xf>
    <xf numFmtId="1" fontId="25" fillId="0" borderId="1" xfId="0" applyNumberFormat="1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1" xfId="0" applyFont="1" applyBorder="1" applyAlignment="1" applyProtection="1">
      <alignment horizontal="center"/>
      <protection/>
    </xf>
    <xf numFmtId="0" fontId="25" fillId="0" borderId="4" xfId="0" applyFont="1" applyBorder="1" applyAlignment="1" applyProtection="1">
      <alignment horizontal="center" vertical="center"/>
      <protection/>
    </xf>
    <xf numFmtId="0" fontId="25" fillId="0" borderId="3" xfId="0" applyFont="1" applyBorder="1" applyAlignment="1" applyProtection="1">
      <alignment horizontal="center" vertical="center"/>
      <protection/>
    </xf>
    <xf numFmtId="0" fontId="25" fillId="0" borderId="2" xfId="0" applyFont="1" applyBorder="1" applyAlignment="1" applyProtection="1">
      <alignment/>
      <protection/>
    </xf>
    <xf numFmtId="0" fontId="25" fillId="0" borderId="1" xfId="0" applyFont="1" applyBorder="1" applyAlignment="1" applyProtection="1">
      <alignment/>
      <protection/>
    </xf>
    <xf numFmtId="0" fontId="25" fillId="0" borderId="7" xfId="0" applyFont="1" applyBorder="1" applyAlignment="1" applyProtection="1">
      <alignment horizontal="center"/>
      <protection/>
    </xf>
    <xf numFmtId="0" fontId="25" fillId="0" borderId="5" xfId="0" applyFont="1" applyBorder="1" applyAlignment="1" applyProtection="1">
      <alignment horizontal="left"/>
      <protection/>
    </xf>
    <xf numFmtId="0" fontId="25" fillId="0" borderId="8" xfId="0" applyFont="1" applyBorder="1" applyAlignment="1" applyProtection="1">
      <alignment horizontal="left"/>
      <protection/>
    </xf>
    <xf numFmtId="0" fontId="25" fillId="0" borderId="1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/>
      <protection locked="0"/>
    </xf>
    <xf numFmtId="0" fontId="27" fillId="0" borderId="1" xfId="0" applyFont="1" applyFill="1" applyBorder="1" applyAlignment="1" applyProtection="1">
      <alignment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/>
      <protection/>
    </xf>
    <xf numFmtId="0" fontId="25" fillId="0" borderId="1" xfId="0" applyFont="1" applyFill="1" applyBorder="1" applyAlignment="1" applyProtection="1">
      <alignment horizontal="left"/>
      <protection/>
    </xf>
    <xf numFmtId="0" fontId="27" fillId="0" borderId="1" xfId="0" applyFont="1" applyFill="1" applyBorder="1" applyAlignment="1" applyProtection="1" quotePrefix="1">
      <alignment horizontal="center"/>
      <protection locked="0"/>
    </xf>
    <xf numFmtId="0" fontId="29" fillId="3" borderId="1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Alignment="1">
      <alignment/>
    </xf>
    <xf numFmtId="0" fontId="29" fillId="3" borderId="1" xfId="0" applyNumberFormat="1" applyFont="1" applyFill="1" applyBorder="1" applyAlignment="1" applyProtection="1">
      <alignment horizontal="center"/>
      <protection/>
    </xf>
    <xf numFmtId="0" fontId="29" fillId="3" borderId="1" xfId="0" applyNumberFormat="1" applyFont="1" applyFill="1" applyBorder="1" applyAlignment="1" applyProtection="1">
      <alignment horizontal="center" wrapText="1"/>
      <protection locked="0"/>
    </xf>
    <xf numFmtId="0" fontId="29" fillId="3" borderId="1" xfId="0" applyNumberFormat="1" applyFont="1" applyFill="1" applyBorder="1" applyAlignment="1" applyProtection="1">
      <alignment vertical="top" wrapText="1"/>
      <protection/>
    </xf>
    <xf numFmtId="0" fontId="29" fillId="3" borderId="1" xfId="0" applyNumberFormat="1" applyFont="1" applyFill="1" applyBorder="1" applyAlignment="1" applyProtection="1">
      <alignment vertical="top" wrapText="1"/>
      <protection locked="0"/>
    </xf>
    <xf numFmtId="0" fontId="29" fillId="3" borderId="1" xfId="0" applyNumberFormat="1" applyFont="1" applyFill="1" applyBorder="1" applyAlignment="1" applyProtection="1">
      <alignment/>
      <protection/>
    </xf>
    <xf numFmtId="0" fontId="29" fillId="0" borderId="1" xfId="0" applyNumberFormat="1" applyFont="1" applyBorder="1" applyAlignment="1">
      <alignment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 locked="0"/>
    </xf>
    <xf numFmtId="0" fontId="9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9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left" vertical="center"/>
      <protection/>
    </xf>
    <xf numFmtId="17" fontId="15" fillId="3" borderId="1" xfId="0" applyNumberFormat="1" applyFont="1" applyFill="1" applyBorder="1" applyAlignment="1" applyProtection="1">
      <alignment horizontal="center"/>
      <protection locked="0"/>
    </xf>
    <xf numFmtId="49" fontId="15" fillId="3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9" fillId="3" borderId="1" xfId="0" applyNumberFormat="1" applyFont="1" applyFill="1" applyBorder="1" applyAlignment="1" applyProtection="1">
      <alignment horizontal="center"/>
      <protection/>
    </xf>
    <xf numFmtId="0" fontId="9" fillId="3" borderId="1" xfId="0" applyNumberFormat="1" applyFont="1" applyFill="1" applyBorder="1" applyAlignment="1" applyProtection="1">
      <alignment/>
      <protection/>
    </xf>
    <xf numFmtId="0" fontId="9" fillId="3" borderId="1" xfId="0" applyNumberFormat="1" applyFont="1" applyFill="1" applyBorder="1" applyAlignment="1" applyProtection="1">
      <alignment/>
      <protection locked="0"/>
    </xf>
    <xf numFmtId="0" fontId="30" fillId="3" borderId="1" xfId="0" applyNumberFormat="1" applyFont="1" applyFill="1" applyBorder="1" applyAlignment="1" applyProtection="1">
      <alignment/>
      <protection locked="0"/>
    </xf>
    <xf numFmtId="0" fontId="30" fillId="0" borderId="1" xfId="0" applyNumberFormat="1" applyFont="1" applyBorder="1" applyAlignment="1">
      <alignment/>
    </xf>
    <xf numFmtId="0" fontId="12" fillId="0" borderId="1" xfId="0" applyNumberFormat="1" applyFont="1" applyFill="1" applyBorder="1" applyAlignment="1" applyProtection="1">
      <alignment/>
      <protection locked="0"/>
    </xf>
    <xf numFmtId="0" fontId="10" fillId="3" borderId="1" xfId="0" applyNumberFormat="1" applyFont="1" applyFill="1" applyBorder="1" applyAlignment="1" applyProtection="1">
      <alignment/>
      <protection locked="0"/>
    </xf>
    <xf numFmtId="1" fontId="10" fillId="3" borderId="1" xfId="0" applyNumberFormat="1" applyFont="1" applyFill="1" applyBorder="1" applyAlignment="1" applyProtection="1">
      <alignment/>
      <protection locked="0"/>
    </xf>
    <xf numFmtId="0" fontId="10" fillId="0" borderId="1" xfId="0" applyNumberFormat="1" applyFont="1" applyBorder="1" applyAlignment="1">
      <alignment/>
    </xf>
    <xf numFmtId="1" fontId="9" fillId="3" borderId="1" xfId="0" applyNumberFormat="1" applyFont="1" applyFill="1" applyBorder="1" applyAlignment="1" applyProtection="1">
      <alignment/>
      <protection locked="0"/>
    </xf>
    <xf numFmtId="0" fontId="12" fillId="3" borderId="1" xfId="0" applyNumberFormat="1" applyFont="1" applyFill="1" applyBorder="1" applyAlignment="1" applyProtection="1">
      <alignment/>
      <protection locked="0"/>
    </xf>
    <xf numFmtId="0" fontId="12" fillId="0" borderId="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3" borderId="1" xfId="0" applyNumberFormat="1" applyFont="1" applyFill="1" applyBorder="1" applyAlignment="1" applyProtection="1">
      <alignment horizontal="center"/>
      <protection/>
    </xf>
    <xf numFmtId="0" fontId="10" fillId="3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9" fillId="3" borderId="1" xfId="0" applyNumberFormat="1" applyFont="1" applyFill="1" applyBorder="1" applyAlignment="1" applyProtection="1">
      <alignment vertical="top" wrapText="1"/>
      <protection/>
    </xf>
    <xf numFmtId="0" fontId="10" fillId="3" borderId="1" xfId="0" applyNumberFormat="1" applyFont="1" applyFill="1" applyBorder="1" applyAlignment="1" applyProtection="1">
      <alignment horizontal="fill"/>
      <protection locked="0"/>
    </xf>
    <xf numFmtId="1" fontId="12" fillId="3" borderId="1" xfId="0" applyNumberFormat="1" applyFont="1" applyFill="1" applyBorder="1" applyAlignment="1" applyProtection="1">
      <alignment/>
      <protection locked="0"/>
    </xf>
    <xf numFmtId="1" fontId="30" fillId="3" borderId="1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Alignment="1">
      <alignment/>
    </xf>
    <xf numFmtId="0" fontId="29" fillId="3" borderId="1" xfId="0" applyNumberFormat="1" applyFont="1" applyFill="1" applyBorder="1" applyAlignment="1" applyProtection="1" quotePrefix="1">
      <alignment horizontal="center"/>
      <protection/>
    </xf>
    <xf numFmtId="1" fontId="29" fillId="3" borderId="1" xfId="0" applyNumberFormat="1" applyFont="1" applyFill="1" applyBorder="1" applyAlignment="1" applyProtection="1">
      <alignment/>
      <protection locked="0"/>
    </xf>
    <xf numFmtId="1" fontId="10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9" fillId="0" borderId="1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1" fontId="16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" fontId="15" fillId="0" borderId="1" xfId="0" applyNumberFormat="1" applyFont="1" applyBorder="1" applyAlignment="1">
      <alignment/>
    </xf>
    <xf numFmtId="0" fontId="3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" fontId="23" fillId="0" borderId="1" xfId="0" applyNumberFormat="1" applyFont="1" applyBorder="1" applyAlignment="1" applyProtection="1">
      <alignment horizontal="center"/>
      <protection/>
    </xf>
    <xf numFmtId="2" fontId="23" fillId="0" borderId="1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24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 applyProtection="1">
      <alignment horizontal="right"/>
      <protection/>
    </xf>
    <xf numFmtId="1" fontId="24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3" fillId="0" borderId="1" xfId="0" applyFont="1" applyBorder="1" applyAlignment="1" applyProtection="1">
      <alignment horizontal="center"/>
      <protection/>
    </xf>
    <xf numFmtId="0" fontId="24" fillId="0" borderId="1" xfId="0" applyFont="1" applyBorder="1" applyAlignment="1">
      <alignment/>
    </xf>
    <xf numFmtId="0" fontId="32" fillId="3" borderId="1" xfId="0" applyFont="1" applyFill="1" applyBorder="1" applyAlignment="1" applyProtection="1">
      <alignment/>
      <protection locked="0"/>
    </xf>
    <xf numFmtId="0" fontId="23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32" fillId="0" borderId="1" xfId="0" applyFont="1" applyBorder="1" applyAlignment="1" applyProtection="1">
      <alignment horizontal="center"/>
      <protection/>
    </xf>
    <xf numFmtId="0" fontId="32" fillId="0" borderId="1" xfId="0" applyFont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/>
      <protection/>
    </xf>
    <xf numFmtId="0" fontId="18" fillId="0" borderId="1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/>
      <protection/>
    </xf>
    <xf numFmtId="0" fontId="33" fillId="0" borderId="1" xfId="0" applyFont="1" applyFill="1" applyBorder="1" applyAlignment="1" applyProtection="1">
      <alignment horizontal="center"/>
      <protection/>
    </xf>
    <xf numFmtId="0" fontId="32" fillId="0" borderId="1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 horizontal="center"/>
      <protection/>
    </xf>
    <xf numFmtId="0" fontId="32" fillId="0" borderId="1" xfId="0" applyFont="1" applyFill="1" applyBorder="1" applyAlignment="1" applyProtection="1">
      <alignment/>
      <protection/>
    </xf>
    <xf numFmtId="0" fontId="20" fillId="0" borderId="1" xfId="0" applyFont="1" applyFill="1" applyBorder="1" applyAlignment="1" applyProtection="1" quotePrefix="1">
      <alignment horizontal="center"/>
      <protection/>
    </xf>
    <xf numFmtId="0" fontId="20" fillId="0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" fontId="29" fillId="0" borderId="1" xfId="0" applyNumberFormat="1" applyFont="1" applyBorder="1" applyAlignment="1" applyProtection="1">
      <alignment/>
      <protection/>
    </xf>
    <xf numFmtId="1" fontId="29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29" fillId="0" borderId="2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3" fillId="0" borderId="1" xfId="0" applyFont="1" applyBorder="1" applyAlignment="1" applyProtection="1">
      <alignment horizontal="center" wrapText="1"/>
      <protection/>
    </xf>
    <xf numFmtId="0" fontId="15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right"/>
      <protection/>
    </xf>
    <xf numFmtId="2" fontId="28" fillId="0" borderId="1" xfId="0" applyNumberFormat="1" applyFont="1" applyBorder="1" applyAlignment="1" applyProtection="1">
      <alignment horizontal="right"/>
      <protection/>
    </xf>
    <xf numFmtId="1" fontId="28" fillId="0" borderId="1" xfId="0" applyNumberFormat="1" applyFont="1" applyBorder="1" applyAlignment="1" applyProtection="1">
      <alignment horizontal="right"/>
      <protection/>
    </xf>
    <xf numFmtId="1" fontId="34" fillId="0" borderId="1" xfId="0" applyNumberFormat="1" applyFont="1" applyBorder="1" applyAlignment="1" applyProtection="1">
      <alignment horizontal="right"/>
      <protection/>
    </xf>
    <xf numFmtId="2" fontId="34" fillId="0" borderId="1" xfId="0" applyNumberFormat="1" applyFont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center" vertical="center" wrapText="1"/>
    </xf>
    <xf numFmtId="1" fontId="34" fillId="0" borderId="1" xfId="0" applyNumberFormat="1" applyFont="1" applyBorder="1" applyAlignment="1" applyProtection="1">
      <alignment/>
      <protection/>
    </xf>
    <xf numFmtId="1" fontId="28" fillId="0" borderId="1" xfId="0" applyNumberFormat="1" applyFont="1" applyBorder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1" xfId="0" applyFont="1" applyBorder="1" applyAlignment="1" applyProtection="1">
      <alignment horizontal="center"/>
      <protection/>
    </xf>
    <xf numFmtId="0" fontId="28" fillId="0" borderId="1" xfId="0" applyFont="1" applyBorder="1" applyAlignment="1" applyProtection="1">
      <alignment/>
      <protection/>
    </xf>
    <xf numFmtId="0" fontId="34" fillId="0" borderId="1" xfId="0" applyFont="1" applyBorder="1" applyAlignment="1" applyProtection="1">
      <alignment horizontal="center"/>
      <protection/>
    </xf>
    <xf numFmtId="0" fontId="34" fillId="0" borderId="1" xfId="0" applyFont="1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/>
      <protection locked="0"/>
    </xf>
    <xf numFmtId="0" fontId="34" fillId="0" borderId="1" xfId="0" applyFont="1" applyFill="1" applyBorder="1" applyAlignment="1" applyProtection="1">
      <alignment/>
      <protection locked="0"/>
    </xf>
    <xf numFmtId="0" fontId="35" fillId="0" borderId="1" xfId="0" applyFont="1" applyFill="1" applyBorder="1" applyAlignment="1" applyProtection="1">
      <alignment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34" fillId="0" borderId="1" xfId="0" applyFont="1" applyBorder="1" applyAlignment="1">
      <alignment horizontal="center"/>
    </xf>
    <xf numFmtId="0" fontId="34" fillId="0" borderId="0" xfId="0" applyFont="1" applyAlignment="1" applyProtection="1">
      <alignment/>
      <protection/>
    </xf>
    <xf numFmtId="0" fontId="28" fillId="0" borderId="1" xfId="0" applyFont="1" applyFill="1" applyBorder="1" applyAlignment="1" applyProtection="1">
      <alignment horizontal="left"/>
      <protection/>
    </xf>
    <xf numFmtId="0" fontId="35" fillId="0" borderId="1" xfId="0" applyFont="1" applyFill="1" applyBorder="1" applyAlignment="1" applyProtection="1" quotePrefix="1">
      <alignment horizontal="center"/>
      <protection locked="0"/>
    </xf>
    <xf numFmtId="0" fontId="11" fillId="0" borderId="1" xfId="0" applyFont="1" applyFill="1" applyBorder="1" applyAlignment="1" applyProtection="1">
      <alignment/>
      <protection locked="0"/>
    </xf>
    <xf numFmtId="2" fontId="28" fillId="0" borderId="1" xfId="0" applyNumberFormat="1" applyFont="1" applyBorder="1" applyAlignment="1" applyProtection="1">
      <alignment horizontal="center"/>
      <protection/>
    </xf>
    <xf numFmtId="2" fontId="28" fillId="0" borderId="4" xfId="0" applyNumberFormat="1" applyFont="1" applyBorder="1" applyAlignment="1" applyProtection="1">
      <alignment horizontal="center"/>
      <protection/>
    </xf>
    <xf numFmtId="0" fontId="28" fillId="0" borderId="5" xfId="0" applyFont="1" applyBorder="1" applyAlignment="1" applyProtection="1">
      <alignment horizontal="center"/>
      <protection/>
    </xf>
    <xf numFmtId="0" fontId="28" fillId="0" borderId="1" xfId="0" applyFont="1" applyBorder="1" applyAlignment="1">
      <alignment horizontal="center"/>
    </xf>
    <xf numFmtId="0" fontId="34" fillId="0" borderId="1" xfId="0" applyFont="1" applyBorder="1" applyAlignment="1" applyProtection="1">
      <alignment/>
      <protection/>
    </xf>
    <xf numFmtId="2" fontId="34" fillId="0" borderId="5" xfId="0" applyNumberFormat="1" applyFont="1" applyBorder="1" applyAlignment="1" applyProtection="1">
      <alignment/>
      <protection/>
    </xf>
    <xf numFmtId="1" fontId="34" fillId="3" borderId="1" xfId="0" applyNumberFormat="1" applyFont="1" applyFill="1" applyBorder="1" applyAlignment="1">
      <alignment horizontal="right"/>
    </xf>
    <xf numFmtId="2" fontId="34" fillId="0" borderId="1" xfId="0" applyNumberFormat="1" applyFont="1" applyBorder="1" applyAlignment="1">
      <alignment/>
    </xf>
    <xf numFmtId="0" fontId="34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 applyProtection="1">
      <alignment horizontal="center"/>
      <protection/>
    </xf>
    <xf numFmtId="1" fontId="28" fillId="3" borderId="1" xfId="0" applyNumberFormat="1" applyFont="1" applyFill="1" applyBorder="1" applyAlignment="1">
      <alignment horizontal="right"/>
    </xf>
    <xf numFmtId="0" fontId="28" fillId="0" borderId="7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9" xfId="0" applyFont="1" applyBorder="1" applyAlignment="1" applyProtection="1">
      <alignment horizontal="center"/>
      <protection/>
    </xf>
    <xf numFmtId="0" fontId="28" fillId="0" borderId="4" xfId="0" applyFont="1" applyBorder="1" applyAlignment="1" applyProtection="1">
      <alignment/>
      <protection/>
    </xf>
    <xf numFmtId="0" fontId="34" fillId="0" borderId="2" xfId="0" applyFont="1" applyBorder="1" applyAlignment="1" applyProtection="1">
      <alignment/>
      <protection/>
    </xf>
    <xf numFmtId="0" fontId="28" fillId="0" borderId="2" xfId="0" applyFont="1" applyBorder="1" applyAlignment="1" applyProtection="1">
      <alignment/>
      <protection/>
    </xf>
    <xf numFmtId="0" fontId="15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 applyProtection="1">
      <alignment horizontal="right"/>
      <protection/>
    </xf>
    <xf numFmtId="2" fontId="15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 applyProtection="1">
      <alignment horizontal="right"/>
      <protection/>
    </xf>
    <xf numFmtId="2" fontId="16" fillId="0" borderId="1" xfId="0" applyNumberFormat="1" applyFont="1" applyFill="1" applyBorder="1" applyAlignment="1" applyProtection="1">
      <alignment horizontal="right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33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right"/>
      <protection/>
    </xf>
    <xf numFmtId="2" fontId="15" fillId="0" borderId="1" xfId="0" applyNumberFormat="1" applyFont="1" applyFill="1" applyBorder="1" applyAlignment="1" applyProtection="1">
      <alignment horizontal="right"/>
      <protection/>
    </xf>
    <xf numFmtId="0" fontId="36" fillId="0" borderId="1" xfId="0" applyFont="1" applyFill="1" applyBorder="1" applyAlignment="1" applyProtection="1">
      <alignment horizontal="left"/>
      <protection/>
    </xf>
    <xf numFmtId="0" fontId="33" fillId="0" borderId="1" xfId="0" applyFont="1" applyFill="1" applyBorder="1" applyAlignment="1" applyProtection="1">
      <alignment horizontal="right"/>
      <protection/>
    </xf>
    <xf numFmtId="0" fontId="18" fillId="0" borderId="1" xfId="0" applyFont="1" applyFill="1" applyBorder="1" applyAlignment="1" applyProtection="1">
      <alignment horizontal="right"/>
      <protection/>
    </xf>
    <xf numFmtId="2" fontId="18" fillId="0" borderId="1" xfId="0" applyNumberFormat="1" applyFont="1" applyFill="1" applyBorder="1" applyAlignment="1" applyProtection="1">
      <alignment horizontal="right"/>
      <protection/>
    </xf>
    <xf numFmtId="0" fontId="37" fillId="0" borderId="1" xfId="0" applyFont="1" applyFill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/>
      <protection/>
    </xf>
    <xf numFmtId="0" fontId="33" fillId="4" borderId="1" xfId="0" applyFont="1" applyFill="1" applyBorder="1" applyAlignment="1" applyProtection="1">
      <alignment horizontal="left"/>
      <protection/>
    </xf>
    <xf numFmtId="0" fontId="15" fillId="4" borderId="1" xfId="0" applyFont="1" applyFill="1" applyBorder="1" applyAlignment="1" applyProtection="1">
      <alignment horizontal="left"/>
      <protection/>
    </xf>
    <xf numFmtId="0" fontId="16" fillId="4" borderId="1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center" wrapText="1"/>
      <protection locked="0"/>
    </xf>
    <xf numFmtId="0" fontId="23" fillId="0" borderId="1" xfId="0" applyFont="1" applyBorder="1" applyAlignment="1" applyProtection="1">
      <alignment horizontal="left"/>
      <protection/>
    </xf>
    <xf numFmtId="0" fontId="32" fillId="0" borderId="1" xfId="0" applyFont="1" applyBorder="1" applyAlignment="1">
      <alignment/>
    </xf>
    <xf numFmtId="0" fontId="32" fillId="0" borderId="1" xfId="0" applyFont="1" applyBorder="1" applyAlignment="1" applyProtection="1">
      <alignment horizontal="left"/>
      <protection/>
    </xf>
    <xf numFmtId="0" fontId="32" fillId="3" borderId="1" xfId="0" applyFont="1" applyFill="1" applyBorder="1" applyAlignment="1" applyProtection="1">
      <alignment horizontal="center"/>
      <protection/>
    </xf>
    <xf numFmtId="0" fontId="32" fillId="3" borderId="1" xfId="0" applyFont="1" applyFill="1" applyBorder="1" applyAlignment="1" applyProtection="1">
      <alignment horizontal="left"/>
      <protection/>
    </xf>
    <xf numFmtId="0" fontId="32" fillId="3" borderId="0" xfId="0" applyFont="1" applyFill="1" applyAlignment="1">
      <alignment/>
    </xf>
    <xf numFmtId="0" fontId="23" fillId="0" borderId="1" xfId="0" applyFont="1" applyBorder="1" applyAlignment="1">
      <alignment/>
    </xf>
    <xf numFmtId="1" fontId="32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32" fillId="0" borderId="1" xfId="0" applyFont="1" applyBorder="1" applyAlignment="1">
      <alignment horizontal="center"/>
    </xf>
    <xf numFmtId="0" fontId="20" fillId="0" borderId="1" xfId="0" applyFont="1" applyFill="1" applyBorder="1" applyAlignment="1" applyProtection="1">
      <alignment horizontal="left"/>
      <protection/>
    </xf>
    <xf numFmtId="0" fontId="40" fillId="0" borderId="1" xfId="0" applyFont="1" applyBorder="1" applyAlignment="1">
      <alignment/>
    </xf>
    <xf numFmtId="0" fontId="23" fillId="0" borderId="1" xfId="0" applyFont="1" applyFill="1" applyBorder="1" applyAlignment="1" applyProtection="1">
      <alignment horizontal="center"/>
      <protection locked="0"/>
    </xf>
    <xf numFmtId="2" fontId="32" fillId="0" borderId="1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0" fontId="32" fillId="0" borderId="1" xfId="0" applyFont="1" applyFill="1" applyBorder="1" applyAlignment="1" applyProtection="1">
      <alignment horizontal="left"/>
      <protection locked="0"/>
    </xf>
    <xf numFmtId="0" fontId="40" fillId="0" borderId="0" xfId="0" applyFont="1" applyAlignment="1">
      <alignment/>
    </xf>
    <xf numFmtId="1" fontId="32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1" fontId="29" fillId="0" borderId="0" xfId="0" applyNumberFormat="1" applyFont="1" applyAlignment="1" applyProtection="1">
      <alignment/>
      <protection/>
    </xf>
    <xf numFmtId="1" fontId="29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" fontId="29" fillId="0" borderId="1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wrapText="1"/>
      <protection/>
    </xf>
    <xf numFmtId="0" fontId="15" fillId="0" borderId="1" xfId="0" applyFont="1" applyFill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left"/>
      <protection/>
    </xf>
    <xf numFmtId="0" fontId="15" fillId="0" borderId="5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4" xfId="0" applyFont="1" applyBorder="1" applyAlignment="1" applyProtection="1">
      <alignment horizontal="center"/>
      <protection/>
    </xf>
    <xf numFmtId="17" fontId="15" fillId="3" borderId="2" xfId="0" applyNumberFormat="1" applyFont="1" applyFill="1" applyBorder="1" applyAlignment="1" applyProtection="1">
      <alignment horizontal="center"/>
      <protection locked="0"/>
    </xf>
    <xf numFmtId="49" fontId="15" fillId="3" borderId="8" xfId="0" applyNumberFormat="1" applyFont="1" applyFill="1" applyBorder="1" applyAlignment="1" applyProtection="1">
      <alignment horizontal="center"/>
      <protection locked="0"/>
    </xf>
    <xf numFmtId="49" fontId="15" fillId="3" borderId="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" fontId="25" fillId="0" borderId="1" xfId="0" applyNumberFormat="1" applyFont="1" applyBorder="1" applyAlignment="1" applyProtection="1">
      <alignment horizontal="center"/>
      <protection/>
    </xf>
    <xf numFmtId="0" fontId="25" fillId="0" borderId="1" xfId="0" applyFont="1" applyBorder="1" applyAlignment="1" applyProtection="1">
      <alignment horizontal="center" vertical="center"/>
      <protection/>
    </xf>
    <xf numFmtId="0" fontId="25" fillId="0" borderId="2" xfId="0" applyFont="1" applyBorder="1" applyAlignment="1" applyProtection="1">
      <alignment horizontal="left"/>
      <protection/>
    </xf>
    <xf numFmtId="0" fontId="25" fillId="0" borderId="5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5" fillId="0" borderId="4" xfId="0" applyFont="1" applyBorder="1" applyAlignment="1" applyProtection="1">
      <alignment horizontal="center" vertical="center"/>
      <protection/>
    </xf>
    <xf numFmtId="0" fontId="25" fillId="0" borderId="3" xfId="0" applyFont="1" applyBorder="1" applyAlignment="1" applyProtection="1">
      <alignment horizontal="center" vertical="center"/>
      <protection/>
    </xf>
    <xf numFmtId="0" fontId="25" fillId="0" borderId="1" xfId="0" applyFont="1" applyBorder="1" applyAlignment="1" applyProtection="1">
      <alignment horizontal="center"/>
      <protection/>
    </xf>
    <xf numFmtId="0" fontId="28" fillId="3" borderId="7" xfId="0" applyNumberFormat="1" applyFont="1" applyFill="1" applyBorder="1" applyAlignment="1" applyProtection="1">
      <alignment horizontal="center"/>
      <protection locked="0"/>
    </xf>
    <xf numFmtId="0" fontId="28" fillId="3" borderId="0" xfId="0" applyNumberFormat="1" applyFont="1" applyFill="1" applyBorder="1" applyAlignment="1" applyProtection="1">
      <alignment horizontal="center"/>
      <protection locked="0"/>
    </xf>
    <xf numFmtId="0" fontId="29" fillId="3" borderId="2" xfId="0" applyNumberFormat="1" applyFont="1" applyFill="1" applyBorder="1" applyAlignment="1" applyProtection="1">
      <alignment horizontal="center"/>
      <protection locked="0"/>
    </xf>
    <xf numFmtId="0" fontId="29" fillId="3" borderId="8" xfId="0" applyNumberFormat="1" applyFont="1" applyFill="1" applyBorder="1" applyAlignment="1" applyProtection="1">
      <alignment horizontal="center"/>
      <protection locked="0"/>
    </xf>
    <xf numFmtId="0" fontId="29" fillId="3" borderId="5" xfId="0" applyNumberFormat="1" applyFont="1" applyFill="1" applyBorder="1" applyAlignment="1" applyProtection="1">
      <alignment horizontal="center"/>
      <protection locked="0"/>
    </xf>
    <xf numFmtId="0" fontId="29" fillId="3" borderId="1" xfId="0" applyNumberFormat="1" applyFont="1" applyFill="1" applyBorder="1" applyAlignment="1" applyProtection="1">
      <alignment horizontal="center"/>
      <protection locked="0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5" xfId="0" applyNumberFormat="1" applyFont="1" applyBorder="1" applyAlignment="1">
      <alignment horizontal="center" vertical="top" wrapText="1"/>
    </xf>
    <xf numFmtId="0" fontId="29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/>
    </xf>
    <xf numFmtId="0" fontId="2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23" fillId="0" borderId="2" xfId="0" applyNumberFormat="1" applyFont="1" applyBorder="1" applyAlignment="1" applyProtection="1">
      <alignment horizontal="center"/>
      <protection/>
    </xf>
    <xf numFmtId="1" fontId="23" fillId="0" borderId="8" xfId="0" applyNumberFormat="1" applyFont="1" applyBorder="1" applyAlignment="1" applyProtection="1">
      <alignment horizontal="center"/>
      <protection/>
    </xf>
    <xf numFmtId="1" fontId="23" fillId="0" borderId="5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center" wrapText="1"/>
      <protection locked="0"/>
    </xf>
    <xf numFmtId="0" fontId="23" fillId="3" borderId="1" xfId="0" applyFont="1" applyFill="1" applyBorder="1" applyAlignment="1" applyProtection="1">
      <alignment wrapText="1"/>
      <protection locked="0"/>
    </xf>
    <xf numFmtId="1" fontId="23" fillId="0" borderId="1" xfId="0" applyNumberFormat="1" applyFont="1" applyBorder="1" applyAlignment="1" applyProtection="1">
      <alignment horizontal="center" wrapText="1"/>
      <protection/>
    </xf>
    <xf numFmtId="0" fontId="23" fillId="0" borderId="1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29" fillId="0" borderId="0" xfId="0" applyFont="1" applyAlignment="1" applyProtection="1">
      <alignment horizontal="center"/>
      <protection/>
    </xf>
    <xf numFmtId="0" fontId="29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right"/>
      <protection/>
    </xf>
    <xf numFmtId="0" fontId="28" fillId="0" borderId="4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0" fontId="28" fillId="0" borderId="4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3" xfId="0" applyFont="1" applyBorder="1" applyAlignment="1" applyProtection="1">
      <alignment horizontal="center" vertical="center"/>
      <protection/>
    </xf>
    <xf numFmtId="1" fontId="28" fillId="0" borderId="5" xfId="0" applyNumberFormat="1" applyFont="1" applyBorder="1" applyAlignment="1" applyProtection="1">
      <alignment horizontal="center"/>
      <protection/>
    </xf>
    <xf numFmtId="1" fontId="28" fillId="0" borderId="1" xfId="0" applyNumberFormat="1" applyFont="1" applyBorder="1" applyAlignment="1" applyProtection="1">
      <alignment horizontal="center"/>
      <protection/>
    </xf>
    <xf numFmtId="0" fontId="28" fillId="0" borderId="5" xfId="0" applyFont="1" applyBorder="1" applyAlignment="1" applyProtection="1">
      <alignment horizontal="center" wrapText="1"/>
      <protection/>
    </xf>
    <xf numFmtId="0" fontId="28" fillId="0" borderId="1" xfId="0" applyFont="1" applyBorder="1" applyAlignment="1" applyProtection="1">
      <alignment horizontal="center" wrapText="1"/>
      <protection/>
    </xf>
    <xf numFmtId="1" fontId="28" fillId="0" borderId="1" xfId="0" applyNumberFormat="1" applyFont="1" applyBorder="1" applyAlignment="1" applyProtection="1">
      <alignment horizontal="center" wrapText="1"/>
      <protection/>
    </xf>
    <xf numFmtId="0" fontId="28" fillId="0" borderId="2" xfId="0" applyFont="1" applyBorder="1" applyAlignment="1" applyProtection="1">
      <alignment horizontal="left"/>
      <protection/>
    </xf>
    <xf numFmtId="0" fontId="28" fillId="0" borderId="5" xfId="0" applyFont="1" applyBorder="1" applyAlignment="1" applyProtection="1">
      <alignment horizontal="left"/>
      <protection/>
    </xf>
    <xf numFmtId="2" fontId="15" fillId="0" borderId="1" xfId="0" applyNumberFormat="1" applyFont="1" applyBorder="1" applyAlignment="1" applyProtection="1">
      <alignment horizontal="center"/>
      <protection/>
    </xf>
    <xf numFmtId="2" fontId="23" fillId="0" borderId="1" xfId="0" applyNumberFormat="1" applyFont="1" applyBorder="1" applyAlignment="1" applyProtection="1">
      <alignment horizontal="center" wrapText="1"/>
      <protection/>
    </xf>
    <xf numFmtId="0" fontId="15" fillId="0" borderId="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2" fontId="23" fillId="0" borderId="2" xfId="0" applyNumberFormat="1" applyFont="1" applyBorder="1" applyAlignment="1" applyProtection="1">
      <alignment horizontal="center" wrapText="1"/>
      <protection/>
    </xf>
    <xf numFmtId="2" fontId="23" fillId="0" borderId="5" xfId="0" applyNumberFormat="1" applyFont="1" applyBorder="1" applyAlignment="1" applyProtection="1">
      <alignment horizontal="center" wrapText="1"/>
      <protection/>
    </xf>
    <xf numFmtId="2" fontId="15" fillId="0" borderId="2" xfId="0" applyNumberFormat="1" applyFont="1" applyBorder="1" applyAlignment="1" applyProtection="1">
      <alignment horizontal="center"/>
      <protection/>
    </xf>
    <xf numFmtId="2" fontId="15" fillId="0" borderId="8" xfId="0" applyNumberFormat="1" applyFont="1" applyBorder="1" applyAlignment="1" applyProtection="1">
      <alignment horizontal="center"/>
      <protection/>
    </xf>
    <xf numFmtId="2" fontId="15" fillId="0" borderId="5" xfId="0" applyNumberFormat="1" applyFont="1" applyBorder="1" applyAlignment="1" applyProtection="1">
      <alignment horizontal="center"/>
      <protection/>
    </xf>
    <xf numFmtId="1" fontId="34" fillId="0" borderId="2" xfId="0" applyNumberFormat="1" applyFont="1" applyBorder="1" applyAlignment="1" applyProtection="1">
      <alignment horizontal="center"/>
      <protection/>
    </xf>
    <xf numFmtId="1" fontId="34" fillId="0" borderId="5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2" fontId="28" fillId="0" borderId="2" xfId="0" applyNumberFormat="1" applyFont="1" applyBorder="1" applyAlignment="1" applyProtection="1">
      <alignment horizontal="center" wrapText="1"/>
      <protection/>
    </xf>
    <xf numFmtId="2" fontId="28" fillId="0" borderId="5" xfId="0" applyNumberFormat="1" applyFont="1" applyBorder="1" applyAlignment="1" applyProtection="1">
      <alignment horizontal="center" wrapText="1"/>
      <protection/>
    </xf>
    <xf numFmtId="0" fontId="28" fillId="0" borderId="1" xfId="0" applyFont="1" applyBorder="1" applyAlignment="1" applyProtection="1">
      <alignment horizontal="center" vertical="center" wrapText="1"/>
      <protection/>
    </xf>
    <xf numFmtId="0" fontId="28" fillId="0" borderId="4" xfId="0" applyFont="1" applyBorder="1" applyAlignment="1" applyProtection="1">
      <alignment horizontal="center" wrapText="1"/>
      <protection/>
    </xf>
    <xf numFmtId="0" fontId="28" fillId="0" borderId="16" xfId="0" applyFont="1" applyBorder="1" applyAlignment="1" applyProtection="1">
      <alignment horizontal="center" wrapText="1"/>
      <protection/>
    </xf>
    <xf numFmtId="0" fontId="28" fillId="0" borderId="3" xfId="0" applyFont="1" applyBorder="1" applyAlignment="1" applyProtection="1">
      <alignment horizontal="center" wrapText="1"/>
      <protection/>
    </xf>
    <xf numFmtId="0" fontId="28" fillId="0" borderId="2" xfId="0" applyFont="1" applyBorder="1" applyAlignment="1" applyProtection="1">
      <alignment horizontal="center"/>
      <protection/>
    </xf>
    <xf numFmtId="0" fontId="28" fillId="0" borderId="5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16" fillId="0" borderId="9" xfId="0" applyFont="1" applyFill="1" applyBorder="1" applyAlignment="1" applyProtection="1">
      <alignment horizontal="center" wrapText="1"/>
      <protection locked="0"/>
    </xf>
    <xf numFmtId="0" fontId="15" fillId="0" borderId="13" xfId="0" applyFont="1" applyFill="1" applyBorder="1" applyAlignment="1" applyProtection="1">
      <alignment horizontal="center" wrapText="1"/>
      <protection locked="0"/>
    </xf>
    <xf numFmtId="0" fontId="15" fillId="0" borderId="11" xfId="0" applyFont="1" applyFill="1" applyBorder="1" applyAlignment="1" applyProtection="1">
      <alignment horizontal="center" wrapText="1"/>
      <protection locked="0"/>
    </xf>
    <xf numFmtId="0" fontId="15" fillId="0" borderId="9" xfId="0" applyFont="1" applyFill="1" applyBorder="1" applyAlignment="1" applyProtection="1">
      <alignment horizontal="center" wrapText="1"/>
      <protection locked="0"/>
    </xf>
    <xf numFmtId="0" fontId="16" fillId="0" borderId="6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5" fillId="0" borderId="6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/>
    </xf>
    <xf numFmtId="0" fontId="23" fillId="0" borderId="3" xfId="0" applyFont="1" applyBorder="1" applyAlignment="1" applyProtection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/>
      <protection/>
    </xf>
    <xf numFmtId="0" fontId="23" fillId="0" borderId="5" xfId="0" applyFont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>
      <alignment wrapText="1"/>
    </xf>
    <xf numFmtId="0" fontId="46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12" fillId="0" borderId="18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right"/>
    </xf>
    <xf numFmtId="0" fontId="32" fillId="0" borderId="0" xfId="0" applyFont="1" applyAlignment="1">
      <alignment wrapText="1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12" fillId="0" borderId="19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12" fillId="0" borderId="29" xfId="0" applyFont="1" applyBorder="1" applyAlignment="1">
      <alignment horizontal="right" wrapText="1"/>
    </xf>
    <xf numFmtId="0" fontId="12" fillId="0" borderId="30" xfId="0" applyFont="1" applyBorder="1" applyAlignment="1">
      <alignment horizontal="right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H27" activeCellId="1" sqref="E27:F27 H27"/>
    </sheetView>
  </sheetViews>
  <sheetFormatPr defaultColWidth="9.140625" defaultRowHeight="12.75"/>
  <cols>
    <col min="1" max="1" width="14.421875" style="0" customWidth="1"/>
    <col min="3" max="3" width="13.7109375" style="0" customWidth="1"/>
    <col min="5" max="5" width="8.8515625" style="0" customWidth="1"/>
    <col min="6" max="6" width="16.140625" style="0" customWidth="1"/>
    <col min="7" max="7" width="17.8515625" style="0" customWidth="1"/>
    <col min="8" max="8" width="15.421875" style="0" customWidth="1"/>
    <col min="9" max="9" width="20.140625" style="0" customWidth="1"/>
  </cols>
  <sheetData>
    <row r="1" spans="1:9" ht="18.75" thickBot="1">
      <c r="A1" s="525" t="s">
        <v>452</v>
      </c>
      <c r="B1" s="526"/>
      <c r="C1" s="526"/>
      <c r="D1" s="526"/>
      <c r="E1" s="526"/>
      <c r="F1" s="526"/>
      <c r="G1" s="526"/>
      <c r="H1" s="526"/>
      <c r="I1" s="527"/>
    </row>
    <row r="2" spans="1:9" ht="19.5" thickBot="1">
      <c r="A2" s="528" t="s">
        <v>453</v>
      </c>
      <c r="B2" s="529"/>
      <c r="C2" s="529"/>
      <c r="D2" s="529"/>
      <c r="E2" s="529"/>
      <c r="F2" s="529"/>
      <c r="G2" s="529"/>
      <c r="H2" s="529"/>
      <c r="I2" s="530"/>
    </row>
    <row r="3" spans="1:9" ht="33" customHeight="1" thickBot="1">
      <c r="A3" s="531" t="s">
        <v>234</v>
      </c>
      <c r="B3" s="533" t="s">
        <v>454</v>
      </c>
      <c r="C3" s="534"/>
      <c r="D3" s="533" t="s">
        <v>455</v>
      </c>
      <c r="E3" s="534"/>
      <c r="F3" s="533" t="s">
        <v>479</v>
      </c>
      <c r="G3" s="534"/>
      <c r="H3" s="539" t="s">
        <v>456</v>
      </c>
      <c r="I3" s="540"/>
    </row>
    <row r="4" spans="1:9" ht="17.25" thickBot="1">
      <c r="A4" s="532"/>
      <c r="B4" s="535">
        <v>2009</v>
      </c>
      <c r="C4" s="536"/>
      <c r="D4" s="535">
        <v>2010</v>
      </c>
      <c r="E4" s="536"/>
      <c r="F4" s="537">
        <v>2011</v>
      </c>
      <c r="G4" s="538"/>
      <c r="H4" s="516" t="s">
        <v>206</v>
      </c>
      <c r="I4" s="517" t="s">
        <v>457</v>
      </c>
    </row>
    <row r="5" spans="1:9" ht="27.75" customHeight="1" thickBot="1">
      <c r="A5" s="518" t="s">
        <v>458</v>
      </c>
      <c r="B5" s="541">
        <v>212449</v>
      </c>
      <c r="C5" s="542"/>
      <c r="D5" s="541">
        <v>298364</v>
      </c>
      <c r="E5" s="542"/>
      <c r="F5" s="543">
        <v>358474</v>
      </c>
      <c r="G5" s="544"/>
      <c r="H5" s="519">
        <v>60110</v>
      </c>
      <c r="I5" s="520">
        <v>20.15</v>
      </c>
    </row>
    <row r="6" spans="1:9" ht="27.75" customHeight="1" thickBot="1">
      <c r="A6" s="518" t="s">
        <v>459</v>
      </c>
      <c r="B6" s="541">
        <v>153744</v>
      </c>
      <c r="C6" s="542"/>
      <c r="D6" s="541">
        <v>235853</v>
      </c>
      <c r="E6" s="542"/>
      <c r="F6" s="541">
        <v>266315</v>
      </c>
      <c r="G6" s="542"/>
      <c r="H6" s="519">
        <v>30462</v>
      </c>
      <c r="I6" s="520">
        <v>12.92</v>
      </c>
    </row>
    <row r="7" spans="1:9" ht="27.75" customHeight="1" thickBot="1">
      <c r="A7" s="518" t="s">
        <v>460</v>
      </c>
      <c r="B7" s="541">
        <v>72.37</v>
      </c>
      <c r="C7" s="542"/>
      <c r="D7" s="541">
        <v>79.05</v>
      </c>
      <c r="E7" s="542"/>
      <c r="F7" s="541">
        <v>74.29</v>
      </c>
      <c r="G7" s="542"/>
      <c r="H7" s="519"/>
      <c r="I7" s="520">
        <v>-4.76</v>
      </c>
    </row>
    <row r="8" spans="1:9" ht="27.75" customHeight="1" thickBot="1">
      <c r="A8" s="518" t="s">
        <v>461</v>
      </c>
      <c r="B8" s="541">
        <v>68712</v>
      </c>
      <c r="C8" s="542"/>
      <c r="D8" s="541">
        <v>95031</v>
      </c>
      <c r="E8" s="542"/>
      <c r="F8" s="541">
        <v>112346</v>
      </c>
      <c r="G8" s="542"/>
      <c r="H8" s="519">
        <v>17315</v>
      </c>
      <c r="I8" s="520">
        <v>18.22</v>
      </c>
    </row>
    <row r="9" spans="1:9" ht="27.75" customHeight="1" thickBot="1">
      <c r="A9" s="518" t="s">
        <v>462</v>
      </c>
      <c r="B9" s="541">
        <v>44.69</v>
      </c>
      <c r="C9" s="542"/>
      <c r="D9" s="541">
        <v>40.29</v>
      </c>
      <c r="E9" s="542"/>
      <c r="F9" s="541">
        <v>42.19</v>
      </c>
      <c r="G9" s="542"/>
      <c r="H9" s="519"/>
      <c r="I9" s="520">
        <v>1.89</v>
      </c>
    </row>
    <row r="10" spans="1:9" ht="27.75" customHeight="1" thickBot="1">
      <c r="A10" s="521" t="s">
        <v>463</v>
      </c>
      <c r="B10" s="541">
        <v>25061</v>
      </c>
      <c r="C10" s="542"/>
      <c r="D10" s="541">
        <v>35032</v>
      </c>
      <c r="E10" s="542"/>
      <c r="F10" s="541">
        <v>43945</v>
      </c>
      <c r="G10" s="542"/>
      <c r="H10" s="519">
        <v>8913</v>
      </c>
      <c r="I10" s="520">
        <v>25.44</v>
      </c>
    </row>
    <row r="11" spans="1:9" ht="27.75" customHeight="1" thickBot="1">
      <c r="A11" s="521" t="s">
        <v>462</v>
      </c>
      <c r="B11" s="541">
        <v>16.3</v>
      </c>
      <c r="C11" s="542"/>
      <c r="D11" s="541">
        <v>14.85</v>
      </c>
      <c r="E11" s="542"/>
      <c r="F11" s="541">
        <v>16.5</v>
      </c>
      <c r="G11" s="542"/>
      <c r="H11" s="519"/>
      <c r="I11" s="520">
        <v>1.65</v>
      </c>
    </row>
    <row r="12" spans="1:9" ht="27.75" customHeight="1" thickBot="1">
      <c r="A12" s="518" t="s">
        <v>464</v>
      </c>
      <c r="B12" s="541">
        <v>31138</v>
      </c>
      <c r="C12" s="542"/>
      <c r="D12" s="541">
        <v>44287</v>
      </c>
      <c r="E12" s="542"/>
      <c r="F12" s="541">
        <v>49233</v>
      </c>
      <c r="G12" s="542"/>
      <c r="H12" s="519">
        <v>4946</v>
      </c>
      <c r="I12" s="520">
        <v>11.17</v>
      </c>
    </row>
    <row r="13" spans="1:9" ht="27.75" customHeight="1" thickBot="1">
      <c r="A13" s="518" t="s">
        <v>465</v>
      </c>
      <c r="B13" s="541">
        <v>20.25</v>
      </c>
      <c r="C13" s="542"/>
      <c r="D13" s="541">
        <v>18.78</v>
      </c>
      <c r="E13" s="542"/>
      <c r="F13" s="541">
        <v>18.49</v>
      </c>
      <c r="G13" s="542"/>
      <c r="H13" s="519"/>
      <c r="I13" s="520">
        <v>-0.29</v>
      </c>
    </row>
    <row r="14" spans="1:9" ht="27.75" customHeight="1" thickBot="1">
      <c r="A14" s="518" t="s">
        <v>466</v>
      </c>
      <c r="B14" s="541">
        <v>15355</v>
      </c>
      <c r="C14" s="542"/>
      <c r="D14" s="541">
        <v>24701</v>
      </c>
      <c r="E14" s="542"/>
      <c r="F14" s="541">
        <v>26910</v>
      </c>
      <c r="G14" s="542"/>
      <c r="H14" s="519">
        <v>2209</v>
      </c>
      <c r="I14" s="520">
        <v>8.94</v>
      </c>
    </row>
    <row r="15" spans="1:9" ht="27.75" customHeight="1" thickBot="1">
      <c r="A15" s="518" t="s">
        <v>467</v>
      </c>
      <c r="B15" s="541">
        <v>9.99</v>
      </c>
      <c r="C15" s="542"/>
      <c r="D15" s="541">
        <v>10.47</v>
      </c>
      <c r="E15" s="542"/>
      <c r="F15" s="541">
        <v>10.1</v>
      </c>
      <c r="G15" s="542"/>
      <c r="H15" s="519"/>
      <c r="I15" s="520">
        <v>-0.37</v>
      </c>
    </row>
    <row r="16" spans="1:9" ht="27.75" customHeight="1" thickBot="1">
      <c r="A16" s="518" t="s">
        <v>468</v>
      </c>
      <c r="B16" s="541">
        <v>5423</v>
      </c>
      <c r="C16" s="542"/>
      <c r="D16" s="541">
        <v>8170</v>
      </c>
      <c r="E16" s="542"/>
      <c r="F16" s="541">
        <v>8357</v>
      </c>
      <c r="G16" s="542"/>
      <c r="H16" s="519">
        <v>187</v>
      </c>
      <c r="I16" s="520">
        <v>2.29</v>
      </c>
    </row>
    <row r="17" spans="1:9" ht="27.75" customHeight="1" thickBot="1">
      <c r="A17" s="518" t="s">
        <v>469</v>
      </c>
      <c r="B17" s="541">
        <v>3.53</v>
      </c>
      <c r="C17" s="542"/>
      <c r="D17" s="541">
        <v>3.46</v>
      </c>
      <c r="E17" s="542"/>
      <c r="F17" s="541">
        <v>3.14</v>
      </c>
      <c r="G17" s="542"/>
      <c r="H17" s="519"/>
      <c r="I17" s="520">
        <v>-0.32</v>
      </c>
    </row>
    <row r="18" spans="1:9" ht="27.75" customHeight="1" thickBot="1">
      <c r="A18" s="518" t="s">
        <v>470</v>
      </c>
      <c r="B18" s="541">
        <v>13355</v>
      </c>
      <c r="C18" s="542"/>
      <c r="D18" s="541">
        <v>20280</v>
      </c>
      <c r="E18" s="542"/>
      <c r="F18" s="541">
        <v>22172</v>
      </c>
      <c r="G18" s="542"/>
      <c r="H18" s="519">
        <v>1892</v>
      </c>
      <c r="I18" s="520">
        <v>9.33</v>
      </c>
    </row>
    <row r="19" spans="1:9" ht="27.75" customHeight="1" thickBot="1">
      <c r="A19" s="518" t="s">
        <v>462</v>
      </c>
      <c r="B19" s="541">
        <v>8.69</v>
      </c>
      <c r="C19" s="542"/>
      <c r="D19" s="541">
        <v>8.6</v>
      </c>
      <c r="E19" s="542"/>
      <c r="F19" s="541">
        <v>8.33</v>
      </c>
      <c r="G19" s="542"/>
      <c r="H19" s="519"/>
      <c r="I19" s="520">
        <v>-0.27</v>
      </c>
    </row>
    <row r="20" spans="1:9" ht="27.75" customHeight="1" thickBot="1">
      <c r="A20" s="518" t="s">
        <v>471</v>
      </c>
      <c r="B20" s="541">
        <v>7253</v>
      </c>
      <c r="C20" s="542"/>
      <c r="D20" s="541">
        <v>10061</v>
      </c>
      <c r="E20" s="542"/>
      <c r="F20" s="541">
        <v>11055</v>
      </c>
      <c r="G20" s="542"/>
      <c r="H20" s="519">
        <v>994</v>
      </c>
      <c r="I20" s="520">
        <v>9.88</v>
      </c>
    </row>
    <row r="21" spans="1:9" ht="27.75" customHeight="1" thickBot="1">
      <c r="A21" s="518" t="s">
        <v>472</v>
      </c>
      <c r="B21" s="541">
        <v>10.56</v>
      </c>
      <c r="C21" s="542"/>
      <c r="D21" s="541">
        <v>10.59</v>
      </c>
      <c r="E21" s="542"/>
      <c r="F21" s="541">
        <v>9.84</v>
      </c>
      <c r="G21" s="542"/>
      <c r="H21" s="519"/>
      <c r="I21" s="520">
        <v>-0.75</v>
      </c>
    </row>
    <row r="22" spans="1:9" ht="27.75" customHeight="1" thickBot="1">
      <c r="A22" s="545" t="s">
        <v>473</v>
      </c>
      <c r="B22" s="546"/>
      <c r="C22" s="546"/>
      <c r="D22" s="546"/>
      <c r="E22" s="546"/>
      <c r="F22" s="546"/>
      <c r="G22" s="546"/>
      <c r="H22" s="546"/>
      <c r="I22" s="546"/>
    </row>
    <row r="23" spans="1:9" ht="27.75" customHeight="1" thickBot="1">
      <c r="A23" s="547" t="s">
        <v>474</v>
      </c>
      <c r="B23" s="548"/>
      <c r="C23" s="541">
        <v>2213</v>
      </c>
      <c r="D23" s="542"/>
      <c r="E23" s="541">
        <v>2737</v>
      </c>
      <c r="F23" s="542"/>
      <c r="G23" s="519">
        <v>2862</v>
      </c>
      <c r="H23" s="519">
        <v>125</v>
      </c>
      <c r="I23" s="522"/>
    </row>
    <row r="24" spans="1:9" ht="27.75" customHeight="1" thickBot="1">
      <c r="A24" s="547" t="s">
        <v>475</v>
      </c>
      <c r="B24" s="548"/>
      <c r="C24" s="541">
        <v>1191</v>
      </c>
      <c r="D24" s="542"/>
      <c r="E24" s="541">
        <v>1426</v>
      </c>
      <c r="F24" s="542"/>
      <c r="G24" s="519">
        <v>1526</v>
      </c>
      <c r="H24" s="519">
        <v>100</v>
      </c>
      <c r="I24" s="522"/>
    </row>
    <row r="25" spans="1:9" ht="27.75" customHeight="1" thickBot="1">
      <c r="A25" s="547" t="s">
        <v>476</v>
      </c>
      <c r="B25" s="548"/>
      <c r="C25" s="541">
        <v>1087</v>
      </c>
      <c r="D25" s="542"/>
      <c r="E25" s="541">
        <v>1493</v>
      </c>
      <c r="F25" s="542"/>
      <c r="G25" s="519">
        <v>1556</v>
      </c>
      <c r="H25" s="519">
        <v>63</v>
      </c>
      <c r="I25" s="522"/>
    </row>
    <row r="26" spans="1:9" ht="27.75" customHeight="1" thickBot="1">
      <c r="A26" s="547" t="s">
        <v>477</v>
      </c>
      <c r="B26" s="548"/>
      <c r="C26" s="541">
        <v>1138</v>
      </c>
      <c r="D26" s="542"/>
      <c r="E26" s="541">
        <v>1408</v>
      </c>
      <c r="F26" s="542"/>
      <c r="G26" s="519">
        <v>1449</v>
      </c>
      <c r="H26" s="519">
        <v>41</v>
      </c>
      <c r="I26" s="522"/>
    </row>
    <row r="27" spans="1:9" ht="27.75" customHeight="1" thickBot="1">
      <c r="A27" s="547" t="s">
        <v>478</v>
      </c>
      <c r="B27" s="548"/>
      <c r="C27" s="549">
        <v>5628</v>
      </c>
      <c r="D27" s="550"/>
      <c r="E27" s="549">
        <v>7064</v>
      </c>
      <c r="F27" s="550"/>
      <c r="G27" s="523">
        <v>7393</v>
      </c>
      <c r="H27" s="519">
        <v>329</v>
      </c>
      <c r="I27" s="522"/>
    </row>
    <row r="28" spans="1:9" ht="12.75">
      <c r="A28" s="524"/>
      <c r="B28" s="524"/>
      <c r="C28" s="524"/>
      <c r="D28" s="524"/>
      <c r="E28" s="524"/>
      <c r="F28" s="524"/>
      <c r="G28" s="524"/>
      <c r="H28" s="524"/>
      <c r="I28" s="524"/>
    </row>
    <row r="29" ht="12.75">
      <c r="A29" s="164"/>
    </row>
  </sheetData>
  <mergeCells count="77">
    <mergeCell ref="A27:B27"/>
    <mergeCell ref="C27:D27"/>
    <mergeCell ref="E27:F27"/>
    <mergeCell ref="F3:G3"/>
    <mergeCell ref="F4:G4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21:C21"/>
    <mergeCell ref="D21:E21"/>
    <mergeCell ref="F21:G21"/>
    <mergeCell ref="A22:I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I1"/>
    <mergeCell ref="A2:I2"/>
    <mergeCell ref="A3:A4"/>
    <mergeCell ref="B3:C3"/>
    <mergeCell ref="B4:C4"/>
    <mergeCell ref="D3:E3"/>
    <mergeCell ref="D4:E4"/>
    <mergeCell ref="H3:I3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pane xSplit="2" ySplit="8" topLeftCell="K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80" sqref="E80"/>
    </sheetView>
  </sheetViews>
  <sheetFormatPr defaultColWidth="9.140625" defaultRowHeight="12.75"/>
  <cols>
    <col min="1" max="1" width="11.57421875" style="71" bestFit="1" customWidth="1"/>
    <col min="2" max="2" width="34.28125" style="71" customWidth="1"/>
    <col min="3" max="3" width="13.7109375" style="71" bestFit="1" customWidth="1"/>
    <col min="4" max="4" width="12.00390625" style="71" bestFit="1" customWidth="1"/>
    <col min="5" max="5" width="12.7109375" style="71" bestFit="1" customWidth="1"/>
    <col min="6" max="6" width="13.28125" style="71" bestFit="1" customWidth="1"/>
    <col min="7" max="7" width="11.7109375" style="71" bestFit="1" customWidth="1"/>
    <col min="8" max="11" width="12.00390625" style="71" bestFit="1" customWidth="1"/>
    <col min="12" max="12" width="13.28125" style="71" bestFit="1" customWidth="1"/>
    <col min="13" max="14" width="12.00390625" style="71" bestFit="1" customWidth="1"/>
    <col min="15" max="15" width="13.7109375" style="71" bestFit="1" customWidth="1"/>
    <col min="16" max="16" width="11.7109375" style="71" customWidth="1"/>
    <col min="17" max="17" width="17.140625" style="71" customWidth="1"/>
    <col min="18" max="16384" width="9.140625" style="71" customWidth="1"/>
  </cols>
  <sheetData>
    <row r="1" spans="1:18" ht="15.75">
      <c r="A1" s="428" t="s">
        <v>288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218"/>
    </row>
    <row r="2" spans="1:18" ht="15.75">
      <c r="A2" s="428" t="s">
        <v>289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218"/>
    </row>
    <row r="3" spans="1:18" ht="15.75">
      <c r="A3" s="429" t="s">
        <v>290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218"/>
    </row>
    <row r="4" spans="1:18" ht="15.75">
      <c r="A4" s="430" t="s">
        <v>291</v>
      </c>
      <c r="B4" s="431" t="s">
        <v>88</v>
      </c>
      <c r="C4" s="130" t="s">
        <v>292</v>
      </c>
      <c r="D4" s="130"/>
      <c r="E4" s="130"/>
      <c r="F4" s="130"/>
      <c r="G4" s="130"/>
      <c r="H4" s="130"/>
      <c r="I4" s="431" t="s">
        <v>162</v>
      </c>
      <c r="J4" s="431"/>
      <c r="K4" s="432"/>
      <c r="L4" s="431" t="s">
        <v>163</v>
      </c>
      <c r="M4" s="431"/>
      <c r="N4" s="431"/>
      <c r="O4" s="431" t="s">
        <v>7</v>
      </c>
      <c r="P4" s="431"/>
      <c r="Q4" s="431"/>
      <c r="R4" s="218"/>
    </row>
    <row r="5" spans="1:18" ht="15.75">
      <c r="A5" s="430"/>
      <c r="B5" s="431"/>
      <c r="C5" s="130" t="s">
        <v>293</v>
      </c>
      <c r="D5" s="130"/>
      <c r="E5" s="130"/>
      <c r="F5" s="130" t="s">
        <v>294</v>
      </c>
      <c r="G5" s="130"/>
      <c r="H5" s="130"/>
      <c r="I5" s="432"/>
      <c r="J5" s="432"/>
      <c r="K5" s="432"/>
      <c r="L5" s="431"/>
      <c r="M5" s="431"/>
      <c r="N5" s="431"/>
      <c r="O5" s="431"/>
      <c r="P5" s="431"/>
      <c r="Q5" s="431"/>
      <c r="R5" s="218"/>
    </row>
    <row r="6" spans="1:18" ht="12.75">
      <c r="A6" s="430"/>
      <c r="B6" s="431"/>
      <c r="C6" s="431" t="s">
        <v>5</v>
      </c>
      <c r="D6" s="433" t="s">
        <v>295</v>
      </c>
      <c r="E6" s="433"/>
      <c r="F6" s="431" t="s">
        <v>5</v>
      </c>
      <c r="G6" s="433" t="s">
        <v>295</v>
      </c>
      <c r="H6" s="433"/>
      <c r="I6" s="431" t="s">
        <v>5</v>
      </c>
      <c r="J6" s="433" t="s">
        <v>295</v>
      </c>
      <c r="K6" s="433"/>
      <c r="L6" s="431" t="s">
        <v>5</v>
      </c>
      <c r="M6" s="433" t="s">
        <v>295</v>
      </c>
      <c r="N6" s="433"/>
      <c r="O6" s="431" t="s">
        <v>5</v>
      </c>
      <c r="P6" s="433" t="s">
        <v>295</v>
      </c>
      <c r="Q6" s="433"/>
      <c r="R6" s="218"/>
    </row>
    <row r="7" spans="1:18" ht="38.25">
      <c r="A7" s="430"/>
      <c r="B7" s="431"/>
      <c r="C7" s="431"/>
      <c r="D7" s="219" t="s">
        <v>296</v>
      </c>
      <c r="E7" s="219" t="s">
        <v>297</v>
      </c>
      <c r="F7" s="431"/>
      <c r="G7" s="219" t="s">
        <v>296</v>
      </c>
      <c r="H7" s="219" t="s">
        <v>297</v>
      </c>
      <c r="I7" s="431"/>
      <c r="J7" s="219" t="s">
        <v>296</v>
      </c>
      <c r="K7" s="219" t="s">
        <v>297</v>
      </c>
      <c r="L7" s="431"/>
      <c r="M7" s="219" t="s">
        <v>296</v>
      </c>
      <c r="N7" s="219" t="s">
        <v>297</v>
      </c>
      <c r="O7" s="431"/>
      <c r="P7" s="219" t="s">
        <v>296</v>
      </c>
      <c r="Q7" s="219" t="s">
        <v>297</v>
      </c>
      <c r="R7" s="218"/>
    </row>
    <row r="8" spans="1:18" ht="15.75">
      <c r="A8" s="49" t="s">
        <v>101</v>
      </c>
      <c r="B8" s="220" t="s">
        <v>102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18"/>
    </row>
    <row r="9" spans="1:18" ht="15.75">
      <c r="A9" s="51">
        <v>1</v>
      </c>
      <c r="B9" s="222" t="s">
        <v>15</v>
      </c>
      <c r="C9" s="211">
        <v>202426</v>
      </c>
      <c r="D9" s="211">
        <v>79267</v>
      </c>
      <c r="E9" s="211">
        <v>141607</v>
      </c>
      <c r="F9" s="211">
        <v>143849</v>
      </c>
      <c r="G9" s="211">
        <v>25295</v>
      </c>
      <c r="H9" s="211">
        <v>39645</v>
      </c>
      <c r="I9" s="211">
        <v>30547</v>
      </c>
      <c r="J9" s="211">
        <v>32292</v>
      </c>
      <c r="K9" s="211">
        <v>50392</v>
      </c>
      <c r="L9" s="211">
        <v>95500</v>
      </c>
      <c r="M9" s="211">
        <v>186059</v>
      </c>
      <c r="N9" s="211">
        <v>201036</v>
      </c>
      <c r="O9" s="211">
        <v>472322</v>
      </c>
      <c r="P9" s="211">
        <v>322913</v>
      </c>
      <c r="Q9" s="211">
        <v>432680</v>
      </c>
      <c r="R9" s="218"/>
    </row>
    <row r="10" spans="1:18" ht="15.75">
      <c r="A10" s="51">
        <v>2</v>
      </c>
      <c r="B10" s="222" t="s">
        <v>19</v>
      </c>
      <c r="C10" s="211">
        <v>98915</v>
      </c>
      <c r="D10" s="211">
        <v>12313</v>
      </c>
      <c r="E10" s="211">
        <v>23762</v>
      </c>
      <c r="F10" s="211">
        <v>70290</v>
      </c>
      <c r="G10" s="211">
        <v>26245</v>
      </c>
      <c r="H10" s="211">
        <v>35789</v>
      </c>
      <c r="I10" s="211">
        <v>25729</v>
      </c>
      <c r="J10" s="211">
        <v>143933</v>
      </c>
      <c r="K10" s="211">
        <v>185424</v>
      </c>
      <c r="L10" s="211">
        <v>63850</v>
      </c>
      <c r="M10" s="211">
        <v>10427</v>
      </c>
      <c r="N10" s="211">
        <v>22646</v>
      </c>
      <c r="O10" s="211">
        <v>258784</v>
      </c>
      <c r="P10" s="211">
        <v>192918</v>
      </c>
      <c r="Q10" s="211">
        <v>267621</v>
      </c>
      <c r="R10" s="218"/>
    </row>
    <row r="11" spans="1:18" ht="15.75">
      <c r="A11" s="51">
        <v>3</v>
      </c>
      <c r="B11" s="222" t="s">
        <v>32</v>
      </c>
      <c r="C11" s="211">
        <v>212202</v>
      </c>
      <c r="D11" s="211">
        <v>17458</v>
      </c>
      <c r="E11" s="211">
        <v>33963</v>
      </c>
      <c r="F11" s="211">
        <v>150796</v>
      </c>
      <c r="G11" s="211">
        <v>29939</v>
      </c>
      <c r="H11" s="211">
        <v>92116</v>
      </c>
      <c r="I11" s="211">
        <v>36431</v>
      </c>
      <c r="J11" s="211">
        <v>33581</v>
      </c>
      <c r="K11" s="211">
        <v>46954</v>
      </c>
      <c r="L11" s="211">
        <v>130666</v>
      </c>
      <c r="M11" s="211">
        <v>21568</v>
      </c>
      <c r="N11" s="211">
        <v>38468</v>
      </c>
      <c r="O11" s="211">
        <v>530095</v>
      </c>
      <c r="P11" s="211">
        <v>102546</v>
      </c>
      <c r="Q11" s="211">
        <v>211501</v>
      </c>
      <c r="R11" s="218"/>
    </row>
    <row r="12" spans="1:18" ht="15.75">
      <c r="A12" s="51">
        <v>4</v>
      </c>
      <c r="B12" s="222" t="s">
        <v>29</v>
      </c>
      <c r="C12" s="211">
        <v>41980</v>
      </c>
      <c r="D12" s="211">
        <v>4361</v>
      </c>
      <c r="E12" s="211">
        <v>5660</v>
      </c>
      <c r="F12" s="211">
        <v>29832</v>
      </c>
      <c r="G12" s="211">
        <v>2926</v>
      </c>
      <c r="H12" s="211">
        <v>4389</v>
      </c>
      <c r="I12" s="211">
        <v>12296</v>
      </c>
      <c r="J12" s="211">
        <v>3434</v>
      </c>
      <c r="K12" s="211">
        <v>2192</v>
      </c>
      <c r="L12" s="211">
        <v>35325</v>
      </c>
      <c r="M12" s="211">
        <v>5517</v>
      </c>
      <c r="N12" s="211">
        <v>7397</v>
      </c>
      <c r="O12" s="211">
        <v>119433</v>
      </c>
      <c r="P12" s="211">
        <v>16238</v>
      </c>
      <c r="Q12" s="211">
        <v>19638</v>
      </c>
      <c r="R12" s="218"/>
    </row>
    <row r="13" spans="1:18" ht="15.75">
      <c r="A13" s="51">
        <v>5</v>
      </c>
      <c r="B13" s="222" t="s">
        <v>30</v>
      </c>
      <c r="C13" s="211">
        <v>119615</v>
      </c>
      <c r="D13" s="211">
        <v>41675</v>
      </c>
      <c r="E13" s="211">
        <v>76322</v>
      </c>
      <c r="F13" s="211">
        <v>85001</v>
      </c>
      <c r="G13" s="211">
        <v>14085</v>
      </c>
      <c r="H13" s="211">
        <v>35725</v>
      </c>
      <c r="I13" s="211">
        <v>31838</v>
      </c>
      <c r="J13" s="211">
        <v>3506</v>
      </c>
      <c r="K13" s="211">
        <v>7738</v>
      </c>
      <c r="L13" s="211">
        <v>128272</v>
      </c>
      <c r="M13" s="211">
        <v>27816</v>
      </c>
      <c r="N13" s="211">
        <v>55632</v>
      </c>
      <c r="O13" s="211">
        <v>364726</v>
      </c>
      <c r="P13" s="211">
        <v>87082</v>
      </c>
      <c r="Q13" s="211">
        <v>175417</v>
      </c>
      <c r="R13" s="218"/>
    </row>
    <row r="14" spans="1:18" ht="15.75">
      <c r="A14" s="51">
        <v>6</v>
      </c>
      <c r="B14" s="222" t="s">
        <v>31</v>
      </c>
      <c r="C14" s="211">
        <v>193799</v>
      </c>
      <c r="D14" s="211">
        <v>63116</v>
      </c>
      <c r="E14" s="211">
        <v>118716</v>
      </c>
      <c r="F14" s="211">
        <v>137719</v>
      </c>
      <c r="G14" s="211">
        <v>12676</v>
      </c>
      <c r="H14" s="211">
        <v>24403</v>
      </c>
      <c r="I14" s="211">
        <v>50143</v>
      </c>
      <c r="J14" s="211">
        <v>22359</v>
      </c>
      <c r="K14" s="211">
        <v>38221</v>
      </c>
      <c r="L14" s="211">
        <v>57273</v>
      </c>
      <c r="M14" s="211">
        <v>14571</v>
      </c>
      <c r="N14" s="211">
        <v>39211</v>
      </c>
      <c r="O14" s="211">
        <v>438934</v>
      </c>
      <c r="P14" s="211">
        <v>112722</v>
      </c>
      <c r="Q14" s="211">
        <v>220551</v>
      </c>
      <c r="R14" s="218"/>
    </row>
    <row r="15" spans="1:18" ht="15.75">
      <c r="A15" s="51">
        <v>7</v>
      </c>
      <c r="B15" s="222" t="s">
        <v>35</v>
      </c>
      <c r="C15" s="211">
        <v>177697</v>
      </c>
      <c r="D15" s="211">
        <v>20538</v>
      </c>
      <c r="E15" s="211">
        <v>41893</v>
      </c>
      <c r="F15" s="211">
        <v>126276</v>
      </c>
      <c r="G15" s="211">
        <v>6571</v>
      </c>
      <c r="H15" s="211">
        <v>12042</v>
      </c>
      <c r="I15" s="211">
        <v>11785</v>
      </c>
      <c r="J15" s="211">
        <v>5049</v>
      </c>
      <c r="K15" s="211">
        <v>10782</v>
      </c>
      <c r="L15" s="211">
        <v>63962</v>
      </c>
      <c r="M15" s="211">
        <v>7828</v>
      </c>
      <c r="N15" s="211">
        <v>14123</v>
      </c>
      <c r="O15" s="211">
        <v>379720</v>
      </c>
      <c r="P15" s="211">
        <v>39986</v>
      </c>
      <c r="Q15" s="211">
        <v>78840</v>
      </c>
      <c r="R15" s="218"/>
    </row>
    <row r="16" spans="1:18" ht="15.75">
      <c r="A16" s="41"/>
      <c r="B16" s="43" t="s">
        <v>107</v>
      </c>
      <c r="C16" s="212">
        <v>1046634</v>
      </c>
      <c r="D16" s="212">
        <v>238728</v>
      </c>
      <c r="E16" s="212">
        <v>441923</v>
      </c>
      <c r="F16" s="212">
        <v>743763</v>
      </c>
      <c r="G16" s="212">
        <v>117737</v>
      </c>
      <c r="H16" s="212">
        <v>244109</v>
      </c>
      <c r="I16" s="212">
        <v>198769</v>
      </c>
      <c r="J16" s="212">
        <v>244154</v>
      </c>
      <c r="K16" s="212">
        <v>341703</v>
      </c>
      <c r="L16" s="212">
        <v>574848</v>
      </c>
      <c r="M16" s="212">
        <v>273786</v>
      </c>
      <c r="N16" s="212">
        <v>378513</v>
      </c>
      <c r="O16" s="212">
        <v>2564014</v>
      </c>
      <c r="P16" s="212">
        <v>874405</v>
      </c>
      <c r="Q16" s="212">
        <v>1406248</v>
      </c>
      <c r="R16" s="218"/>
    </row>
    <row r="17" spans="1:18" ht="15.75">
      <c r="A17" s="64" t="s">
        <v>207</v>
      </c>
      <c r="B17" s="59" t="s">
        <v>208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8"/>
    </row>
    <row r="18" spans="1:18" ht="15.75">
      <c r="A18" s="55">
        <v>1</v>
      </c>
      <c r="B18" s="56" t="s">
        <v>10</v>
      </c>
      <c r="C18" s="211">
        <v>1725</v>
      </c>
      <c r="D18" s="211">
        <v>51</v>
      </c>
      <c r="E18" s="211">
        <v>85</v>
      </c>
      <c r="F18" s="211">
        <v>1226</v>
      </c>
      <c r="G18" s="211">
        <v>50</v>
      </c>
      <c r="H18" s="211">
        <v>62</v>
      </c>
      <c r="I18" s="211">
        <v>1139</v>
      </c>
      <c r="J18" s="211">
        <v>500</v>
      </c>
      <c r="K18" s="211">
        <v>1000</v>
      </c>
      <c r="L18" s="211">
        <v>2796</v>
      </c>
      <c r="M18" s="211">
        <v>0</v>
      </c>
      <c r="N18" s="211">
        <v>200</v>
      </c>
      <c r="O18" s="211">
        <v>6886</v>
      </c>
      <c r="P18" s="211">
        <v>601</v>
      </c>
      <c r="Q18" s="211">
        <v>1347</v>
      </c>
      <c r="R18" s="218"/>
    </row>
    <row r="19" spans="1:18" ht="15.75">
      <c r="A19" s="55">
        <v>2</v>
      </c>
      <c r="B19" s="56" t="s">
        <v>11</v>
      </c>
      <c r="C19" s="211">
        <v>10926</v>
      </c>
      <c r="D19" s="211">
        <v>785</v>
      </c>
      <c r="E19" s="211">
        <v>1405</v>
      </c>
      <c r="F19" s="211">
        <v>7765</v>
      </c>
      <c r="G19" s="211">
        <v>1015</v>
      </c>
      <c r="H19" s="211">
        <v>3212</v>
      </c>
      <c r="I19" s="211">
        <v>4112</v>
      </c>
      <c r="J19" s="211">
        <v>1251</v>
      </c>
      <c r="K19" s="211">
        <v>1850</v>
      </c>
      <c r="L19" s="211">
        <v>6738</v>
      </c>
      <c r="M19" s="211">
        <v>922</v>
      </c>
      <c r="N19" s="211">
        <v>2020</v>
      </c>
      <c r="O19" s="211">
        <v>29541</v>
      </c>
      <c r="P19" s="211">
        <v>3973</v>
      </c>
      <c r="Q19" s="211">
        <v>8487</v>
      </c>
      <c r="R19" s="218"/>
    </row>
    <row r="20" spans="1:18" ht="15.75">
      <c r="A20" s="55">
        <v>3</v>
      </c>
      <c r="B20" s="56" t="s">
        <v>12</v>
      </c>
      <c r="C20" s="211">
        <v>5175</v>
      </c>
      <c r="D20" s="211">
        <v>1175</v>
      </c>
      <c r="E20" s="211">
        <v>1833</v>
      </c>
      <c r="F20" s="211">
        <v>3678</v>
      </c>
      <c r="G20" s="211">
        <v>1456</v>
      </c>
      <c r="H20" s="211">
        <v>9714</v>
      </c>
      <c r="I20" s="211">
        <v>3073</v>
      </c>
      <c r="J20" s="211">
        <v>5722</v>
      </c>
      <c r="K20" s="211">
        <v>7626</v>
      </c>
      <c r="L20" s="211">
        <v>8655</v>
      </c>
      <c r="M20" s="211">
        <v>2419</v>
      </c>
      <c r="N20" s="211">
        <v>4706</v>
      </c>
      <c r="O20" s="211">
        <v>20581</v>
      </c>
      <c r="P20" s="211">
        <v>10772</v>
      </c>
      <c r="Q20" s="211">
        <v>23879</v>
      </c>
      <c r="R20" s="218"/>
    </row>
    <row r="21" spans="1:18" ht="15.75">
      <c r="A21" s="55">
        <v>4</v>
      </c>
      <c r="B21" s="57" t="s">
        <v>13</v>
      </c>
      <c r="C21" s="211">
        <v>16102</v>
      </c>
      <c r="D21" s="211">
        <v>6321</v>
      </c>
      <c r="E21" s="211">
        <v>7226</v>
      </c>
      <c r="F21" s="211">
        <v>11443</v>
      </c>
      <c r="G21" s="211">
        <v>34451</v>
      </c>
      <c r="H21" s="211">
        <v>37584</v>
      </c>
      <c r="I21" s="211">
        <v>39011</v>
      </c>
      <c r="J21" s="211">
        <v>23903</v>
      </c>
      <c r="K21" s="211">
        <v>24695</v>
      </c>
      <c r="L21" s="211">
        <v>67515</v>
      </c>
      <c r="M21" s="211">
        <v>126098</v>
      </c>
      <c r="N21" s="211">
        <v>130398</v>
      </c>
      <c r="O21" s="211">
        <v>134071</v>
      </c>
      <c r="P21" s="211">
        <v>190773</v>
      </c>
      <c r="Q21" s="211">
        <v>199903</v>
      </c>
      <c r="R21" s="218"/>
    </row>
    <row r="22" spans="1:18" ht="15.75">
      <c r="A22" s="55">
        <v>5</v>
      </c>
      <c r="B22" s="57" t="s">
        <v>14</v>
      </c>
      <c r="C22" s="211">
        <v>8627</v>
      </c>
      <c r="D22" s="211">
        <v>1278</v>
      </c>
      <c r="E22" s="211">
        <v>2290</v>
      </c>
      <c r="F22" s="211">
        <v>6130</v>
      </c>
      <c r="G22" s="211">
        <v>341</v>
      </c>
      <c r="H22" s="211">
        <v>613</v>
      </c>
      <c r="I22" s="211">
        <v>4203</v>
      </c>
      <c r="J22" s="211">
        <v>7093</v>
      </c>
      <c r="K22" s="211">
        <v>10478</v>
      </c>
      <c r="L22" s="211">
        <v>15547</v>
      </c>
      <c r="M22" s="211">
        <v>3854</v>
      </c>
      <c r="N22" s="211">
        <v>5835</v>
      </c>
      <c r="O22" s="211">
        <v>34507</v>
      </c>
      <c r="P22" s="211">
        <v>12566</v>
      </c>
      <c r="Q22" s="211">
        <v>19216</v>
      </c>
      <c r="R22" s="218"/>
    </row>
    <row r="23" spans="1:18" ht="15.75">
      <c r="A23" s="55">
        <v>6</v>
      </c>
      <c r="B23" s="56" t="s">
        <v>17</v>
      </c>
      <c r="C23" s="211">
        <v>17826</v>
      </c>
      <c r="D23" s="211">
        <v>1562</v>
      </c>
      <c r="E23" s="211">
        <v>2637</v>
      </c>
      <c r="F23" s="211">
        <v>12669</v>
      </c>
      <c r="G23" s="211">
        <v>750</v>
      </c>
      <c r="H23" s="211">
        <v>1365</v>
      </c>
      <c r="I23" s="211">
        <v>808</v>
      </c>
      <c r="J23" s="211">
        <v>275</v>
      </c>
      <c r="K23" s="211">
        <v>1388</v>
      </c>
      <c r="L23" s="211">
        <v>4604</v>
      </c>
      <c r="M23" s="211">
        <v>1137</v>
      </c>
      <c r="N23" s="211">
        <v>1987</v>
      </c>
      <c r="O23" s="211">
        <v>35907</v>
      </c>
      <c r="P23" s="211">
        <v>3724</v>
      </c>
      <c r="Q23" s="211">
        <v>7377</v>
      </c>
      <c r="R23" s="218"/>
    </row>
    <row r="24" spans="1:18" ht="15.75">
      <c r="A24" s="55">
        <v>7</v>
      </c>
      <c r="B24" s="57" t="s">
        <v>109</v>
      </c>
      <c r="C24" s="211">
        <v>2299</v>
      </c>
      <c r="D24" s="211">
        <v>36</v>
      </c>
      <c r="E24" s="211">
        <v>127</v>
      </c>
      <c r="F24" s="211">
        <v>1634</v>
      </c>
      <c r="G24" s="211">
        <v>21</v>
      </c>
      <c r="H24" s="211">
        <v>101</v>
      </c>
      <c r="I24" s="211">
        <v>569</v>
      </c>
      <c r="J24" s="211">
        <v>863</v>
      </c>
      <c r="K24" s="211">
        <v>1312</v>
      </c>
      <c r="L24" s="211">
        <v>1123</v>
      </c>
      <c r="M24" s="211">
        <v>912</v>
      </c>
      <c r="N24" s="211">
        <v>1137</v>
      </c>
      <c r="O24" s="211">
        <v>5625</v>
      </c>
      <c r="P24" s="211">
        <v>1832</v>
      </c>
      <c r="Q24" s="211">
        <v>2677</v>
      </c>
      <c r="R24" s="218"/>
    </row>
    <row r="25" spans="1:18" ht="15.75">
      <c r="A25" s="55">
        <v>8</v>
      </c>
      <c r="B25" s="57" t="s">
        <v>20</v>
      </c>
      <c r="C25" s="211">
        <v>12076</v>
      </c>
      <c r="D25" s="211">
        <v>2261</v>
      </c>
      <c r="E25" s="211">
        <v>4104</v>
      </c>
      <c r="F25" s="211">
        <v>8582</v>
      </c>
      <c r="G25" s="211">
        <v>2277</v>
      </c>
      <c r="H25" s="211">
        <v>2814</v>
      </c>
      <c r="I25" s="211">
        <v>1020</v>
      </c>
      <c r="J25" s="211">
        <v>980</v>
      </c>
      <c r="K25" s="211">
        <v>2844</v>
      </c>
      <c r="L25" s="211">
        <v>8984</v>
      </c>
      <c r="M25" s="211">
        <v>1578</v>
      </c>
      <c r="N25" s="211">
        <v>2684</v>
      </c>
      <c r="O25" s="211">
        <v>30662</v>
      </c>
      <c r="P25" s="211">
        <v>7096</v>
      </c>
      <c r="Q25" s="211">
        <v>12446</v>
      </c>
      <c r="R25" s="218"/>
    </row>
    <row r="26" spans="1:18" ht="15.75">
      <c r="A26" s="55">
        <v>9</v>
      </c>
      <c r="B26" s="57" t="s">
        <v>21</v>
      </c>
      <c r="C26" s="211">
        <v>18403</v>
      </c>
      <c r="D26" s="211">
        <v>6638</v>
      </c>
      <c r="E26" s="211">
        <v>16444</v>
      </c>
      <c r="F26" s="211">
        <v>13077</v>
      </c>
      <c r="G26" s="211">
        <v>13257</v>
      </c>
      <c r="H26" s="211">
        <v>16367</v>
      </c>
      <c r="I26" s="211">
        <v>1139</v>
      </c>
      <c r="J26" s="211">
        <v>559</v>
      </c>
      <c r="K26" s="211">
        <v>1439</v>
      </c>
      <c r="L26" s="211">
        <v>5615</v>
      </c>
      <c r="M26" s="211">
        <v>3786</v>
      </c>
      <c r="N26" s="211">
        <v>5886</v>
      </c>
      <c r="O26" s="211">
        <v>38234</v>
      </c>
      <c r="P26" s="211">
        <v>24240</v>
      </c>
      <c r="Q26" s="211">
        <v>40136</v>
      </c>
      <c r="R26" s="218"/>
    </row>
    <row r="27" spans="1:18" ht="15.75">
      <c r="A27" s="55">
        <v>10</v>
      </c>
      <c r="B27" s="57" t="s">
        <v>110</v>
      </c>
      <c r="C27" s="211">
        <v>1725</v>
      </c>
      <c r="D27" s="211">
        <v>349</v>
      </c>
      <c r="E27" s="211">
        <v>610</v>
      </c>
      <c r="F27" s="211">
        <v>1226</v>
      </c>
      <c r="G27" s="211">
        <v>342</v>
      </c>
      <c r="H27" s="211">
        <v>599</v>
      </c>
      <c r="I27" s="211">
        <v>547</v>
      </c>
      <c r="J27" s="211">
        <v>559</v>
      </c>
      <c r="K27" s="211">
        <v>1430</v>
      </c>
      <c r="L27" s="211">
        <v>2358</v>
      </c>
      <c r="M27" s="211">
        <v>568</v>
      </c>
      <c r="N27" s="211">
        <v>896</v>
      </c>
      <c r="O27" s="211">
        <v>5856</v>
      </c>
      <c r="P27" s="211">
        <v>1818</v>
      </c>
      <c r="Q27" s="211">
        <v>3535</v>
      </c>
      <c r="R27" s="218"/>
    </row>
    <row r="28" spans="1:18" ht="15.75">
      <c r="A28" s="55">
        <v>11</v>
      </c>
      <c r="B28" s="57" t="s">
        <v>27</v>
      </c>
      <c r="C28" s="211">
        <v>6326</v>
      </c>
      <c r="D28" s="211">
        <v>3598</v>
      </c>
      <c r="E28" s="211">
        <v>5948</v>
      </c>
      <c r="F28" s="211">
        <v>4495</v>
      </c>
      <c r="G28" s="211">
        <v>781</v>
      </c>
      <c r="H28" s="211">
        <v>1562</v>
      </c>
      <c r="I28" s="211">
        <v>1139</v>
      </c>
      <c r="J28" s="211">
        <v>6486</v>
      </c>
      <c r="K28" s="211">
        <v>12972</v>
      </c>
      <c r="L28" s="211">
        <v>5615</v>
      </c>
      <c r="M28" s="211">
        <v>5140</v>
      </c>
      <c r="N28" s="211">
        <v>10280</v>
      </c>
      <c r="O28" s="211">
        <v>17575</v>
      </c>
      <c r="P28" s="211">
        <v>16005</v>
      </c>
      <c r="Q28" s="211">
        <v>30762</v>
      </c>
      <c r="R28" s="218"/>
    </row>
    <row r="29" spans="1:18" ht="15.75">
      <c r="A29" s="55">
        <v>12</v>
      </c>
      <c r="B29" s="57" t="s">
        <v>112</v>
      </c>
      <c r="C29" s="211">
        <v>575</v>
      </c>
      <c r="D29" s="211">
        <v>0</v>
      </c>
      <c r="E29" s="211">
        <v>0</v>
      </c>
      <c r="F29" s="211">
        <v>408</v>
      </c>
      <c r="G29" s="211">
        <v>0</v>
      </c>
      <c r="H29" s="211">
        <v>0</v>
      </c>
      <c r="I29" s="211">
        <v>228</v>
      </c>
      <c r="J29" s="211">
        <v>1785</v>
      </c>
      <c r="K29" s="211">
        <v>1879</v>
      </c>
      <c r="L29" s="211">
        <v>562</v>
      </c>
      <c r="M29" s="211">
        <v>57</v>
      </c>
      <c r="N29" s="211">
        <v>128</v>
      </c>
      <c r="O29" s="211">
        <v>1773</v>
      </c>
      <c r="P29" s="211">
        <v>1842</v>
      </c>
      <c r="Q29" s="211">
        <v>2007</v>
      </c>
      <c r="R29" s="218"/>
    </row>
    <row r="30" spans="1:18" ht="15.75">
      <c r="A30" s="55">
        <v>13</v>
      </c>
      <c r="B30" s="56" t="s">
        <v>113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8"/>
    </row>
    <row r="31" spans="1:18" ht="15.75">
      <c r="A31" s="55">
        <v>14</v>
      </c>
      <c r="B31" s="56" t="s">
        <v>114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8"/>
    </row>
    <row r="32" spans="1:18" ht="15.75">
      <c r="A32" s="55">
        <v>15</v>
      </c>
      <c r="B32" s="56" t="s">
        <v>115</v>
      </c>
      <c r="C32" s="211">
        <v>575</v>
      </c>
      <c r="D32" s="211">
        <v>131</v>
      </c>
      <c r="E32" s="211">
        <v>362</v>
      </c>
      <c r="F32" s="211">
        <v>408</v>
      </c>
      <c r="G32" s="211">
        <v>104</v>
      </c>
      <c r="H32" s="211">
        <v>451</v>
      </c>
      <c r="I32" s="211">
        <v>0</v>
      </c>
      <c r="J32" s="211">
        <v>825</v>
      </c>
      <c r="K32" s="211">
        <v>825</v>
      </c>
      <c r="L32" s="211">
        <v>0</v>
      </c>
      <c r="M32" s="211">
        <v>10</v>
      </c>
      <c r="N32" s="211">
        <v>10</v>
      </c>
      <c r="O32" s="211">
        <v>983</v>
      </c>
      <c r="P32" s="211">
        <v>1070</v>
      </c>
      <c r="Q32" s="211">
        <v>1648</v>
      </c>
      <c r="R32" s="218"/>
    </row>
    <row r="33" spans="1:18" ht="15.75">
      <c r="A33" s="55">
        <v>16</v>
      </c>
      <c r="B33" s="57" t="s">
        <v>33</v>
      </c>
      <c r="C33" s="211">
        <v>3451</v>
      </c>
      <c r="D33" s="211">
        <v>400</v>
      </c>
      <c r="E33" s="211">
        <v>1000</v>
      </c>
      <c r="F33" s="211">
        <v>2451</v>
      </c>
      <c r="G33" s="211">
        <v>200</v>
      </c>
      <c r="H33" s="211">
        <v>325</v>
      </c>
      <c r="I33" s="211">
        <v>1139</v>
      </c>
      <c r="J33" s="211">
        <v>1000</v>
      </c>
      <c r="K33" s="211">
        <v>1325</v>
      </c>
      <c r="L33" s="211">
        <v>1123</v>
      </c>
      <c r="M33" s="211">
        <v>500</v>
      </c>
      <c r="N33" s="211">
        <v>775</v>
      </c>
      <c r="O33" s="211">
        <v>8164</v>
      </c>
      <c r="P33" s="211">
        <v>2100</v>
      </c>
      <c r="Q33" s="211">
        <v>3425</v>
      </c>
      <c r="R33" s="218"/>
    </row>
    <row r="34" spans="1:18" ht="15.75">
      <c r="A34" s="55">
        <v>17</v>
      </c>
      <c r="B34" s="57" t="s">
        <v>34</v>
      </c>
      <c r="C34" s="211">
        <v>32776</v>
      </c>
      <c r="D34" s="211">
        <v>3864</v>
      </c>
      <c r="E34" s="211">
        <v>5228</v>
      </c>
      <c r="F34" s="211">
        <v>23294</v>
      </c>
      <c r="G34" s="211">
        <v>2095</v>
      </c>
      <c r="H34" s="211">
        <v>3184</v>
      </c>
      <c r="I34" s="211">
        <v>2277</v>
      </c>
      <c r="J34" s="211">
        <v>4873</v>
      </c>
      <c r="K34" s="211">
        <v>7746</v>
      </c>
      <c r="L34" s="211">
        <v>11230</v>
      </c>
      <c r="M34" s="211">
        <v>4107</v>
      </c>
      <c r="N34" s="211">
        <v>6215</v>
      </c>
      <c r="O34" s="211">
        <v>69577</v>
      </c>
      <c r="P34" s="211">
        <v>14939</v>
      </c>
      <c r="Q34" s="211">
        <v>22373</v>
      </c>
      <c r="R34" s="218"/>
    </row>
    <row r="35" spans="1:18" ht="15.75">
      <c r="A35" s="55">
        <v>18</v>
      </c>
      <c r="B35" s="57" t="s">
        <v>116</v>
      </c>
      <c r="C35" s="211">
        <v>195</v>
      </c>
      <c r="D35" s="211">
        <v>4</v>
      </c>
      <c r="E35" s="211">
        <v>36</v>
      </c>
      <c r="F35" s="211">
        <v>170</v>
      </c>
      <c r="G35" s="211">
        <v>12</v>
      </c>
      <c r="H35" s="211">
        <v>76</v>
      </c>
      <c r="I35" s="211">
        <v>320</v>
      </c>
      <c r="J35" s="211">
        <v>0</v>
      </c>
      <c r="K35" s="211">
        <v>0</v>
      </c>
      <c r="L35" s="211">
        <v>1195</v>
      </c>
      <c r="M35" s="211">
        <v>0</v>
      </c>
      <c r="N35" s="211">
        <v>0</v>
      </c>
      <c r="O35" s="211">
        <v>1880</v>
      </c>
      <c r="P35" s="211">
        <v>16</v>
      </c>
      <c r="Q35" s="211">
        <v>112</v>
      </c>
      <c r="R35" s="218"/>
    </row>
    <row r="36" spans="1:18" ht="15.75">
      <c r="A36" s="58">
        <v>19</v>
      </c>
      <c r="B36" s="57" t="s">
        <v>117</v>
      </c>
      <c r="C36" s="211">
        <v>0</v>
      </c>
      <c r="D36" s="211">
        <v>0</v>
      </c>
      <c r="E36" s="211">
        <v>3211</v>
      </c>
      <c r="F36" s="211">
        <v>0</v>
      </c>
      <c r="G36" s="211">
        <v>0</v>
      </c>
      <c r="H36" s="211">
        <v>170</v>
      </c>
      <c r="I36" s="211">
        <v>5693</v>
      </c>
      <c r="J36" s="211">
        <v>0</v>
      </c>
      <c r="K36" s="211">
        <v>24187</v>
      </c>
      <c r="L36" s="211">
        <v>28075</v>
      </c>
      <c r="M36" s="211">
        <v>0</v>
      </c>
      <c r="N36" s="211">
        <v>2778</v>
      </c>
      <c r="O36" s="211">
        <v>33768</v>
      </c>
      <c r="P36" s="211">
        <v>0</v>
      </c>
      <c r="Q36" s="211">
        <v>30346</v>
      </c>
      <c r="R36" s="218"/>
    </row>
    <row r="37" spans="1:18" ht="15.75">
      <c r="A37" s="55"/>
      <c r="B37" s="59" t="s">
        <v>118</v>
      </c>
      <c r="C37" s="213">
        <v>138782</v>
      </c>
      <c r="D37" s="213">
        <v>28453</v>
      </c>
      <c r="E37" s="213">
        <v>52546</v>
      </c>
      <c r="F37" s="213">
        <v>98656</v>
      </c>
      <c r="G37" s="213">
        <v>57152</v>
      </c>
      <c r="H37" s="213">
        <v>78199</v>
      </c>
      <c r="I37" s="213">
        <v>66417</v>
      </c>
      <c r="J37" s="213">
        <v>56674</v>
      </c>
      <c r="K37" s="213">
        <v>102996</v>
      </c>
      <c r="L37" s="213">
        <v>171735</v>
      </c>
      <c r="M37" s="213">
        <v>151088</v>
      </c>
      <c r="N37" s="213">
        <v>175935</v>
      </c>
      <c r="O37" s="213">
        <v>475590</v>
      </c>
      <c r="P37" s="213">
        <v>293367</v>
      </c>
      <c r="Q37" s="213">
        <v>409676</v>
      </c>
      <c r="R37" s="218"/>
    </row>
    <row r="38" spans="1:18" ht="15.75">
      <c r="A38" s="428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218"/>
    </row>
    <row r="39" spans="1:18" ht="15.75">
      <c r="A39" s="428" t="s">
        <v>288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218"/>
    </row>
    <row r="40" spans="1:18" ht="15.75">
      <c r="A40" s="428" t="s">
        <v>289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218"/>
    </row>
    <row r="41" spans="1:18" ht="15.75">
      <c r="A41" s="429" t="s">
        <v>298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218"/>
    </row>
    <row r="42" spans="1:18" ht="15" customHeight="1">
      <c r="A42" s="430" t="s">
        <v>291</v>
      </c>
      <c r="B42" s="431" t="s">
        <v>88</v>
      </c>
      <c r="C42" s="130" t="s">
        <v>292</v>
      </c>
      <c r="D42" s="130"/>
      <c r="E42" s="130"/>
      <c r="F42" s="130"/>
      <c r="G42" s="130"/>
      <c r="H42" s="130"/>
      <c r="I42" s="431" t="s">
        <v>162</v>
      </c>
      <c r="J42" s="431"/>
      <c r="K42" s="432"/>
      <c r="L42" s="431" t="s">
        <v>163</v>
      </c>
      <c r="M42" s="431"/>
      <c r="N42" s="431"/>
      <c r="O42" s="431" t="s">
        <v>7</v>
      </c>
      <c r="P42" s="431"/>
      <c r="Q42" s="431"/>
      <c r="R42" s="218"/>
    </row>
    <row r="43" spans="1:18" ht="15.75">
      <c r="A43" s="430"/>
      <c r="B43" s="431"/>
      <c r="C43" s="130" t="s">
        <v>293</v>
      </c>
      <c r="D43" s="130"/>
      <c r="E43" s="130"/>
      <c r="F43" s="130" t="s">
        <v>294</v>
      </c>
      <c r="G43" s="130"/>
      <c r="H43" s="130"/>
      <c r="I43" s="432"/>
      <c r="J43" s="432"/>
      <c r="K43" s="432"/>
      <c r="L43" s="431"/>
      <c r="M43" s="431"/>
      <c r="N43" s="431"/>
      <c r="O43" s="431"/>
      <c r="P43" s="431"/>
      <c r="Q43" s="431"/>
      <c r="R43" s="218"/>
    </row>
    <row r="44" spans="1:18" ht="59.25" customHeight="1">
      <c r="A44" s="430"/>
      <c r="B44" s="431"/>
      <c r="C44" s="431" t="s">
        <v>5</v>
      </c>
      <c r="D44" s="433" t="s">
        <v>295</v>
      </c>
      <c r="E44" s="433"/>
      <c r="F44" s="431" t="s">
        <v>5</v>
      </c>
      <c r="G44" s="433" t="s">
        <v>295</v>
      </c>
      <c r="H44" s="433"/>
      <c r="I44" s="431" t="s">
        <v>5</v>
      </c>
      <c r="J44" s="433" t="s">
        <v>295</v>
      </c>
      <c r="K44" s="433"/>
      <c r="L44" s="431" t="s">
        <v>5</v>
      </c>
      <c r="M44" s="433" t="s">
        <v>295</v>
      </c>
      <c r="N44" s="433"/>
      <c r="O44" s="431" t="s">
        <v>5</v>
      </c>
      <c r="P44" s="433" t="s">
        <v>295</v>
      </c>
      <c r="Q44" s="433"/>
      <c r="R44" s="218"/>
    </row>
    <row r="45" spans="1:18" ht="38.25">
      <c r="A45" s="430"/>
      <c r="B45" s="431"/>
      <c r="C45" s="431"/>
      <c r="D45" s="219" t="s">
        <v>296</v>
      </c>
      <c r="E45" s="219" t="s">
        <v>297</v>
      </c>
      <c r="F45" s="431"/>
      <c r="G45" s="219" t="s">
        <v>296</v>
      </c>
      <c r="H45" s="219" t="s">
        <v>297</v>
      </c>
      <c r="I45" s="431"/>
      <c r="J45" s="219" t="s">
        <v>296</v>
      </c>
      <c r="K45" s="219" t="s">
        <v>297</v>
      </c>
      <c r="L45" s="431"/>
      <c r="M45" s="219" t="s">
        <v>296</v>
      </c>
      <c r="N45" s="219" t="s">
        <v>297</v>
      </c>
      <c r="O45" s="431"/>
      <c r="P45" s="219" t="s">
        <v>296</v>
      </c>
      <c r="Q45" s="219" t="s">
        <v>297</v>
      </c>
      <c r="R45" s="218"/>
    </row>
    <row r="46" spans="1:18" ht="15.75">
      <c r="A46" s="64" t="s">
        <v>121</v>
      </c>
      <c r="B46" s="59" t="s">
        <v>122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8"/>
    </row>
    <row r="47" spans="1:18" ht="15.75">
      <c r="A47" s="58">
        <v>1</v>
      </c>
      <c r="B47" s="57" t="s">
        <v>23</v>
      </c>
      <c r="C47" s="211">
        <v>97187</v>
      </c>
      <c r="D47" s="211">
        <v>20286</v>
      </c>
      <c r="E47" s="211">
        <v>35156</v>
      </c>
      <c r="F47" s="211">
        <v>69064</v>
      </c>
      <c r="G47" s="211">
        <v>1489</v>
      </c>
      <c r="H47" s="211">
        <v>3828</v>
      </c>
      <c r="I47" s="211">
        <v>7054</v>
      </c>
      <c r="J47" s="211">
        <v>16203</v>
      </c>
      <c r="K47" s="211">
        <v>19120</v>
      </c>
      <c r="L47" s="211">
        <v>38859</v>
      </c>
      <c r="M47" s="211">
        <v>13653</v>
      </c>
      <c r="N47" s="211">
        <v>22116</v>
      </c>
      <c r="O47" s="211">
        <v>212164</v>
      </c>
      <c r="P47" s="211">
        <v>51631</v>
      </c>
      <c r="Q47" s="211">
        <v>80220</v>
      </c>
      <c r="R47" s="218"/>
    </row>
    <row r="48" spans="1:18" ht="15.75">
      <c r="A48" s="58">
        <v>2</v>
      </c>
      <c r="B48" s="57" t="s">
        <v>22</v>
      </c>
      <c r="C48" s="211">
        <v>42555</v>
      </c>
      <c r="D48" s="211">
        <v>583</v>
      </c>
      <c r="E48" s="211">
        <v>1182</v>
      </c>
      <c r="F48" s="211">
        <v>30240</v>
      </c>
      <c r="G48" s="211">
        <v>263</v>
      </c>
      <c r="H48" s="211">
        <v>1623</v>
      </c>
      <c r="I48" s="211">
        <v>6048</v>
      </c>
      <c r="J48" s="211">
        <v>1675</v>
      </c>
      <c r="K48" s="211">
        <v>4730</v>
      </c>
      <c r="L48" s="211">
        <v>11230</v>
      </c>
      <c r="M48" s="211">
        <v>638</v>
      </c>
      <c r="N48" s="211">
        <v>2668</v>
      </c>
      <c r="O48" s="211">
        <v>90073</v>
      </c>
      <c r="P48" s="211">
        <v>3159</v>
      </c>
      <c r="Q48" s="211">
        <v>10203</v>
      </c>
      <c r="R48" s="218"/>
    </row>
    <row r="49" spans="1:18" ht="15.75">
      <c r="A49" s="58">
        <v>3</v>
      </c>
      <c r="B49" s="57" t="s">
        <v>123</v>
      </c>
      <c r="C49" s="211">
        <v>0</v>
      </c>
      <c r="D49" s="211">
        <v>127</v>
      </c>
      <c r="E49" s="211">
        <v>235</v>
      </c>
      <c r="F49" s="211">
        <v>0</v>
      </c>
      <c r="G49" s="211">
        <v>0</v>
      </c>
      <c r="H49" s="211">
        <v>23</v>
      </c>
      <c r="I49" s="211">
        <v>0</v>
      </c>
      <c r="J49" s="211">
        <v>0</v>
      </c>
      <c r="K49" s="211">
        <v>0</v>
      </c>
      <c r="L49" s="211">
        <v>1140</v>
      </c>
      <c r="M49" s="211">
        <v>0</v>
      </c>
      <c r="N49" s="211">
        <v>0</v>
      </c>
      <c r="O49" s="211">
        <v>1140</v>
      </c>
      <c r="P49" s="211">
        <v>127</v>
      </c>
      <c r="Q49" s="211">
        <v>258</v>
      </c>
      <c r="R49" s="218"/>
    </row>
    <row r="50" spans="1:18" ht="15.75">
      <c r="A50" s="58">
        <v>4</v>
      </c>
      <c r="B50" s="57" t="s">
        <v>124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8"/>
    </row>
    <row r="51" spans="1:18" ht="15.75">
      <c r="A51" s="58">
        <v>5</v>
      </c>
      <c r="B51" s="57" t="s">
        <v>125</v>
      </c>
      <c r="C51" s="211">
        <v>575</v>
      </c>
      <c r="D51" s="211">
        <v>583</v>
      </c>
      <c r="E51" s="211">
        <v>1751</v>
      </c>
      <c r="F51" s="211">
        <v>408</v>
      </c>
      <c r="G51" s="211">
        <v>0</v>
      </c>
      <c r="H51" s="211">
        <v>401</v>
      </c>
      <c r="I51" s="211">
        <v>20</v>
      </c>
      <c r="J51" s="211">
        <v>0</v>
      </c>
      <c r="K51" s="211">
        <v>0</v>
      </c>
      <c r="L51" s="211">
        <v>168</v>
      </c>
      <c r="M51" s="211">
        <v>0</v>
      </c>
      <c r="N51" s="211">
        <v>0</v>
      </c>
      <c r="O51" s="211">
        <v>1171</v>
      </c>
      <c r="P51" s="211">
        <v>583</v>
      </c>
      <c r="Q51" s="211">
        <v>2152</v>
      </c>
      <c r="R51" s="218"/>
    </row>
    <row r="52" spans="1:18" ht="15.75">
      <c r="A52" s="58">
        <v>6</v>
      </c>
      <c r="B52" s="57" t="s">
        <v>126</v>
      </c>
      <c r="C52" s="211">
        <v>9135</v>
      </c>
      <c r="D52" s="211">
        <v>0</v>
      </c>
      <c r="E52" s="211">
        <v>0</v>
      </c>
      <c r="F52" s="211">
        <v>6947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2246</v>
      </c>
      <c r="M52" s="211">
        <v>0</v>
      </c>
      <c r="N52" s="211">
        <v>0</v>
      </c>
      <c r="O52" s="211">
        <v>18328</v>
      </c>
      <c r="P52" s="211">
        <v>0</v>
      </c>
      <c r="Q52" s="211">
        <v>0</v>
      </c>
      <c r="R52" s="218"/>
    </row>
    <row r="53" spans="1:18" ht="15.75">
      <c r="A53" s="58">
        <v>7</v>
      </c>
      <c r="B53" s="56" t="s">
        <v>127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53</v>
      </c>
      <c r="L53" s="211">
        <v>0</v>
      </c>
      <c r="M53" s="211">
        <v>0</v>
      </c>
      <c r="N53" s="211">
        <v>194</v>
      </c>
      <c r="O53" s="211">
        <v>0</v>
      </c>
      <c r="P53" s="211">
        <v>0</v>
      </c>
      <c r="Q53" s="211">
        <v>247</v>
      </c>
      <c r="R53" s="218"/>
    </row>
    <row r="54" spans="1:18" ht="15.75">
      <c r="A54" s="58">
        <v>8</v>
      </c>
      <c r="B54" s="57" t="s">
        <v>128</v>
      </c>
      <c r="C54" s="211">
        <v>253</v>
      </c>
      <c r="D54" s="211">
        <v>150</v>
      </c>
      <c r="E54" s="211">
        <v>150</v>
      </c>
      <c r="F54" s="211">
        <v>7</v>
      </c>
      <c r="G54" s="211">
        <v>150</v>
      </c>
      <c r="H54" s="211">
        <v>300</v>
      </c>
      <c r="I54" s="211">
        <v>1829</v>
      </c>
      <c r="J54" s="211">
        <v>830</v>
      </c>
      <c r="K54" s="211">
        <v>1660</v>
      </c>
      <c r="L54" s="211">
        <v>1205</v>
      </c>
      <c r="M54" s="211">
        <v>0</v>
      </c>
      <c r="N54" s="211">
        <v>381</v>
      </c>
      <c r="O54" s="211">
        <v>3294</v>
      </c>
      <c r="P54" s="211">
        <v>1130</v>
      </c>
      <c r="Q54" s="211">
        <v>2491</v>
      </c>
      <c r="R54" s="218"/>
    </row>
    <row r="55" spans="1:18" ht="15.75">
      <c r="A55" s="58">
        <v>9</v>
      </c>
      <c r="B55" s="56" t="s">
        <v>129</v>
      </c>
      <c r="C55" s="211">
        <v>3051</v>
      </c>
      <c r="D55" s="211">
        <v>0</v>
      </c>
      <c r="E55" s="211">
        <v>0</v>
      </c>
      <c r="F55" s="211">
        <v>2453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5504</v>
      </c>
      <c r="P55" s="211">
        <v>0</v>
      </c>
      <c r="Q55" s="211">
        <v>0</v>
      </c>
      <c r="R55" s="218"/>
    </row>
    <row r="56" spans="1:18" ht="15.75">
      <c r="A56" s="58">
        <v>10</v>
      </c>
      <c r="B56" s="56" t="s">
        <v>28</v>
      </c>
      <c r="C56" s="211">
        <v>4001</v>
      </c>
      <c r="D56" s="211">
        <v>0</v>
      </c>
      <c r="E56" s="211">
        <v>0</v>
      </c>
      <c r="F56" s="211">
        <v>3270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7271</v>
      </c>
      <c r="P56" s="211">
        <v>0</v>
      </c>
      <c r="Q56" s="211">
        <v>0</v>
      </c>
      <c r="R56" s="218"/>
    </row>
    <row r="57" spans="1:18" ht="15.75">
      <c r="A57" s="58">
        <v>11</v>
      </c>
      <c r="B57" s="57" t="s">
        <v>130</v>
      </c>
      <c r="C57" s="211">
        <v>4101</v>
      </c>
      <c r="D57" s="211">
        <v>1023</v>
      </c>
      <c r="E57" s="211">
        <v>2686</v>
      </c>
      <c r="F57" s="211">
        <v>3270</v>
      </c>
      <c r="G57" s="211">
        <v>314</v>
      </c>
      <c r="H57" s="211">
        <v>728</v>
      </c>
      <c r="I57" s="211">
        <v>217</v>
      </c>
      <c r="J57" s="211">
        <v>6</v>
      </c>
      <c r="K57" s="211">
        <v>8</v>
      </c>
      <c r="L57" s="211">
        <v>2246</v>
      </c>
      <c r="M57" s="211">
        <v>46</v>
      </c>
      <c r="N57" s="211">
        <v>84</v>
      </c>
      <c r="O57" s="211">
        <v>9834</v>
      </c>
      <c r="P57" s="211">
        <v>1389</v>
      </c>
      <c r="Q57" s="211">
        <v>3506</v>
      </c>
      <c r="R57" s="218"/>
    </row>
    <row r="58" spans="1:18" ht="15.75">
      <c r="A58" s="58">
        <v>12</v>
      </c>
      <c r="B58" s="56" t="s">
        <v>131</v>
      </c>
      <c r="C58" s="211">
        <v>27</v>
      </c>
      <c r="D58" s="211">
        <v>215</v>
      </c>
      <c r="E58" s="211">
        <v>160</v>
      </c>
      <c r="F58" s="211">
        <v>175</v>
      </c>
      <c r="G58" s="211">
        <v>25</v>
      </c>
      <c r="H58" s="211">
        <v>134</v>
      </c>
      <c r="I58" s="211">
        <v>0</v>
      </c>
      <c r="J58" s="211">
        <v>231</v>
      </c>
      <c r="K58" s="211">
        <v>740</v>
      </c>
      <c r="L58" s="211">
        <v>562</v>
      </c>
      <c r="M58" s="211">
        <v>435</v>
      </c>
      <c r="N58" s="211">
        <v>1107</v>
      </c>
      <c r="O58" s="211">
        <v>764</v>
      </c>
      <c r="P58" s="211">
        <v>906</v>
      </c>
      <c r="Q58" s="211">
        <v>2141</v>
      </c>
      <c r="R58" s="218"/>
    </row>
    <row r="59" spans="1:18" ht="15.75">
      <c r="A59" s="58">
        <v>13</v>
      </c>
      <c r="B59" s="57" t="s">
        <v>132</v>
      </c>
      <c r="C59" s="211">
        <v>0</v>
      </c>
      <c r="D59" s="211">
        <v>1307</v>
      </c>
      <c r="E59" s="211">
        <v>2514</v>
      </c>
      <c r="F59" s="211">
        <v>0</v>
      </c>
      <c r="G59" s="211">
        <v>9837</v>
      </c>
      <c r="H59" s="211">
        <v>24195</v>
      </c>
      <c r="I59" s="211">
        <v>535</v>
      </c>
      <c r="J59" s="211">
        <v>7995</v>
      </c>
      <c r="K59" s="211">
        <v>16686</v>
      </c>
      <c r="L59" s="211">
        <v>47092</v>
      </c>
      <c r="M59" s="211">
        <v>11999</v>
      </c>
      <c r="N59" s="211">
        <v>19396</v>
      </c>
      <c r="O59" s="211">
        <v>47627</v>
      </c>
      <c r="P59" s="211">
        <v>31138</v>
      </c>
      <c r="Q59" s="211">
        <v>62791</v>
      </c>
      <c r="R59" s="218"/>
    </row>
    <row r="60" spans="1:18" ht="15.75">
      <c r="A60" s="58">
        <v>14</v>
      </c>
      <c r="B60" s="57" t="s">
        <v>133</v>
      </c>
      <c r="C60" s="211">
        <v>0</v>
      </c>
      <c r="D60" s="211">
        <v>12553</v>
      </c>
      <c r="E60" s="211">
        <v>20239</v>
      </c>
      <c r="F60" s="211">
        <v>0</v>
      </c>
      <c r="G60" s="211">
        <v>4038</v>
      </c>
      <c r="H60" s="211">
        <v>4810</v>
      </c>
      <c r="I60" s="211">
        <v>1139</v>
      </c>
      <c r="J60" s="211">
        <v>1448</v>
      </c>
      <c r="K60" s="211">
        <v>3989</v>
      </c>
      <c r="L60" s="211">
        <v>28075</v>
      </c>
      <c r="M60" s="211">
        <v>5668</v>
      </c>
      <c r="N60" s="211">
        <v>7271</v>
      </c>
      <c r="O60" s="211">
        <v>29214</v>
      </c>
      <c r="P60" s="211">
        <v>23707</v>
      </c>
      <c r="Q60" s="211">
        <v>36309</v>
      </c>
      <c r="R60" s="218"/>
    </row>
    <row r="61" spans="1:18" ht="15.75">
      <c r="A61" s="58">
        <v>15</v>
      </c>
      <c r="B61" s="57" t="s">
        <v>134</v>
      </c>
      <c r="C61" s="211">
        <v>0</v>
      </c>
      <c r="D61" s="211">
        <v>0</v>
      </c>
      <c r="E61" s="211">
        <v>13053</v>
      </c>
      <c r="F61" s="211">
        <v>0</v>
      </c>
      <c r="G61" s="211">
        <v>0</v>
      </c>
      <c r="H61" s="211">
        <v>38026</v>
      </c>
      <c r="I61" s="211">
        <v>5693</v>
      </c>
      <c r="J61" s="211">
        <v>0</v>
      </c>
      <c r="K61" s="211">
        <v>1199</v>
      </c>
      <c r="L61" s="211">
        <v>28075</v>
      </c>
      <c r="M61" s="211">
        <v>0</v>
      </c>
      <c r="N61" s="211">
        <v>0</v>
      </c>
      <c r="O61" s="211">
        <v>33768</v>
      </c>
      <c r="P61" s="211">
        <v>0</v>
      </c>
      <c r="Q61" s="211">
        <v>52278</v>
      </c>
      <c r="R61" s="218"/>
    </row>
    <row r="62" spans="1:18" ht="15.75">
      <c r="A62" s="64"/>
      <c r="B62" s="59" t="s">
        <v>135</v>
      </c>
      <c r="C62" s="212">
        <v>160885</v>
      </c>
      <c r="D62" s="212">
        <v>36827</v>
      </c>
      <c r="E62" s="212">
        <v>77126</v>
      </c>
      <c r="F62" s="212">
        <v>115834</v>
      </c>
      <c r="G62" s="212">
        <v>16116</v>
      </c>
      <c r="H62" s="212">
        <v>74068</v>
      </c>
      <c r="I62" s="212">
        <v>22535</v>
      </c>
      <c r="J62" s="212">
        <v>28388</v>
      </c>
      <c r="K62" s="212">
        <v>48185</v>
      </c>
      <c r="L62" s="212">
        <v>160898</v>
      </c>
      <c r="M62" s="212">
        <v>32439</v>
      </c>
      <c r="N62" s="212">
        <v>53217</v>
      </c>
      <c r="O62" s="212">
        <v>460152</v>
      </c>
      <c r="P62" s="212">
        <v>113770</v>
      </c>
      <c r="Q62" s="212">
        <v>252596</v>
      </c>
      <c r="R62" s="218"/>
    </row>
    <row r="63" spans="1:18" ht="15.75">
      <c r="A63" s="64" t="s">
        <v>136</v>
      </c>
      <c r="B63" s="59" t="s">
        <v>137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8"/>
    </row>
    <row r="64" spans="1:18" ht="15.75">
      <c r="A64" s="55">
        <v>1</v>
      </c>
      <c r="B64" s="56" t="s">
        <v>138</v>
      </c>
      <c r="C64" s="211">
        <v>47337</v>
      </c>
      <c r="D64" s="211">
        <v>15695</v>
      </c>
      <c r="E64" s="211">
        <v>27076</v>
      </c>
      <c r="F64" s="211">
        <v>12158</v>
      </c>
      <c r="G64" s="211">
        <v>3270</v>
      </c>
      <c r="H64" s="211">
        <v>6194</v>
      </c>
      <c r="I64" s="211">
        <v>9399</v>
      </c>
      <c r="J64" s="211">
        <v>1421</v>
      </c>
      <c r="K64" s="211">
        <v>7479</v>
      </c>
      <c r="L64" s="211">
        <v>20002</v>
      </c>
      <c r="M64" s="211">
        <v>9899</v>
      </c>
      <c r="N64" s="211">
        <v>13688</v>
      </c>
      <c r="O64" s="211">
        <v>88896</v>
      </c>
      <c r="P64" s="211">
        <v>30285</v>
      </c>
      <c r="Q64" s="211">
        <v>54437</v>
      </c>
      <c r="R64" s="218"/>
    </row>
    <row r="65" spans="1:18" ht="15.75">
      <c r="A65" s="58">
        <v>2</v>
      </c>
      <c r="B65" s="57" t="s">
        <v>139</v>
      </c>
      <c r="C65" s="211">
        <v>13416</v>
      </c>
      <c r="D65" s="211">
        <v>1293</v>
      </c>
      <c r="E65" s="211">
        <v>2785</v>
      </c>
      <c r="F65" s="211">
        <v>3445</v>
      </c>
      <c r="G65" s="211">
        <v>253</v>
      </c>
      <c r="H65" s="211">
        <v>437</v>
      </c>
      <c r="I65" s="211">
        <v>237</v>
      </c>
      <c r="J65" s="211">
        <v>25</v>
      </c>
      <c r="K65" s="211">
        <v>58</v>
      </c>
      <c r="L65" s="211">
        <v>4076</v>
      </c>
      <c r="M65" s="211">
        <v>0</v>
      </c>
      <c r="N65" s="211">
        <v>642</v>
      </c>
      <c r="O65" s="211">
        <v>21174</v>
      </c>
      <c r="P65" s="211">
        <v>1571</v>
      </c>
      <c r="Q65" s="211">
        <v>3922</v>
      </c>
      <c r="R65" s="218"/>
    </row>
    <row r="66" spans="1:18" ht="15.75">
      <c r="A66" s="58">
        <v>3</v>
      </c>
      <c r="B66" s="57" t="s">
        <v>140</v>
      </c>
      <c r="C66" s="211">
        <v>25820</v>
      </c>
      <c r="D66" s="211">
        <v>13327</v>
      </c>
      <c r="E66" s="211">
        <v>34376</v>
      </c>
      <c r="F66" s="211">
        <v>6633</v>
      </c>
      <c r="G66" s="211">
        <v>889</v>
      </c>
      <c r="H66" s="211">
        <v>1410</v>
      </c>
      <c r="I66" s="211">
        <v>1309</v>
      </c>
      <c r="J66" s="211">
        <v>704</v>
      </c>
      <c r="K66" s="211">
        <v>1089</v>
      </c>
      <c r="L66" s="211">
        <v>8864</v>
      </c>
      <c r="M66" s="211">
        <v>1456</v>
      </c>
      <c r="N66" s="211">
        <v>2108</v>
      </c>
      <c r="O66" s="211">
        <v>42626</v>
      </c>
      <c r="P66" s="211">
        <v>16376</v>
      </c>
      <c r="Q66" s="211">
        <v>38983</v>
      </c>
      <c r="R66" s="218"/>
    </row>
    <row r="67" spans="1:18" ht="15.75">
      <c r="A67" s="58">
        <v>4</v>
      </c>
      <c r="B67" s="57" t="s">
        <v>141</v>
      </c>
      <c r="C67" s="211">
        <v>96952</v>
      </c>
      <c r="D67" s="211">
        <v>46564</v>
      </c>
      <c r="E67" s="211">
        <v>67277</v>
      </c>
      <c r="F67" s="211">
        <v>24903</v>
      </c>
      <c r="G67" s="211">
        <v>8146</v>
      </c>
      <c r="H67" s="211">
        <v>11809</v>
      </c>
      <c r="I67" s="211">
        <v>3539</v>
      </c>
      <c r="J67" s="211">
        <v>1978</v>
      </c>
      <c r="K67" s="211">
        <v>3318</v>
      </c>
      <c r="L67" s="211">
        <v>34628</v>
      </c>
      <c r="M67" s="211">
        <v>3553</v>
      </c>
      <c r="N67" s="211">
        <v>21752</v>
      </c>
      <c r="O67" s="211">
        <v>160022</v>
      </c>
      <c r="P67" s="211">
        <v>60241</v>
      </c>
      <c r="Q67" s="211">
        <v>104156</v>
      </c>
      <c r="R67" s="218"/>
    </row>
    <row r="68" spans="1:18" ht="15.75">
      <c r="A68" s="58">
        <v>5</v>
      </c>
      <c r="B68" s="57" t="s">
        <v>142</v>
      </c>
      <c r="C68" s="211">
        <v>85563</v>
      </c>
      <c r="D68" s="211">
        <v>51673</v>
      </c>
      <c r="E68" s="211">
        <v>91560</v>
      </c>
      <c r="F68" s="211">
        <v>21976</v>
      </c>
      <c r="G68" s="211">
        <v>1132</v>
      </c>
      <c r="H68" s="211">
        <v>3506</v>
      </c>
      <c r="I68" s="211">
        <v>6562</v>
      </c>
      <c r="J68" s="211">
        <v>580</v>
      </c>
      <c r="K68" s="211">
        <v>3369</v>
      </c>
      <c r="L68" s="211">
        <v>31743</v>
      </c>
      <c r="M68" s="211">
        <v>3311</v>
      </c>
      <c r="N68" s="211">
        <v>9882</v>
      </c>
      <c r="O68" s="211">
        <v>145844</v>
      </c>
      <c r="P68" s="211">
        <v>56696</v>
      </c>
      <c r="Q68" s="211">
        <v>108317</v>
      </c>
      <c r="R68" s="218"/>
    </row>
    <row r="69" spans="1:18" ht="15.75">
      <c r="A69" s="58">
        <v>6</v>
      </c>
      <c r="B69" s="57" t="s">
        <v>143</v>
      </c>
      <c r="C69" s="211">
        <v>7341</v>
      </c>
      <c r="D69" s="211">
        <v>2916</v>
      </c>
      <c r="E69" s="211">
        <v>5391</v>
      </c>
      <c r="F69" s="211">
        <v>1886</v>
      </c>
      <c r="G69" s="211">
        <v>497</v>
      </c>
      <c r="H69" s="211">
        <v>1010</v>
      </c>
      <c r="I69" s="211">
        <v>221</v>
      </c>
      <c r="J69" s="211">
        <v>13</v>
      </c>
      <c r="K69" s="211">
        <v>51</v>
      </c>
      <c r="L69" s="211">
        <v>2008</v>
      </c>
      <c r="M69" s="211">
        <v>659</v>
      </c>
      <c r="N69" s="211">
        <v>1240</v>
      </c>
      <c r="O69" s="211">
        <v>11456</v>
      </c>
      <c r="P69" s="211">
        <v>4085</v>
      </c>
      <c r="Q69" s="211">
        <v>7692</v>
      </c>
      <c r="R69" s="218"/>
    </row>
    <row r="70" spans="1:18" ht="15.75">
      <c r="A70" s="64"/>
      <c r="B70" s="59" t="s">
        <v>144</v>
      </c>
      <c r="C70" s="212">
        <v>276429</v>
      </c>
      <c r="D70" s="212">
        <v>131468</v>
      </c>
      <c r="E70" s="212">
        <v>228465</v>
      </c>
      <c r="F70" s="212">
        <v>71001</v>
      </c>
      <c r="G70" s="212">
        <v>14187</v>
      </c>
      <c r="H70" s="212">
        <v>24366</v>
      </c>
      <c r="I70" s="212">
        <v>21267</v>
      </c>
      <c r="J70" s="212">
        <v>4721</v>
      </c>
      <c r="K70" s="212">
        <v>15364</v>
      </c>
      <c r="L70" s="212">
        <v>101321</v>
      </c>
      <c r="M70" s="212">
        <v>18878</v>
      </c>
      <c r="N70" s="212">
        <v>49312</v>
      </c>
      <c r="O70" s="212">
        <v>470018</v>
      </c>
      <c r="P70" s="212">
        <v>169254</v>
      </c>
      <c r="Q70" s="212">
        <v>317507</v>
      </c>
      <c r="R70" s="218"/>
    </row>
    <row r="71" spans="1:18" ht="15.75">
      <c r="A71" s="59" t="s">
        <v>145</v>
      </c>
      <c r="B71" s="60"/>
      <c r="C71" s="213">
        <v>1346301</v>
      </c>
      <c r="D71" s="213">
        <v>304008</v>
      </c>
      <c r="E71" s="213">
        <v>571595</v>
      </c>
      <c r="F71" s="213">
        <v>958253</v>
      </c>
      <c r="G71" s="213">
        <v>191005</v>
      </c>
      <c r="H71" s="213">
        <v>396376</v>
      </c>
      <c r="I71" s="213">
        <v>287721</v>
      </c>
      <c r="J71" s="213">
        <v>329216</v>
      </c>
      <c r="K71" s="213">
        <v>492884</v>
      </c>
      <c r="L71" s="213">
        <v>907481</v>
      </c>
      <c r="M71" s="213">
        <v>457313</v>
      </c>
      <c r="N71" s="213">
        <v>607665</v>
      </c>
      <c r="O71" s="213">
        <v>3499756</v>
      </c>
      <c r="P71" s="213">
        <v>1281542</v>
      </c>
      <c r="Q71" s="215">
        <v>2068520</v>
      </c>
      <c r="R71" s="216"/>
    </row>
    <row r="72" spans="1:18" ht="15.75">
      <c r="A72" s="59" t="s">
        <v>299</v>
      </c>
      <c r="B72" s="59"/>
      <c r="C72" s="213">
        <v>1622730</v>
      </c>
      <c r="D72" s="213">
        <v>435476</v>
      </c>
      <c r="E72" s="213">
        <v>800060</v>
      </c>
      <c r="F72" s="213">
        <v>1029254</v>
      </c>
      <c r="G72" s="213">
        <v>205192</v>
      </c>
      <c r="H72" s="213">
        <v>420742</v>
      </c>
      <c r="I72" s="213">
        <v>308988</v>
      </c>
      <c r="J72" s="213">
        <v>333937</v>
      </c>
      <c r="K72" s="213">
        <v>508248</v>
      </c>
      <c r="L72" s="213">
        <v>1008802</v>
      </c>
      <c r="M72" s="213">
        <v>476191</v>
      </c>
      <c r="N72" s="213">
        <v>656977</v>
      </c>
      <c r="O72" s="213">
        <v>3969774</v>
      </c>
      <c r="P72" s="213">
        <v>1450796</v>
      </c>
      <c r="Q72" s="213">
        <v>2386027</v>
      </c>
      <c r="R72" s="218"/>
    </row>
    <row r="73" spans="1:18" ht="15.75">
      <c r="A73" s="64" t="s">
        <v>147</v>
      </c>
      <c r="B73" s="59" t="s">
        <v>148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8"/>
    </row>
    <row r="74" spans="1:18" ht="15.75">
      <c r="A74" s="58">
        <v>1</v>
      </c>
      <c r="B74" s="57" t="s">
        <v>149</v>
      </c>
      <c r="C74" s="211">
        <v>0</v>
      </c>
      <c r="D74" s="211">
        <v>229</v>
      </c>
      <c r="E74" s="211">
        <v>229</v>
      </c>
      <c r="F74" s="211">
        <v>50082</v>
      </c>
      <c r="G74" s="211">
        <v>2629</v>
      </c>
      <c r="H74" s="211">
        <v>4056</v>
      </c>
      <c r="I74" s="211">
        <v>60</v>
      </c>
      <c r="J74" s="211">
        <v>18</v>
      </c>
      <c r="K74" s="211">
        <v>29</v>
      </c>
      <c r="L74" s="211">
        <v>0</v>
      </c>
      <c r="M74" s="211">
        <v>0</v>
      </c>
      <c r="N74" s="211">
        <v>0</v>
      </c>
      <c r="O74" s="211">
        <v>50142</v>
      </c>
      <c r="P74" s="211">
        <v>2876</v>
      </c>
      <c r="Q74" s="211">
        <v>4314</v>
      </c>
      <c r="R74" s="218"/>
    </row>
    <row r="75" spans="1:18" ht="18.75">
      <c r="A75" s="66">
        <v>2</v>
      </c>
      <c r="B75" s="67" t="s">
        <v>150</v>
      </c>
      <c r="C75" s="211">
        <v>416070</v>
      </c>
      <c r="D75" s="211">
        <v>137325</v>
      </c>
      <c r="E75" s="211">
        <v>324983</v>
      </c>
      <c r="F75" s="211">
        <v>19828</v>
      </c>
      <c r="G75" s="211">
        <v>6001</v>
      </c>
      <c r="H75" s="211">
        <v>10848</v>
      </c>
      <c r="I75" s="211">
        <v>13898</v>
      </c>
      <c r="J75" s="211">
        <v>0</v>
      </c>
      <c r="K75" s="211">
        <v>0</v>
      </c>
      <c r="L75" s="211">
        <v>88100</v>
      </c>
      <c r="M75" s="211">
        <v>0</v>
      </c>
      <c r="N75" s="211">
        <v>0</v>
      </c>
      <c r="O75" s="211">
        <v>537896</v>
      </c>
      <c r="P75" s="211">
        <v>143326</v>
      </c>
      <c r="Q75" s="211">
        <v>335831</v>
      </c>
      <c r="R75" s="218"/>
    </row>
    <row r="76" spans="1:18" ht="15.75">
      <c r="A76" s="58">
        <v>3</v>
      </c>
      <c r="B76" s="57" t="s">
        <v>190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18"/>
    </row>
    <row r="77" spans="1:18" ht="15.75">
      <c r="A77" s="64"/>
      <c r="B77" s="59" t="s">
        <v>152</v>
      </c>
      <c r="C77" s="213">
        <v>416070</v>
      </c>
      <c r="D77" s="213">
        <v>137554</v>
      </c>
      <c r="E77" s="213">
        <v>325212</v>
      </c>
      <c r="F77" s="213">
        <v>69910</v>
      </c>
      <c r="G77" s="213">
        <v>8630</v>
      </c>
      <c r="H77" s="213">
        <v>14904</v>
      </c>
      <c r="I77" s="213">
        <v>13958</v>
      </c>
      <c r="J77" s="213">
        <v>18</v>
      </c>
      <c r="K77" s="213">
        <v>29</v>
      </c>
      <c r="L77" s="213">
        <v>88100</v>
      </c>
      <c r="M77" s="213">
        <v>0</v>
      </c>
      <c r="N77" s="213">
        <v>0</v>
      </c>
      <c r="O77" s="213">
        <v>588038</v>
      </c>
      <c r="P77" s="213">
        <v>146202</v>
      </c>
      <c r="Q77" s="213">
        <v>340145</v>
      </c>
      <c r="R77" s="218"/>
    </row>
    <row r="78" spans="1:18" ht="15.75">
      <c r="A78" s="68" t="s">
        <v>153</v>
      </c>
      <c r="B78" s="69" t="s">
        <v>154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39500</v>
      </c>
      <c r="J78" s="211">
        <v>11697</v>
      </c>
      <c r="K78" s="211">
        <v>19921</v>
      </c>
      <c r="L78" s="211">
        <v>5390</v>
      </c>
      <c r="M78" s="211">
        <v>3344</v>
      </c>
      <c r="N78" s="211">
        <v>4912</v>
      </c>
      <c r="O78" s="211">
        <v>44890</v>
      </c>
      <c r="P78" s="211">
        <v>15041</v>
      </c>
      <c r="Q78" s="211">
        <v>24833</v>
      </c>
      <c r="R78" s="218"/>
    </row>
    <row r="79" spans="1:18" ht="15.75">
      <c r="A79" s="89"/>
      <c r="B79" s="57" t="s">
        <v>155</v>
      </c>
      <c r="C79" s="213">
        <v>0</v>
      </c>
      <c r="D79" s="213">
        <v>0</v>
      </c>
      <c r="E79" s="213">
        <v>0</v>
      </c>
      <c r="F79" s="213">
        <v>0</v>
      </c>
      <c r="G79" s="213">
        <v>0</v>
      </c>
      <c r="H79" s="213">
        <v>0</v>
      </c>
      <c r="I79" s="213">
        <v>39500</v>
      </c>
      <c r="J79" s="213">
        <v>11697</v>
      </c>
      <c r="K79" s="213">
        <v>19921</v>
      </c>
      <c r="L79" s="213">
        <v>5390</v>
      </c>
      <c r="M79" s="213">
        <v>3344</v>
      </c>
      <c r="N79" s="213">
        <v>4912</v>
      </c>
      <c r="O79" s="213">
        <v>44890</v>
      </c>
      <c r="P79" s="213">
        <v>15041</v>
      </c>
      <c r="Q79" s="213">
        <v>24833</v>
      </c>
      <c r="R79" s="218"/>
    </row>
    <row r="80" spans="1:18" ht="15.75">
      <c r="A80" s="68"/>
      <c r="B80" s="69" t="s">
        <v>81</v>
      </c>
      <c r="C80" s="213">
        <v>2038800</v>
      </c>
      <c r="D80" s="213">
        <v>573030</v>
      </c>
      <c r="E80" s="213">
        <v>1125272</v>
      </c>
      <c r="F80" s="213">
        <v>1099164</v>
      </c>
      <c r="G80" s="213">
        <v>213822</v>
      </c>
      <c r="H80" s="213">
        <v>435646</v>
      </c>
      <c r="I80" s="213">
        <v>362446</v>
      </c>
      <c r="J80" s="213">
        <v>345652</v>
      </c>
      <c r="K80" s="213">
        <v>528198</v>
      </c>
      <c r="L80" s="213">
        <v>1102292</v>
      </c>
      <c r="M80" s="213">
        <v>479535</v>
      </c>
      <c r="N80" s="213">
        <v>661889</v>
      </c>
      <c r="O80" s="213">
        <v>4602702</v>
      </c>
      <c r="P80" s="213">
        <v>1612039</v>
      </c>
      <c r="Q80" s="213">
        <v>2751005</v>
      </c>
      <c r="R80" s="218"/>
    </row>
    <row r="81" spans="1:18" ht="12.75">
      <c r="A81" s="223"/>
      <c r="B81" s="223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8"/>
    </row>
    <row r="82" spans="1:18" ht="12.75">
      <c r="A82" s="223"/>
      <c r="B82" s="223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8"/>
    </row>
  </sheetData>
  <mergeCells count="43">
    <mergeCell ref="O44:O45"/>
    <mergeCell ref="P44:Q44"/>
    <mergeCell ref="I44:I45"/>
    <mergeCell ref="J44:K44"/>
    <mergeCell ref="L44:L45"/>
    <mergeCell ref="M44:N44"/>
    <mergeCell ref="C44:C45"/>
    <mergeCell ref="D44:E44"/>
    <mergeCell ref="F44:F45"/>
    <mergeCell ref="G44:H44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O6:O7"/>
    <mergeCell ref="P6:Q6"/>
    <mergeCell ref="A38:Q38"/>
    <mergeCell ref="A39:Q39"/>
    <mergeCell ref="I6:I7"/>
    <mergeCell ref="J6:K6"/>
    <mergeCell ref="L6:L7"/>
    <mergeCell ref="M6:N6"/>
    <mergeCell ref="F5:H5"/>
    <mergeCell ref="C6:C7"/>
    <mergeCell ref="D6:E6"/>
    <mergeCell ref="F6:F7"/>
    <mergeCell ref="G6:H6"/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J70">
      <selection activeCell="H14" sqref="H14"/>
    </sheetView>
  </sheetViews>
  <sheetFormatPr defaultColWidth="9.140625" defaultRowHeight="12.75"/>
  <cols>
    <col min="1" max="1" width="9.140625" style="71" customWidth="1"/>
    <col min="2" max="2" width="29.7109375" style="71" customWidth="1"/>
    <col min="3" max="8" width="9.140625" style="71" customWidth="1"/>
    <col min="9" max="9" width="12.00390625" style="71" bestFit="1" customWidth="1"/>
    <col min="10" max="12" width="11.57421875" style="71" bestFit="1" customWidth="1"/>
    <col min="13" max="13" width="9.7109375" style="71" customWidth="1"/>
    <col min="14" max="14" width="10.28125" style="71" customWidth="1"/>
    <col min="15" max="15" width="8.8515625" style="71" customWidth="1"/>
    <col min="16" max="16" width="7.8515625" style="71" customWidth="1"/>
    <col min="17" max="17" width="10.00390625" style="71" customWidth="1"/>
    <col min="18" max="18" width="8.00390625" style="71" customWidth="1"/>
    <col min="19" max="19" width="11.7109375" style="71" bestFit="1" customWidth="1"/>
    <col min="20" max="20" width="9.00390625" style="71" customWidth="1"/>
    <col min="21" max="21" width="11.7109375" style="71" bestFit="1" customWidth="1"/>
    <col min="22" max="22" width="13.00390625" style="71" customWidth="1"/>
    <col min="23" max="23" width="11.7109375" style="71" bestFit="1" customWidth="1"/>
    <col min="24" max="24" width="11.140625" style="71" customWidth="1"/>
    <col min="25" max="25" width="12.00390625" style="71" bestFit="1" customWidth="1"/>
    <col min="26" max="26" width="12.28125" style="71" customWidth="1"/>
    <col min="27" max="16384" width="9.140625" style="71" customWidth="1"/>
  </cols>
  <sheetData>
    <row r="1" spans="1:26" ht="14.25">
      <c r="A1" s="434" t="s">
        <v>300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</row>
    <row r="2" spans="1:26" ht="40.5" customHeight="1">
      <c r="A2" s="435" t="s">
        <v>301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ht="15">
      <c r="A3" s="435" t="s">
        <v>302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</row>
    <row r="4" spans="1:26" ht="1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436"/>
      <c r="Z4" s="436"/>
    </row>
    <row r="5" spans="1:26" ht="15">
      <c r="A5" s="437" t="s">
        <v>291</v>
      </c>
      <c r="B5" s="440" t="s">
        <v>88</v>
      </c>
      <c r="C5" s="443" t="s">
        <v>303</v>
      </c>
      <c r="D5" s="444"/>
      <c r="E5" s="444"/>
      <c r="F5" s="444"/>
      <c r="G5" s="444" t="s">
        <v>304</v>
      </c>
      <c r="H5" s="444"/>
      <c r="I5" s="444"/>
      <c r="J5" s="444"/>
      <c r="K5" s="444" t="s">
        <v>305</v>
      </c>
      <c r="L5" s="444"/>
      <c r="M5" s="444"/>
      <c r="N5" s="444"/>
      <c r="O5" s="444" t="s">
        <v>306</v>
      </c>
      <c r="P5" s="444"/>
      <c r="Q5" s="444"/>
      <c r="R5" s="444"/>
      <c r="S5" s="444" t="s">
        <v>307</v>
      </c>
      <c r="T5" s="444"/>
      <c r="U5" s="444"/>
      <c r="V5" s="444"/>
      <c r="W5" s="444" t="s">
        <v>7</v>
      </c>
      <c r="X5" s="444"/>
      <c r="Y5" s="444"/>
      <c r="Z5" s="444"/>
    </row>
    <row r="6" spans="1:26" ht="87.75" customHeight="1">
      <c r="A6" s="438"/>
      <c r="B6" s="441"/>
      <c r="C6" s="445" t="s">
        <v>308</v>
      </c>
      <c r="D6" s="446"/>
      <c r="E6" s="447" t="s">
        <v>309</v>
      </c>
      <c r="F6" s="447"/>
      <c r="G6" s="446" t="s">
        <v>308</v>
      </c>
      <c r="H6" s="446"/>
      <c r="I6" s="447" t="s">
        <v>309</v>
      </c>
      <c r="J6" s="447"/>
      <c r="K6" s="446" t="s">
        <v>308</v>
      </c>
      <c r="L6" s="446"/>
      <c r="M6" s="447" t="s">
        <v>309</v>
      </c>
      <c r="N6" s="447"/>
      <c r="O6" s="446" t="s">
        <v>308</v>
      </c>
      <c r="P6" s="446"/>
      <c r="Q6" s="447" t="s">
        <v>309</v>
      </c>
      <c r="R6" s="447"/>
      <c r="S6" s="446" t="s">
        <v>308</v>
      </c>
      <c r="T6" s="446"/>
      <c r="U6" s="447" t="s">
        <v>309</v>
      </c>
      <c r="V6" s="447"/>
      <c r="W6" s="446" t="s">
        <v>308</v>
      </c>
      <c r="X6" s="446"/>
      <c r="Y6" s="447" t="s">
        <v>309</v>
      </c>
      <c r="Z6" s="447"/>
    </row>
    <row r="7" spans="1:26" ht="33" customHeight="1">
      <c r="A7" s="439"/>
      <c r="B7" s="442"/>
      <c r="C7" s="224" t="s">
        <v>166</v>
      </c>
      <c r="D7" s="225" t="s">
        <v>310</v>
      </c>
      <c r="E7" s="226" t="s">
        <v>166</v>
      </c>
      <c r="F7" s="225" t="s">
        <v>310</v>
      </c>
      <c r="G7" s="226" t="s">
        <v>166</v>
      </c>
      <c r="H7" s="225" t="s">
        <v>310</v>
      </c>
      <c r="I7" s="226" t="s">
        <v>166</v>
      </c>
      <c r="J7" s="225" t="s">
        <v>310</v>
      </c>
      <c r="K7" s="226" t="s">
        <v>166</v>
      </c>
      <c r="L7" s="225" t="s">
        <v>310</v>
      </c>
      <c r="M7" s="226" t="s">
        <v>166</v>
      </c>
      <c r="N7" s="225" t="s">
        <v>310</v>
      </c>
      <c r="O7" s="226" t="s">
        <v>166</v>
      </c>
      <c r="P7" s="225" t="s">
        <v>310</v>
      </c>
      <c r="Q7" s="226" t="s">
        <v>166</v>
      </c>
      <c r="R7" s="225" t="s">
        <v>310</v>
      </c>
      <c r="S7" s="226" t="s">
        <v>166</v>
      </c>
      <c r="T7" s="225" t="s">
        <v>310</v>
      </c>
      <c r="U7" s="226" t="s">
        <v>166</v>
      </c>
      <c r="V7" s="225" t="s">
        <v>310</v>
      </c>
      <c r="W7" s="226" t="s">
        <v>166</v>
      </c>
      <c r="X7" s="225" t="s">
        <v>310</v>
      </c>
      <c r="Y7" s="226" t="s">
        <v>166</v>
      </c>
      <c r="Z7" s="225" t="s">
        <v>310</v>
      </c>
    </row>
    <row r="8" spans="1:26" ht="19.5" customHeight="1">
      <c r="A8" s="234" t="s">
        <v>101</v>
      </c>
      <c r="B8" s="235" t="s">
        <v>102</v>
      </c>
      <c r="C8" s="227"/>
      <c r="D8" s="228"/>
      <c r="E8" s="228"/>
      <c r="F8" s="228"/>
      <c r="G8" s="228"/>
      <c r="H8" s="228"/>
      <c r="I8" s="227"/>
      <c r="J8" s="228"/>
      <c r="K8" s="228"/>
      <c r="L8" s="228"/>
      <c r="M8" s="227"/>
      <c r="N8" s="228"/>
      <c r="O8" s="228"/>
      <c r="P8" s="228"/>
      <c r="Q8" s="227"/>
      <c r="R8" s="228"/>
      <c r="S8" s="228"/>
      <c r="T8" s="228"/>
      <c r="U8" s="227"/>
      <c r="V8" s="228"/>
      <c r="W8" s="228"/>
      <c r="X8" s="228"/>
      <c r="Y8" s="227"/>
      <c r="Z8" s="228"/>
    </row>
    <row r="9" spans="1:26" ht="22.5" customHeight="1">
      <c r="A9" s="236">
        <v>1</v>
      </c>
      <c r="B9" s="237" t="s">
        <v>15</v>
      </c>
      <c r="C9" s="230">
        <v>1915</v>
      </c>
      <c r="D9" s="230">
        <v>3111</v>
      </c>
      <c r="E9" s="230">
        <v>16149</v>
      </c>
      <c r="F9" s="230">
        <v>28988</v>
      </c>
      <c r="G9" s="230">
        <v>8178</v>
      </c>
      <c r="H9" s="230">
        <v>13751</v>
      </c>
      <c r="I9" s="230">
        <v>97129</v>
      </c>
      <c r="J9" s="230">
        <v>102368</v>
      </c>
      <c r="K9" s="230">
        <v>22</v>
      </c>
      <c r="L9" s="230">
        <v>1436</v>
      </c>
      <c r="M9" s="230">
        <v>152</v>
      </c>
      <c r="N9" s="230">
        <v>2160</v>
      </c>
      <c r="O9" s="230">
        <v>52</v>
      </c>
      <c r="P9" s="230">
        <v>59</v>
      </c>
      <c r="Q9" s="230">
        <v>1383</v>
      </c>
      <c r="R9" s="230">
        <v>477</v>
      </c>
      <c r="S9" s="230">
        <v>1856</v>
      </c>
      <c r="T9" s="230">
        <v>1422</v>
      </c>
      <c r="U9" s="230">
        <v>2421</v>
      </c>
      <c r="V9" s="230">
        <v>2210</v>
      </c>
      <c r="W9" s="230">
        <v>12023</v>
      </c>
      <c r="X9" s="230">
        <v>19779</v>
      </c>
      <c r="Y9" s="230">
        <v>117234</v>
      </c>
      <c r="Z9" s="230">
        <v>136203</v>
      </c>
    </row>
    <row r="10" spans="1:26" ht="22.5" customHeight="1">
      <c r="A10" s="236">
        <v>2</v>
      </c>
      <c r="B10" s="237" t="s">
        <v>19</v>
      </c>
      <c r="C10" s="230">
        <v>705</v>
      </c>
      <c r="D10" s="230">
        <v>3605</v>
      </c>
      <c r="E10" s="230">
        <v>6193</v>
      </c>
      <c r="F10" s="230">
        <v>21561</v>
      </c>
      <c r="G10" s="230">
        <v>1370</v>
      </c>
      <c r="H10" s="230">
        <v>3993</v>
      </c>
      <c r="I10" s="230">
        <v>45872</v>
      </c>
      <c r="J10" s="230">
        <v>30841</v>
      </c>
      <c r="K10" s="230">
        <v>24</v>
      </c>
      <c r="L10" s="230">
        <v>35</v>
      </c>
      <c r="M10" s="230">
        <v>396</v>
      </c>
      <c r="N10" s="230">
        <v>5756</v>
      </c>
      <c r="O10" s="230">
        <v>34</v>
      </c>
      <c r="P10" s="230">
        <v>97</v>
      </c>
      <c r="Q10" s="230">
        <v>571</v>
      </c>
      <c r="R10" s="230">
        <v>2353</v>
      </c>
      <c r="S10" s="230">
        <v>10</v>
      </c>
      <c r="T10" s="230">
        <v>37</v>
      </c>
      <c r="U10" s="230">
        <v>269</v>
      </c>
      <c r="V10" s="230">
        <v>1411</v>
      </c>
      <c r="W10" s="230">
        <v>2143</v>
      </c>
      <c r="X10" s="230">
        <v>7767</v>
      </c>
      <c r="Y10" s="230">
        <v>53301</v>
      </c>
      <c r="Z10" s="230">
        <v>61922</v>
      </c>
    </row>
    <row r="11" spans="1:26" ht="22.5" customHeight="1">
      <c r="A11" s="236">
        <v>3</v>
      </c>
      <c r="B11" s="237" t="s">
        <v>32</v>
      </c>
      <c r="C11" s="230">
        <v>2279</v>
      </c>
      <c r="D11" s="230">
        <v>3853</v>
      </c>
      <c r="E11" s="230">
        <v>17802</v>
      </c>
      <c r="F11" s="230">
        <v>30820</v>
      </c>
      <c r="G11" s="230">
        <v>9535</v>
      </c>
      <c r="H11" s="230">
        <v>12373</v>
      </c>
      <c r="I11" s="230">
        <v>71245</v>
      </c>
      <c r="J11" s="230">
        <v>113545</v>
      </c>
      <c r="K11" s="230">
        <v>57</v>
      </c>
      <c r="L11" s="230">
        <v>79</v>
      </c>
      <c r="M11" s="230">
        <v>515</v>
      </c>
      <c r="N11" s="230">
        <v>987</v>
      </c>
      <c r="O11" s="230">
        <v>212</v>
      </c>
      <c r="P11" s="230">
        <v>190</v>
      </c>
      <c r="Q11" s="230">
        <v>809</v>
      </c>
      <c r="R11" s="230">
        <v>968</v>
      </c>
      <c r="S11" s="230">
        <v>18</v>
      </c>
      <c r="T11" s="230">
        <v>3</v>
      </c>
      <c r="U11" s="230">
        <v>177</v>
      </c>
      <c r="V11" s="230">
        <v>307</v>
      </c>
      <c r="W11" s="230">
        <v>12101</v>
      </c>
      <c r="X11" s="230">
        <v>16498</v>
      </c>
      <c r="Y11" s="230">
        <v>90548</v>
      </c>
      <c r="Z11" s="230">
        <v>146627</v>
      </c>
    </row>
    <row r="12" spans="1:26" ht="22.5" customHeight="1">
      <c r="A12" s="236">
        <v>4</v>
      </c>
      <c r="B12" s="237" t="s">
        <v>29</v>
      </c>
      <c r="C12" s="230">
        <v>277</v>
      </c>
      <c r="D12" s="230">
        <v>1313</v>
      </c>
      <c r="E12" s="230">
        <v>1970</v>
      </c>
      <c r="F12" s="230">
        <v>2988</v>
      </c>
      <c r="G12" s="230">
        <v>1215</v>
      </c>
      <c r="H12" s="230">
        <v>1454</v>
      </c>
      <c r="I12" s="230">
        <v>11803</v>
      </c>
      <c r="J12" s="230">
        <v>12389</v>
      </c>
      <c r="K12" s="230">
        <v>1</v>
      </c>
      <c r="L12" s="230">
        <v>1</v>
      </c>
      <c r="M12" s="230">
        <v>215</v>
      </c>
      <c r="N12" s="230">
        <v>372</v>
      </c>
      <c r="O12" s="230">
        <v>1</v>
      </c>
      <c r="P12" s="230">
        <v>1</v>
      </c>
      <c r="Q12" s="230">
        <v>17</v>
      </c>
      <c r="R12" s="230">
        <v>28</v>
      </c>
      <c r="S12" s="230">
        <v>0</v>
      </c>
      <c r="T12" s="230">
        <v>0</v>
      </c>
      <c r="U12" s="230">
        <v>0</v>
      </c>
      <c r="V12" s="230">
        <v>0</v>
      </c>
      <c r="W12" s="230">
        <v>1494</v>
      </c>
      <c r="X12" s="230">
        <v>2769</v>
      </c>
      <c r="Y12" s="230">
        <v>14005</v>
      </c>
      <c r="Z12" s="230">
        <v>15777</v>
      </c>
    </row>
    <row r="13" spans="1:26" ht="22.5" customHeight="1">
      <c r="A13" s="236">
        <v>5</v>
      </c>
      <c r="B13" s="237" t="s">
        <v>30</v>
      </c>
      <c r="C13" s="230">
        <v>904</v>
      </c>
      <c r="D13" s="230">
        <v>2418</v>
      </c>
      <c r="E13" s="230">
        <v>23418</v>
      </c>
      <c r="F13" s="230">
        <v>26074</v>
      </c>
      <c r="G13" s="230">
        <v>2337</v>
      </c>
      <c r="H13" s="230">
        <v>7230</v>
      </c>
      <c r="I13" s="230">
        <v>45114</v>
      </c>
      <c r="J13" s="230">
        <v>116378</v>
      </c>
      <c r="K13" s="230">
        <v>167</v>
      </c>
      <c r="L13" s="230">
        <v>368</v>
      </c>
      <c r="M13" s="230">
        <v>6769</v>
      </c>
      <c r="N13" s="230">
        <v>9912</v>
      </c>
      <c r="O13" s="230">
        <v>0</v>
      </c>
      <c r="P13" s="230">
        <v>0</v>
      </c>
      <c r="Q13" s="230">
        <v>21</v>
      </c>
      <c r="R13" s="230">
        <v>219</v>
      </c>
      <c r="S13" s="230">
        <v>0</v>
      </c>
      <c r="T13" s="230">
        <v>0</v>
      </c>
      <c r="U13" s="230">
        <v>0</v>
      </c>
      <c r="V13" s="230">
        <v>0</v>
      </c>
      <c r="W13" s="230">
        <v>3408</v>
      </c>
      <c r="X13" s="230">
        <v>10016</v>
      </c>
      <c r="Y13" s="230">
        <v>75322</v>
      </c>
      <c r="Z13" s="230">
        <v>152583</v>
      </c>
    </row>
    <row r="14" spans="1:26" ht="22.5" customHeight="1">
      <c r="A14" s="236">
        <v>6</v>
      </c>
      <c r="B14" s="237" t="s">
        <v>31</v>
      </c>
      <c r="C14" s="230">
        <v>1712</v>
      </c>
      <c r="D14" s="230">
        <v>8055</v>
      </c>
      <c r="E14" s="230">
        <v>18415</v>
      </c>
      <c r="F14" s="230">
        <v>30883</v>
      </c>
      <c r="G14" s="230">
        <v>7543</v>
      </c>
      <c r="H14" s="230">
        <v>20114</v>
      </c>
      <c r="I14" s="230">
        <v>68266</v>
      </c>
      <c r="J14" s="230">
        <v>76580</v>
      </c>
      <c r="K14" s="230">
        <v>29</v>
      </c>
      <c r="L14" s="230">
        <v>192</v>
      </c>
      <c r="M14" s="230">
        <v>98</v>
      </c>
      <c r="N14" s="230">
        <v>484</v>
      </c>
      <c r="O14" s="230">
        <v>310</v>
      </c>
      <c r="P14" s="230">
        <v>352</v>
      </c>
      <c r="Q14" s="230">
        <v>1387</v>
      </c>
      <c r="R14" s="230">
        <v>3045</v>
      </c>
      <c r="S14" s="230">
        <v>4</v>
      </c>
      <c r="T14" s="230">
        <v>6</v>
      </c>
      <c r="U14" s="230">
        <v>5</v>
      </c>
      <c r="V14" s="230">
        <v>34</v>
      </c>
      <c r="W14" s="230">
        <v>9598</v>
      </c>
      <c r="X14" s="230">
        <v>28719</v>
      </c>
      <c r="Y14" s="230">
        <v>88171</v>
      </c>
      <c r="Z14" s="230">
        <v>111026</v>
      </c>
    </row>
    <row r="15" spans="1:26" ht="22.5" customHeight="1">
      <c r="A15" s="236">
        <v>7</v>
      </c>
      <c r="B15" s="237" t="s">
        <v>35</v>
      </c>
      <c r="C15" s="230">
        <v>1263</v>
      </c>
      <c r="D15" s="230">
        <v>4627</v>
      </c>
      <c r="E15" s="230">
        <v>21141</v>
      </c>
      <c r="F15" s="230">
        <v>20630</v>
      </c>
      <c r="G15" s="230">
        <v>3591</v>
      </c>
      <c r="H15" s="230">
        <v>13977</v>
      </c>
      <c r="I15" s="230">
        <v>39460</v>
      </c>
      <c r="J15" s="230">
        <v>41436</v>
      </c>
      <c r="K15" s="230">
        <v>4</v>
      </c>
      <c r="L15" s="230">
        <v>51</v>
      </c>
      <c r="M15" s="230">
        <v>716</v>
      </c>
      <c r="N15" s="230">
        <v>504</v>
      </c>
      <c r="O15" s="230">
        <v>6</v>
      </c>
      <c r="P15" s="230">
        <v>1</v>
      </c>
      <c r="Q15" s="230">
        <v>65</v>
      </c>
      <c r="R15" s="230">
        <v>84</v>
      </c>
      <c r="S15" s="230">
        <v>0</v>
      </c>
      <c r="T15" s="230">
        <v>0</v>
      </c>
      <c r="U15" s="230">
        <v>1</v>
      </c>
      <c r="V15" s="230">
        <v>1</v>
      </c>
      <c r="W15" s="230">
        <v>4864</v>
      </c>
      <c r="X15" s="230">
        <v>18656</v>
      </c>
      <c r="Y15" s="230">
        <v>61383</v>
      </c>
      <c r="Z15" s="230">
        <v>62655</v>
      </c>
    </row>
    <row r="16" spans="1:26" ht="22.5" customHeight="1">
      <c r="A16" s="236"/>
      <c r="B16" s="235" t="s">
        <v>107</v>
      </c>
      <c r="C16" s="231">
        <v>9055</v>
      </c>
      <c r="D16" s="231">
        <v>26982</v>
      </c>
      <c r="E16" s="231">
        <v>105088</v>
      </c>
      <c r="F16" s="231">
        <v>161944</v>
      </c>
      <c r="G16" s="231">
        <v>33769</v>
      </c>
      <c r="H16" s="231">
        <v>72892</v>
      </c>
      <c r="I16" s="231">
        <v>378889</v>
      </c>
      <c r="J16" s="231">
        <v>493537</v>
      </c>
      <c r="K16" s="231">
        <v>304</v>
      </c>
      <c r="L16" s="231">
        <v>2162</v>
      </c>
      <c r="M16" s="231">
        <v>8861</v>
      </c>
      <c r="N16" s="231">
        <v>20175</v>
      </c>
      <c r="O16" s="231">
        <v>615</v>
      </c>
      <c r="P16" s="231">
        <v>700</v>
      </c>
      <c r="Q16" s="231">
        <v>4253</v>
      </c>
      <c r="R16" s="231">
        <v>7174</v>
      </c>
      <c r="S16" s="231">
        <v>1888</v>
      </c>
      <c r="T16" s="231">
        <v>1468</v>
      </c>
      <c r="U16" s="231">
        <v>2873</v>
      </c>
      <c r="V16" s="231">
        <v>3963</v>
      </c>
      <c r="W16" s="231">
        <v>45631</v>
      </c>
      <c r="X16" s="231">
        <v>104204</v>
      </c>
      <c r="Y16" s="231">
        <v>499964</v>
      </c>
      <c r="Z16" s="231">
        <v>686793</v>
      </c>
    </row>
    <row r="17" spans="1:26" ht="22.5" customHeight="1">
      <c r="A17" s="448" t="s">
        <v>108</v>
      </c>
      <c r="B17" s="44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</row>
    <row r="18" spans="1:26" ht="22.5" customHeight="1">
      <c r="A18" s="238">
        <v>1</v>
      </c>
      <c r="B18" s="239" t="s">
        <v>10</v>
      </c>
      <c r="C18" s="230">
        <v>10</v>
      </c>
      <c r="D18" s="230">
        <v>40</v>
      </c>
      <c r="E18" s="230">
        <v>315</v>
      </c>
      <c r="F18" s="230">
        <v>1800</v>
      </c>
      <c r="G18" s="230">
        <v>50</v>
      </c>
      <c r="H18" s="230">
        <v>90</v>
      </c>
      <c r="I18" s="230">
        <v>970</v>
      </c>
      <c r="J18" s="230">
        <v>2741</v>
      </c>
      <c r="K18" s="230">
        <v>0</v>
      </c>
      <c r="L18" s="230">
        <v>0</v>
      </c>
      <c r="M18" s="230">
        <v>12</v>
      </c>
      <c r="N18" s="230">
        <v>18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60</v>
      </c>
      <c r="X18" s="230">
        <v>130</v>
      </c>
      <c r="Y18" s="230">
        <v>1297</v>
      </c>
      <c r="Z18" s="230">
        <v>4559</v>
      </c>
    </row>
    <row r="19" spans="1:26" ht="22.5" customHeight="1">
      <c r="A19" s="238">
        <v>2</v>
      </c>
      <c r="B19" s="239" t="s">
        <v>11</v>
      </c>
      <c r="C19" s="230">
        <v>15</v>
      </c>
      <c r="D19" s="230">
        <v>22</v>
      </c>
      <c r="E19" s="230">
        <v>115</v>
      </c>
      <c r="F19" s="230">
        <v>221</v>
      </c>
      <c r="G19" s="230">
        <v>22</v>
      </c>
      <c r="H19" s="230">
        <v>35</v>
      </c>
      <c r="I19" s="230">
        <v>228</v>
      </c>
      <c r="J19" s="230">
        <v>524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37</v>
      </c>
      <c r="X19" s="230">
        <v>57</v>
      </c>
      <c r="Y19" s="230">
        <v>343</v>
      </c>
      <c r="Z19" s="230">
        <v>745</v>
      </c>
    </row>
    <row r="20" spans="1:26" ht="22.5" customHeight="1">
      <c r="A20" s="238">
        <v>3</v>
      </c>
      <c r="B20" s="239" t="s">
        <v>12</v>
      </c>
      <c r="C20" s="230">
        <v>113</v>
      </c>
      <c r="D20" s="230">
        <v>536</v>
      </c>
      <c r="E20" s="230">
        <v>1192</v>
      </c>
      <c r="F20" s="230">
        <v>5423</v>
      </c>
      <c r="G20" s="230">
        <v>410</v>
      </c>
      <c r="H20" s="230">
        <v>1201</v>
      </c>
      <c r="I20" s="230">
        <v>2685</v>
      </c>
      <c r="J20" s="230">
        <v>10852</v>
      </c>
      <c r="K20" s="230">
        <v>7</v>
      </c>
      <c r="L20" s="230">
        <v>16</v>
      </c>
      <c r="M20" s="230">
        <v>85</v>
      </c>
      <c r="N20" s="230">
        <v>308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7</v>
      </c>
      <c r="V20" s="230">
        <v>89</v>
      </c>
      <c r="W20" s="230">
        <v>530</v>
      </c>
      <c r="X20" s="230">
        <v>1753</v>
      </c>
      <c r="Y20" s="230">
        <v>3969</v>
      </c>
      <c r="Z20" s="230">
        <v>16672</v>
      </c>
    </row>
    <row r="21" spans="1:26" ht="22.5" customHeight="1">
      <c r="A21" s="238">
        <v>4</v>
      </c>
      <c r="B21" s="240" t="s">
        <v>13</v>
      </c>
      <c r="C21" s="230">
        <v>72</v>
      </c>
      <c r="D21" s="230">
        <v>277</v>
      </c>
      <c r="E21" s="230">
        <v>951</v>
      </c>
      <c r="F21" s="230">
        <v>8690</v>
      </c>
      <c r="G21" s="230">
        <v>240</v>
      </c>
      <c r="H21" s="230">
        <v>3179</v>
      </c>
      <c r="I21" s="230">
        <v>3616</v>
      </c>
      <c r="J21" s="230">
        <v>19861</v>
      </c>
      <c r="K21" s="230">
        <v>0</v>
      </c>
      <c r="L21" s="230">
        <v>0</v>
      </c>
      <c r="M21" s="230">
        <v>25</v>
      </c>
      <c r="N21" s="230">
        <v>87</v>
      </c>
      <c r="O21" s="230">
        <v>0</v>
      </c>
      <c r="P21" s="230">
        <v>0</v>
      </c>
      <c r="Q21" s="230">
        <v>8</v>
      </c>
      <c r="R21" s="230">
        <v>8</v>
      </c>
      <c r="S21" s="230">
        <v>0</v>
      </c>
      <c r="T21" s="230">
        <v>0</v>
      </c>
      <c r="U21" s="230">
        <v>0</v>
      </c>
      <c r="V21" s="230">
        <v>0</v>
      </c>
      <c r="W21" s="230">
        <v>312</v>
      </c>
      <c r="X21" s="230">
        <v>3456</v>
      </c>
      <c r="Y21" s="230">
        <v>4600</v>
      </c>
      <c r="Z21" s="230">
        <v>28646</v>
      </c>
    </row>
    <row r="22" spans="1:26" ht="22.5" customHeight="1">
      <c r="A22" s="238">
        <v>5</v>
      </c>
      <c r="B22" s="240" t="s">
        <v>14</v>
      </c>
      <c r="C22" s="230">
        <v>27</v>
      </c>
      <c r="D22" s="230">
        <v>6906</v>
      </c>
      <c r="E22" s="230">
        <v>183</v>
      </c>
      <c r="F22" s="230">
        <v>692</v>
      </c>
      <c r="G22" s="230">
        <v>269</v>
      </c>
      <c r="H22" s="230">
        <v>575</v>
      </c>
      <c r="I22" s="230">
        <v>1558</v>
      </c>
      <c r="J22" s="230">
        <v>3044</v>
      </c>
      <c r="K22" s="230">
        <v>2</v>
      </c>
      <c r="L22" s="230">
        <v>15</v>
      </c>
      <c r="M22" s="230">
        <v>12</v>
      </c>
      <c r="N22" s="230">
        <v>69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298</v>
      </c>
      <c r="X22" s="230">
        <v>7496</v>
      </c>
      <c r="Y22" s="230">
        <v>1753</v>
      </c>
      <c r="Z22" s="230">
        <v>3805</v>
      </c>
    </row>
    <row r="23" spans="1:26" ht="22.5" customHeight="1">
      <c r="A23" s="238">
        <v>6</v>
      </c>
      <c r="B23" s="239" t="s">
        <v>17</v>
      </c>
      <c r="C23" s="230">
        <v>58</v>
      </c>
      <c r="D23" s="230">
        <v>41</v>
      </c>
      <c r="E23" s="230">
        <v>462</v>
      </c>
      <c r="F23" s="230">
        <v>684</v>
      </c>
      <c r="G23" s="230">
        <v>509</v>
      </c>
      <c r="H23" s="230">
        <v>465</v>
      </c>
      <c r="I23" s="230">
        <v>4097</v>
      </c>
      <c r="J23" s="230">
        <v>3925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0.12</v>
      </c>
      <c r="S23" s="230">
        <v>0</v>
      </c>
      <c r="T23" s="230">
        <v>0</v>
      </c>
      <c r="U23" s="230">
        <v>0</v>
      </c>
      <c r="V23" s="230">
        <v>0</v>
      </c>
      <c r="W23" s="230">
        <v>567</v>
      </c>
      <c r="X23" s="230">
        <v>506</v>
      </c>
      <c r="Y23" s="230">
        <v>4559</v>
      </c>
      <c r="Z23" s="230">
        <v>4609.12</v>
      </c>
    </row>
    <row r="24" spans="1:26" ht="22.5" customHeight="1">
      <c r="A24" s="238">
        <v>7</v>
      </c>
      <c r="B24" s="240" t="s">
        <v>109</v>
      </c>
      <c r="C24" s="230">
        <v>13</v>
      </c>
      <c r="D24" s="230">
        <v>101</v>
      </c>
      <c r="E24" s="230">
        <v>37</v>
      </c>
      <c r="F24" s="230">
        <v>385</v>
      </c>
      <c r="G24" s="230">
        <v>413</v>
      </c>
      <c r="H24" s="230">
        <v>810</v>
      </c>
      <c r="I24" s="230">
        <v>1813</v>
      </c>
      <c r="J24" s="230">
        <v>2710</v>
      </c>
      <c r="K24" s="230">
        <v>0</v>
      </c>
      <c r="L24" s="230">
        <v>0</v>
      </c>
      <c r="M24" s="230">
        <v>13</v>
      </c>
      <c r="N24" s="230">
        <v>61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426</v>
      </c>
      <c r="X24" s="230">
        <v>911</v>
      </c>
      <c r="Y24" s="230">
        <v>1863</v>
      </c>
      <c r="Z24" s="230">
        <v>3156</v>
      </c>
    </row>
    <row r="25" spans="1:26" ht="22.5" customHeight="1">
      <c r="A25" s="238">
        <v>8</v>
      </c>
      <c r="B25" s="240" t="s">
        <v>20</v>
      </c>
      <c r="C25" s="230">
        <v>82</v>
      </c>
      <c r="D25" s="230">
        <v>81</v>
      </c>
      <c r="E25" s="230">
        <v>1278</v>
      </c>
      <c r="F25" s="230">
        <v>1139</v>
      </c>
      <c r="G25" s="230">
        <v>154</v>
      </c>
      <c r="H25" s="230">
        <v>172</v>
      </c>
      <c r="I25" s="230">
        <v>3448</v>
      </c>
      <c r="J25" s="230">
        <v>3315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236</v>
      </c>
      <c r="X25" s="230">
        <v>253</v>
      </c>
      <c r="Y25" s="230">
        <v>4726</v>
      </c>
      <c r="Z25" s="230">
        <v>4454</v>
      </c>
    </row>
    <row r="26" spans="1:26" ht="22.5" customHeight="1">
      <c r="A26" s="238">
        <v>9</v>
      </c>
      <c r="B26" s="240" t="s">
        <v>21</v>
      </c>
      <c r="C26" s="230">
        <v>874</v>
      </c>
      <c r="D26" s="230">
        <v>346</v>
      </c>
      <c r="E26" s="230">
        <v>2306</v>
      </c>
      <c r="F26" s="230">
        <v>3955</v>
      </c>
      <c r="G26" s="230">
        <v>425</v>
      </c>
      <c r="H26" s="230">
        <v>516</v>
      </c>
      <c r="I26" s="230">
        <v>6136</v>
      </c>
      <c r="J26" s="230">
        <v>5967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1299</v>
      </c>
      <c r="X26" s="230">
        <v>862</v>
      </c>
      <c r="Y26" s="230">
        <v>8442</v>
      </c>
      <c r="Z26" s="230">
        <v>9922</v>
      </c>
    </row>
    <row r="27" spans="1:26" ht="22.5" customHeight="1">
      <c r="A27" s="238">
        <v>10</v>
      </c>
      <c r="B27" s="240" t="s">
        <v>110</v>
      </c>
      <c r="C27" s="230">
        <v>65</v>
      </c>
      <c r="D27" s="230">
        <v>202</v>
      </c>
      <c r="E27" s="230">
        <v>547</v>
      </c>
      <c r="F27" s="230">
        <v>2434</v>
      </c>
      <c r="G27" s="230">
        <v>135</v>
      </c>
      <c r="H27" s="230">
        <v>485</v>
      </c>
      <c r="I27" s="230">
        <v>819</v>
      </c>
      <c r="J27" s="230">
        <v>3265</v>
      </c>
      <c r="K27" s="230">
        <v>2</v>
      </c>
      <c r="L27" s="230">
        <v>14</v>
      </c>
      <c r="M27" s="230">
        <v>21</v>
      </c>
      <c r="N27" s="230">
        <v>2344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2</v>
      </c>
      <c r="V27" s="230">
        <v>6</v>
      </c>
      <c r="W27" s="230">
        <v>202</v>
      </c>
      <c r="X27" s="230">
        <v>701</v>
      </c>
      <c r="Y27" s="230">
        <v>1389</v>
      </c>
      <c r="Z27" s="230">
        <v>8049</v>
      </c>
    </row>
    <row r="28" spans="1:26" ht="22.5" customHeight="1">
      <c r="A28" s="238">
        <v>11</v>
      </c>
      <c r="B28" s="240" t="s">
        <v>27</v>
      </c>
      <c r="C28" s="230">
        <v>9</v>
      </c>
      <c r="D28" s="230">
        <v>18</v>
      </c>
      <c r="E28" s="230">
        <v>688</v>
      </c>
      <c r="F28" s="230">
        <v>1808</v>
      </c>
      <c r="G28" s="230">
        <v>27</v>
      </c>
      <c r="H28" s="230">
        <v>22</v>
      </c>
      <c r="I28" s="230">
        <v>1733</v>
      </c>
      <c r="J28" s="230">
        <v>2658</v>
      </c>
      <c r="K28" s="230">
        <v>5</v>
      </c>
      <c r="L28" s="230">
        <v>1</v>
      </c>
      <c r="M28" s="230">
        <v>57</v>
      </c>
      <c r="N28" s="230">
        <v>233</v>
      </c>
      <c r="O28" s="230">
        <v>0</v>
      </c>
      <c r="P28" s="230">
        <v>1</v>
      </c>
      <c r="Q28" s="230">
        <v>3</v>
      </c>
      <c r="R28" s="230">
        <v>14</v>
      </c>
      <c r="S28" s="230">
        <v>0</v>
      </c>
      <c r="T28" s="230">
        <v>0</v>
      </c>
      <c r="U28" s="230">
        <v>0</v>
      </c>
      <c r="V28" s="230">
        <v>0</v>
      </c>
      <c r="W28" s="230">
        <v>41</v>
      </c>
      <c r="X28" s="230">
        <v>42</v>
      </c>
      <c r="Y28" s="230">
        <v>2481</v>
      </c>
      <c r="Z28" s="230">
        <v>4713</v>
      </c>
    </row>
    <row r="29" spans="1:26" ht="22.5" customHeight="1">
      <c r="A29" s="238">
        <v>12</v>
      </c>
      <c r="B29" s="240" t="s">
        <v>112</v>
      </c>
      <c r="C29" s="230">
        <v>0</v>
      </c>
      <c r="D29" s="230">
        <v>0</v>
      </c>
      <c r="E29" s="230">
        <v>13</v>
      </c>
      <c r="F29" s="230">
        <v>81</v>
      </c>
      <c r="G29" s="230">
        <v>0</v>
      </c>
      <c r="H29" s="230">
        <v>0</v>
      </c>
      <c r="I29" s="230">
        <v>83</v>
      </c>
      <c r="J29" s="230">
        <v>552</v>
      </c>
      <c r="K29" s="230">
        <v>0</v>
      </c>
      <c r="L29" s="230">
        <v>0</v>
      </c>
      <c r="M29" s="230">
        <v>39</v>
      </c>
      <c r="N29" s="230">
        <v>378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135</v>
      </c>
      <c r="Z29" s="230">
        <v>1011</v>
      </c>
    </row>
    <row r="30" spans="1:26" ht="22.5" customHeight="1">
      <c r="A30" s="238">
        <v>13</v>
      </c>
      <c r="B30" s="239" t="s">
        <v>311</v>
      </c>
      <c r="C30" s="230">
        <v>15</v>
      </c>
      <c r="D30" s="230">
        <v>106</v>
      </c>
      <c r="E30" s="230">
        <v>171</v>
      </c>
      <c r="F30" s="230">
        <v>922</v>
      </c>
      <c r="G30" s="230">
        <v>15</v>
      </c>
      <c r="H30" s="230">
        <v>54</v>
      </c>
      <c r="I30" s="230">
        <v>185</v>
      </c>
      <c r="J30" s="230">
        <v>1075</v>
      </c>
      <c r="K30" s="230">
        <v>1</v>
      </c>
      <c r="L30" s="230">
        <v>5</v>
      </c>
      <c r="M30" s="230">
        <v>12</v>
      </c>
      <c r="N30" s="230">
        <v>111</v>
      </c>
      <c r="O30" s="230">
        <v>0</v>
      </c>
      <c r="P30" s="230">
        <v>0</v>
      </c>
      <c r="Q30" s="230">
        <v>2</v>
      </c>
      <c r="R30" s="230">
        <v>6</v>
      </c>
      <c r="S30" s="230">
        <v>0</v>
      </c>
      <c r="T30" s="230">
        <v>0</v>
      </c>
      <c r="U30" s="230">
        <v>0</v>
      </c>
      <c r="V30" s="230">
        <v>0</v>
      </c>
      <c r="W30" s="230">
        <v>31</v>
      </c>
      <c r="X30" s="230">
        <v>165</v>
      </c>
      <c r="Y30" s="230">
        <v>370</v>
      </c>
      <c r="Z30" s="230">
        <v>2114</v>
      </c>
    </row>
    <row r="31" spans="1:26" ht="22.5" customHeight="1">
      <c r="A31" s="238">
        <v>14</v>
      </c>
      <c r="B31" s="239" t="s">
        <v>170</v>
      </c>
      <c r="C31" s="230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52</v>
      </c>
      <c r="J31" s="230">
        <v>199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52</v>
      </c>
      <c r="Z31" s="230">
        <v>199</v>
      </c>
    </row>
    <row r="32" spans="1:26" ht="22.5" customHeight="1">
      <c r="A32" s="238">
        <v>15</v>
      </c>
      <c r="B32" s="239" t="s">
        <v>283</v>
      </c>
      <c r="C32" s="230">
        <v>0</v>
      </c>
      <c r="D32" s="230">
        <v>0</v>
      </c>
      <c r="E32" s="230">
        <v>395</v>
      </c>
      <c r="F32" s="230">
        <v>445</v>
      </c>
      <c r="G32" s="230">
        <v>0</v>
      </c>
      <c r="H32" s="230">
        <v>0</v>
      </c>
      <c r="I32" s="230">
        <v>135</v>
      </c>
      <c r="J32" s="230">
        <v>460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530</v>
      </c>
      <c r="Z32" s="230">
        <v>905</v>
      </c>
    </row>
    <row r="33" spans="1:26" ht="22.5" customHeight="1">
      <c r="A33" s="238">
        <v>16</v>
      </c>
      <c r="B33" s="240" t="s">
        <v>33</v>
      </c>
      <c r="C33" s="230">
        <v>6</v>
      </c>
      <c r="D33" s="230">
        <v>4.5</v>
      </c>
      <c r="E33" s="230">
        <v>701</v>
      </c>
      <c r="F33" s="230">
        <v>1706</v>
      </c>
      <c r="G33" s="230">
        <v>31</v>
      </c>
      <c r="H33" s="230">
        <v>16</v>
      </c>
      <c r="I33" s="230">
        <v>1235</v>
      </c>
      <c r="J33" s="230">
        <v>2950</v>
      </c>
      <c r="K33" s="230">
        <v>0</v>
      </c>
      <c r="L33" s="230">
        <v>0</v>
      </c>
      <c r="M33" s="230">
        <v>4</v>
      </c>
      <c r="N33" s="230">
        <v>2</v>
      </c>
      <c r="O33" s="230">
        <v>0</v>
      </c>
      <c r="P33" s="230">
        <v>0</v>
      </c>
      <c r="Q33" s="230">
        <v>7</v>
      </c>
      <c r="R33" s="230">
        <v>25</v>
      </c>
      <c r="S33" s="230">
        <v>0</v>
      </c>
      <c r="T33" s="230">
        <v>0</v>
      </c>
      <c r="U33" s="230">
        <v>0</v>
      </c>
      <c r="V33" s="230">
        <v>0</v>
      </c>
      <c r="W33" s="230">
        <v>37</v>
      </c>
      <c r="X33" s="230">
        <v>20.5</v>
      </c>
      <c r="Y33" s="230">
        <v>1947</v>
      </c>
      <c r="Z33" s="230">
        <v>4683</v>
      </c>
    </row>
    <row r="34" spans="1:26" ht="22.5" customHeight="1">
      <c r="A34" s="238">
        <v>17</v>
      </c>
      <c r="B34" s="240" t="s">
        <v>34</v>
      </c>
      <c r="C34" s="230">
        <v>240</v>
      </c>
      <c r="D34" s="230">
        <v>126</v>
      </c>
      <c r="E34" s="230">
        <v>560</v>
      </c>
      <c r="F34" s="230">
        <v>1805</v>
      </c>
      <c r="G34" s="230">
        <v>1380</v>
      </c>
      <c r="H34" s="230">
        <v>527</v>
      </c>
      <c r="I34" s="230">
        <v>4340</v>
      </c>
      <c r="J34" s="230">
        <v>8052</v>
      </c>
      <c r="K34" s="230">
        <v>0</v>
      </c>
      <c r="L34" s="230">
        <v>0</v>
      </c>
      <c r="M34" s="230">
        <v>17</v>
      </c>
      <c r="N34" s="230">
        <v>115</v>
      </c>
      <c r="O34" s="230">
        <v>0</v>
      </c>
      <c r="P34" s="230">
        <v>0</v>
      </c>
      <c r="Q34" s="230">
        <v>55</v>
      </c>
      <c r="R34" s="230">
        <v>80</v>
      </c>
      <c r="S34" s="230">
        <v>0</v>
      </c>
      <c r="T34" s="230">
        <v>0</v>
      </c>
      <c r="U34" s="230">
        <v>0</v>
      </c>
      <c r="V34" s="230">
        <v>0</v>
      </c>
      <c r="W34" s="230">
        <v>1620</v>
      </c>
      <c r="X34" s="230">
        <v>653</v>
      </c>
      <c r="Y34" s="230">
        <v>4972</v>
      </c>
      <c r="Z34" s="230">
        <v>10052</v>
      </c>
    </row>
    <row r="35" spans="1:26" ht="22.5" customHeight="1">
      <c r="A35" s="238">
        <v>18</v>
      </c>
      <c r="B35" s="240" t="s">
        <v>116</v>
      </c>
      <c r="C35" s="230">
        <v>16</v>
      </c>
      <c r="D35" s="230">
        <v>8</v>
      </c>
      <c r="E35" s="230">
        <v>30</v>
      </c>
      <c r="F35" s="230">
        <v>48</v>
      </c>
      <c r="G35" s="230">
        <v>24</v>
      </c>
      <c r="H35" s="230">
        <v>19</v>
      </c>
      <c r="I35" s="230">
        <v>78</v>
      </c>
      <c r="J35" s="230">
        <v>298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40</v>
      </c>
      <c r="X35" s="230">
        <v>27</v>
      </c>
      <c r="Y35" s="230">
        <v>108</v>
      </c>
      <c r="Z35" s="230">
        <v>346</v>
      </c>
    </row>
    <row r="36" spans="1:26" ht="22.5" customHeight="1">
      <c r="A36" s="241">
        <v>19</v>
      </c>
      <c r="B36" s="240" t="s">
        <v>117</v>
      </c>
      <c r="C36" s="230">
        <v>167</v>
      </c>
      <c r="D36" s="230">
        <v>1991</v>
      </c>
      <c r="E36" s="230">
        <v>258</v>
      </c>
      <c r="F36" s="230">
        <v>3668</v>
      </c>
      <c r="G36" s="230">
        <v>56</v>
      </c>
      <c r="H36" s="230">
        <v>531</v>
      </c>
      <c r="I36" s="230">
        <v>7593</v>
      </c>
      <c r="J36" s="230">
        <v>2687</v>
      </c>
      <c r="K36" s="230">
        <v>3</v>
      </c>
      <c r="L36" s="230">
        <v>34</v>
      </c>
      <c r="M36" s="230">
        <v>6</v>
      </c>
      <c r="N36" s="230">
        <v>173</v>
      </c>
      <c r="O36" s="230">
        <v>0</v>
      </c>
      <c r="P36" s="230">
        <v>0</v>
      </c>
      <c r="Q36" s="230">
        <v>10</v>
      </c>
      <c r="R36" s="230">
        <v>94</v>
      </c>
      <c r="S36" s="230">
        <v>0</v>
      </c>
      <c r="T36" s="230">
        <v>0</v>
      </c>
      <c r="U36" s="230">
        <v>0</v>
      </c>
      <c r="V36" s="230">
        <v>0</v>
      </c>
      <c r="W36" s="230">
        <v>226</v>
      </c>
      <c r="X36" s="230">
        <v>2556</v>
      </c>
      <c r="Y36" s="230">
        <v>7867</v>
      </c>
      <c r="Z36" s="230">
        <v>6622</v>
      </c>
    </row>
    <row r="37" spans="1:26" ht="22.5" customHeight="1">
      <c r="A37" s="242"/>
      <c r="B37" s="243" t="s">
        <v>118</v>
      </c>
      <c r="C37" s="231">
        <v>1782</v>
      </c>
      <c r="D37" s="231">
        <v>10805.5</v>
      </c>
      <c r="E37" s="231">
        <v>10202</v>
      </c>
      <c r="F37" s="231">
        <v>35906</v>
      </c>
      <c r="G37" s="231">
        <v>4160</v>
      </c>
      <c r="H37" s="231">
        <v>8697</v>
      </c>
      <c r="I37" s="231">
        <v>40804</v>
      </c>
      <c r="J37" s="231">
        <v>75135</v>
      </c>
      <c r="K37" s="231">
        <v>20</v>
      </c>
      <c r="L37" s="231">
        <v>85</v>
      </c>
      <c r="M37" s="231">
        <v>303</v>
      </c>
      <c r="N37" s="231">
        <v>3899</v>
      </c>
      <c r="O37" s="231">
        <v>0</v>
      </c>
      <c r="P37" s="231">
        <v>1</v>
      </c>
      <c r="Q37" s="231">
        <v>85</v>
      </c>
      <c r="R37" s="231">
        <v>227.12</v>
      </c>
      <c r="S37" s="231">
        <v>0</v>
      </c>
      <c r="T37" s="231">
        <v>0</v>
      </c>
      <c r="U37" s="231">
        <v>9</v>
      </c>
      <c r="V37" s="231">
        <v>95</v>
      </c>
      <c r="W37" s="231">
        <v>5962</v>
      </c>
      <c r="X37" s="231">
        <v>19588.5</v>
      </c>
      <c r="Y37" s="231">
        <v>51403</v>
      </c>
      <c r="Z37" s="231">
        <v>115262.12</v>
      </c>
    </row>
    <row r="38" spans="1:26" ht="19.5" customHeight="1">
      <c r="A38" s="236"/>
      <c r="B38" s="237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</row>
    <row r="39" spans="1:26" ht="15.75">
      <c r="A39" s="244"/>
      <c r="B39" s="24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22.5" customHeight="1">
      <c r="A40" s="434" t="s">
        <v>300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</row>
    <row r="41" spans="1:26" ht="22.5" customHeight="1">
      <c r="A41" s="434" t="s">
        <v>301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</row>
    <row r="42" spans="1:26" ht="22.5" customHeight="1">
      <c r="A42" s="434" t="s">
        <v>302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</row>
    <row r="43" spans="1:26" ht="22.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</row>
    <row r="44" spans="1:26" ht="22.5" customHeight="1">
      <c r="A44" s="437" t="s">
        <v>291</v>
      </c>
      <c r="B44" s="440" t="s">
        <v>88</v>
      </c>
      <c r="C44" s="443" t="s">
        <v>303</v>
      </c>
      <c r="D44" s="444"/>
      <c r="E44" s="444"/>
      <c r="F44" s="444"/>
      <c r="G44" s="444" t="s">
        <v>304</v>
      </c>
      <c r="H44" s="444"/>
      <c r="I44" s="444"/>
      <c r="J44" s="444"/>
      <c r="K44" s="444" t="s">
        <v>305</v>
      </c>
      <c r="L44" s="444"/>
      <c r="M44" s="444"/>
      <c r="N44" s="444"/>
      <c r="O44" s="444" t="s">
        <v>306</v>
      </c>
      <c r="P44" s="444"/>
      <c r="Q44" s="444"/>
      <c r="R44" s="444"/>
      <c r="S44" s="444" t="s">
        <v>307</v>
      </c>
      <c r="T44" s="444"/>
      <c r="U44" s="444"/>
      <c r="V44" s="444"/>
      <c r="W44" s="444" t="s">
        <v>7</v>
      </c>
      <c r="X44" s="444"/>
      <c r="Y44" s="444"/>
      <c r="Z44" s="444"/>
    </row>
    <row r="45" spans="1:26" ht="56.25" customHeight="1">
      <c r="A45" s="438"/>
      <c r="B45" s="441"/>
      <c r="C45" s="445" t="s">
        <v>308</v>
      </c>
      <c r="D45" s="446"/>
      <c r="E45" s="447" t="s">
        <v>309</v>
      </c>
      <c r="F45" s="447"/>
      <c r="G45" s="446" t="s">
        <v>308</v>
      </c>
      <c r="H45" s="446"/>
      <c r="I45" s="447" t="s">
        <v>309</v>
      </c>
      <c r="J45" s="447"/>
      <c r="K45" s="446" t="s">
        <v>308</v>
      </c>
      <c r="L45" s="446"/>
      <c r="M45" s="447" t="s">
        <v>309</v>
      </c>
      <c r="N45" s="447"/>
      <c r="O45" s="446" t="s">
        <v>308</v>
      </c>
      <c r="P45" s="446"/>
      <c r="Q45" s="447" t="s">
        <v>309</v>
      </c>
      <c r="R45" s="447"/>
      <c r="S45" s="446" t="s">
        <v>308</v>
      </c>
      <c r="T45" s="446"/>
      <c r="U45" s="447" t="s">
        <v>309</v>
      </c>
      <c r="V45" s="447"/>
      <c r="W45" s="446" t="s">
        <v>308</v>
      </c>
      <c r="X45" s="446"/>
      <c r="Y45" s="447" t="s">
        <v>309</v>
      </c>
      <c r="Z45" s="447"/>
    </row>
    <row r="46" spans="1:26" ht="22.5" customHeight="1">
      <c r="A46" s="439"/>
      <c r="B46" s="442"/>
      <c r="C46" s="224" t="s">
        <v>166</v>
      </c>
      <c r="D46" s="225" t="s">
        <v>310</v>
      </c>
      <c r="E46" s="226" t="s">
        <v>166</v>
      </c>
      <c r="F46" s="225" t="s">
        <v>310</v>
      </c>
      <c r="G46" s="226" t="s">
        <v>166</v>
      </c>
      <c r="H46" s="225" t="s">
        <v>310</v>
      </c>
      <c r="I46" s="226" t="s">
        <v>166</v>
      </c>
      <c r="J46" s="225" t="s">
        <v>310</v>
      </c>
      <c r="K46" s="226" t="s">
        <v>166</v>
      </c>
      <c r="L46" s="225" t="s">
        <v>310</v>
      </c>
      <c r="M46" s="226" t="s">
        <v>166</v>
      </c>
      <c r="N46" s="225" t="s">
        <v>310</v>
      </c>
      <c r="O46" s="226" t="s">
        <v>166</v>
      </c>
      <c r="P46" s="225" t="s">
        <v>310</v>
      </c>
      <c r="Q46" s="226" t="s">
        <v>166</v>
      </c>
      <c r="R46" s="225" t="s">
        <v>310</v>
      </c>
      <c r="S46" s="226" t="s">
        <v>166</v>
      </c>
      <c r="T46" s="225" t="s">
        <v>310</v>
      </c>
      <c r="U46" s="226" t="s">
        <v>166</v>
      </c>
      <c r="V46" s="225" t="s">
        <v>310</v>
      </c>
      <c r="W46" s="226" t="s">
        <v>166</v>
      </c>
      <c r="X46" s="225" t="s">
        <v>310</v>
      </c>
      <c r="Y46" s="226" t="s">
        <v>166</v>
      </c>
      <c r="Z46" s="225" t="s">
        <v>310</v>
      </c>
    </row>
    <row r="47" spans="1:26" ht="22.5" customHeight="1">
      <c r="A47" s="246" t="s">
        <v>173</v>
      </c>
      <c r="B47" s="239" t="s">
        <v>122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:26" ht="22.5" customHeight="1">
      <c r="A48" s="241">
        <v>1</v>
      </c>
      <c r="B48" s="240" t="s">
        <v>23</v>
      </c>
      <c r="C48" s="230">
        <v>3721</v>
      </c>
      <c r="D48" s="230">
        <v>13186</v>
      </c>
      <c r="E48" s="230">
        <v>2639</v>
      </c>
      <c r="F48" s="230">
        <v>8336</v>
      </c>
      <c r="G48" s="230">
        <v>14439</v>
      </c>
      <c r="H48" s="230">
        <v>23541</v>
      </c>
      <c r="I48" s="230">
        <v>4253</v>
      </c>
      <c r="J48" s="230">
        <v>10025</v>
      </c>
      <c r="K48" s="230">
        <v>23</v>
      </c>
      <c r="L48" s="230">
        <v>96</v>
      </c>
      <c r="M48" s="230">
        <v>23</v>
      </c>
      <c r="N48" s="230">
        <v>96</v>
      </c>
      <c r="O48" s="230">
        <v>0</v>
      </c>
      <c r="P48" s="230">
        <v>0</v>
      </c>
      <c r="Q48" s="230">
        <v>0</v>
      </c>
      <c r="R48" s="230">
        <v>0</v>
      </c>
      <c r="S48" s="230">
        <v>10</v>
      </c>
      <c r="T48" s="230">
        <v>20</v>
      </c>
      <c r="U48" s="230">
        <v>10</v>
      </c>
      <c r="V48" s="230">
        <v>20</v>
      </c>
      <c r="W48" s="230">
        <v>18193</v>
      </c>
      <c r="X48" s="230">
        <v>36843</v>
      </c>
      <c r="Y48" s="230">
        <v>6925</v>
      </c>
      <c r="Z48" s="230">
        <v>18477</v>
      </c>
    </row>
    <row r="49" spans="1:26" ht="22.5" customHeight="1">
      <c r="A49" s="241">
        <v>2</v>
      </c>
      <c r="B49" s="240" t="s">
        <v>22</v>
      </c>
      <c r="C49" s="230">
        <v>13</v>
      </c>
      <c r="D49" s="230">
        <v>7</v>
      </c>
      <c r="E49" s="230">
        <v>52</v>
      </c>
      <c r="F49" s="230">
        <v>30</v>
      </c>
      <c r="G49" s="230">
        <v>179</v>
      </c>
      <c r="H49" s="230">
        <v>466</v>
      </c>
      <c r="I49" s="230">
        <v>943</v>
      </c>
      <c r="J49" s="230">
        <v>3702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0">
        <v>0</v>
      </c>
      <c r="V49" s="230">
        <v>0</v>
      </c>
      <c r="W49" s="230">
        <v>192</v>
      </c>
      <c r="X49" s="230">
        <v>473</v>
      </c>
      <c r="Y49" s="230">
        <v>995</v>
      </c>
      <c r="Z49" s="230">
        <v>3732</v>
      </c>
    </row>
    <row r="50" spans="1:26" ht="22.5" customHeight="1">
      <c r="A50" s="241">
        <v>3</v>
      </c>
      <c r="B50" s="240" t="s">
        <v>123</v>
      </c>
      <c r="C50" s="230">
        <v>22</v>
      </c>
      <c r="D50" s="230">
        <v>9</v>
      </c>
      <c r="E50" s="230">
        <v>16</v>
      </c>
      <c r="F50" s="230">
        <v>8</v>
      </c>
      <c r="G50" s="230">
        <v>21</v>
      </c>
      <c r="H50" s="230">
        <v>20</v>
      </c>
      <c r="I50" s="230">
        <v>16</v>
      </c>
      <c r="J50" s="230">
        <v>12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0</v>
      </c>
      <c r="W50" s="230">
        <v>43</v>
      </c>
      <c r="X50" s="230">
        <v>29</v>
      </c>
      <c r="Y50" s="230">
        <v>32</v>
      </c>
      <c r="Z50" s="230">
        <v>20</v>
      </c>
    </row>
    <row r="51" spans="1:26" ht="22.5" customHeight="1">
      <c r="A51" s="241">
        <v>4</v>
      </c>
      <c r="B51" s="240" t="s">
        <v>124</v>
      </c>
      <c r="C51" s="230">
        <v>0</v>
      </c>
      <c r="D51" s="230">
        <v>0</v>
      </c>
      <c r="E51" s="230">
        <v>6</v>
      </c>
      <c r="F51" s="230">
        <v>743</v>
      </c>
      <c r="G51" s="230">
        <v>0</v>
      </c>
      <c r="H51" s="230">
        <v>0</v>
      </c>
      <c r="I51" s="230">
        <v>9</v>
      </c>
      <c r="J51" s="230">
        <v>109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15</v>
      </c>
      <c r="Z51" s="230">
        <v>852</v>
      </c>
    </row>
    <row r="52" spans="1:26" ht="22.5" customHeight="1">
      <c r="A52" s="241">
        <v>5</v>
      </c>
      <c r="B52" s="240" t="s">
        <v>125</v>
      </c>
      <c r="C52" s="230">
        <v>45</v>
      </c>
      <c r="D52" s="230">
        <v>111</v>
      </c>
      <c r="E52" s="230">
        <v>46</v>
      </c>
      <c r="F52" s="230">
        <v>112</v>
      </c>
      <c r="G52" s="230">
        <v>101</v>
      </c>
      <c r="H52" s="230">
        <v>142</v>
      </c>
      <c r="I52" s="230">
        <v>105</v>
      </c>
      <c r="J52" s="230">
        <v>156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0</v>
      </c>
      <c r="W52" s="230">
        <v>146</v>
      </c>
      <c r="X52" s="230">
        <v>253</v>
      </c>
      <c r="Y52" s="230">
        <v>151</v>
      </c>
      <c r="Z52" s="230">
        <v>268</v>
      </c>
    </row>
    <row r="53" spans="1:26" ht="22.5" customHeight="1">
      <c r="A53" s="241">
        <v>6</v>
      </c>
      <c r="B53" s="240" t="s">
        <v>126</v>
      </c>
      <c r="C53" s="230">
        <v>0</v>
      </c>
      <c r="D53" s="230">
        <v>0</v>
      </c>
      <c r="E53" s="230">
        <v>1047</v>
      </c>
      <c r="F53" s="230">
        <v>6542</v>
      </c>
      <c r="G53" s="230">
        <v>0</v>
      </c>
      <c r="H53" s="230">
        <v>0</v>
      </c>
      <c r="I53" s="230">
        <v>1177</v>
      </c>
      <c r="J53" s="230">
        <v>4658</v>
      </c>
      <c r="K53" s="230">
        <v>0</v>
      </c>
      <c r="L53" s="230">
        <v>0</v>
      </c>
      <c r="M53" s="230">
        <v>6</v>
      </c>
      <c r="N53" s="230">
        <v>27</v>
      </c>
      <c r="O53" s="230">
        <v>0</v>
      </c>
      <c r="P53" s="230">
        <v>0</v>
      </c>
      <c r="Q53" s="230">
        <v>1</v>
      </c>
      <c r="R53" s="230">
        <v>8</v>
      </c>
      <c r="S53" s="230">
        <v>0</v>
      </c>
      <c r="T53" s="230">
        <v>0</v>
      </c>
      <c r="U53" s="230">
        <v>8</v>
      </c>
      <c r="V53" s="230">
        <v>39</v>
      </c>
      <c r="W53" s="230">
        <v>0</v>
      </c>
      <c r="X53" s="230">
        <v>0</v>
      </c>
      <c r="Y53" s="230">
        <v>2239</v>
      </c>
      <c r="Z53" s="230">
        <v>11274</v>
      </c>
    </row>
    <row r="54" spans="1:26" ht="22.5" customHeight="1">
      <c r="A54" s="241">
        <v>7</v>
      </c>
      <c r="B54" s="239" t="s">
        <v>127</v>
      </c>
      <c r="C54" s="230">
        <v>0</v>
      </c>
      <c r="D54" s="230">
        <v>0</v>
      </c>
      <c r="E54" s="230">
        <v>31</v>
      </c>
      <c r="F54" s="230">
        <v>113</v>
      </c>
      <c r="G54" s="230">
        <v>19</v>
      </c>
      <c r="H54" s="230">
        <v>167</v>
      </c>
      <c r="I54" s="230">
        <v>162</v>
      </c>
      <c r="J54" s="230">
        <v>1059</v>
      </c>
      <c r="K54" s="230">
        <v>0</v>
      </c>
      <c r="L54" s="230">
        <v>0</v>
      </c>
      <c r="M54" s="230">
        <v>8</v>
      </c>
      <c r="N54" s="230">
        <v>13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0</v>
      </c>
      <c r="W54" s="230">
        <v>19</v>
      </c>
      <c r="X54" s="230">
        <v>167</v>
      </c>
      <c r="Y54" s="230">
        <v>201</v>
      </c>
      <c r="Z54" s="230">
        <v>1185</v>
      </c>
    </row>
    <row r="55" spans="1:26" ht="22.5" customHeight="1">
      <c r="A55" s="241">
        <v>8</v>
      </c>
      <c r="B55" s="240" t="s">
        <v>128</v>
      </c>
      <c r="C55" s="230">
        <v>15</v>
      </c>
      <c r="D55" s="230">
        <v>19</v>
      </c>
      <c r="E55" s="230">
        <v>42</v>
      </c>
      <c r="F55" s="230">
        <v>25</v>
      </c>
      <c r="G55" s="230">
        <v>15</v>
      </c>
      <c r="H55" s="230">
        <v>12</v>
      </c>
      <c r="I55" s="230">
        <v>5</v>
      </c>
      <c r="J55" s="230">
        <v>3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0.21</v>
      </c>
      <c r="W55" s="230">
        <v>30</v>
      </c>
      <c r="X55" s="230">
        <v>31</v>
      </c>
      <c r="Y55" s="230">
        <v>47</v>
      </c>
      <c r="Z55" s="230">
        <v>28.21</v>
      </c>
    </row>
    <row r="56" spans="1:26" ht="22.5" customHeight="1">
      <c r="A56" s="241">
        <v>9</v>
      </c>
      <c r="B56" s="239" t="s">
        <v>129</v>
      </c>
      <c r="C56" s="230">
        <v>0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230">
        <v>0</v>
      </c>
      <c r="Y56" s="230">
        <v>0</v>
      </c>
      <c r="Z56" s="230">
        <v>0</v>
      </c>
    </row>
    <row r="57" spans="1:26" ht="22.5" customHeight="1">
      <c r="A57" s="241">
        <v>10</v>
      </c>
      <c r="B57" s="239" t="s">
        <v>177</v>
      </c>
      <c r="C57" s="230">
        <v>0</v>
      </c>
      <c r="D57" s="230">
        <v>0</v>
      </c>
      <c r="E57" s="230">
        <v>1</v>
      </c>
      <c r="F57" s="230">
        <v>0.09</v>
      </c>
      <c r="G57" s="230">
        <v>0</v>
      </c>
      <c r="H57" s="230">
        <v>0</v>
      </c>
      <c r="I57" s="230">
        <v>78</v>
      </c>
      <c r="J57" s="230">
        <v>40.55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0</v>
      </c>
      <c r="W57" s="230">
        <v>0</v>
      </c>
      <c r="X57" s="230">
        <v>0</v>
      </c>
      <c r="Y57" s="230">
        <v>79</v>
      </c>
      <c r="Z57" s="230">
        <v>40.64</v>
      </c>
    </row>
    <row r="58" spans="1:26" ht="22.5" customHeight="1">
      <c r="A58" s="241">
        <v>11</v>
      </c>
      <c r="B58" s="240" t="s">
        <v>130</v>
      </c>
      <c r="C58" s="230">
        <v>25</v>
      </c>
      <c r="D58" s="230">
        <v>15</v>
      </c>
      <c r="E58" s="230">
        <v>2908</v>
      </c>
      <c r="F58" s="230">
        <v>9662</v>
      </c>
      <c r="G58" s="230">
        <v>296</v>
      </c>
      <c r="H58" s="230">
        <v>240</v>
      </c>
      <c r="I58" s="230">
        <v>4203</v>
      </c>
      <c r="J58" s="230">
        <v>4520</v>
      </c>
      <c r="K58" s="230">
        <v>5</v>
      </c>
      <c r="L58" s="230">
        <v>6</v>
      </c>
      <c r="M58" s="230">
        <v>18</v>
      </c>
      <c r="N58" s="230">
        <v>5</v>
      </c>
      <c r="O58" s="230">
        <v>0</v>
      </c>
      <c r="P58" s="230">
        <v>0</v>
      </c>
      <c r="Q58" s="230">
        <v>22</v>
      </c>
      <c r="R58" s="230">
        <v>16</v>
      </c>
      <c r="S58" s="230">
        <v>7</v>
      </c>
      <c r="T58" s="230">
        <v>5</v>
      </c>
      <c r="U58" s="230">
        <v>5</v>
      </c>
      <c r="V58" s="230">
        <v>2</v>
      </c>
      <c r="W58" s="230">
        <v>333</v>
      </c>
      <c r="X58" s="230">
        <v>266</v>
      </c>
      <c r="Y58" s="230">
        <v>7156</v>
      </c>
      <c r="Z58" s="230">
        <v>14205</v>
      </c>
    </row>
    <row r="59" spans="1:26" ht="22.5" customHeight="1">
      <c r="A59" s="241">
        <v>12</v>
      </c>
      <c r="B59" s="239" t="s">
        <v>312</v>
      </c>
      <c r="C59" s="230">
        <v>16</v>
      </c>
      <c r="D59" s="230">
        <v>35</v>
      </c>
      <c r="E59" s="230">
        <v>35</v>
      </c>
      <c r="F59" s="230">
        <v>278</v>
      </c>
      <c r="G59" s="230">
        <v>13</v>
      </c>
      <c r="H59" s="230">
        <v>16</v>
      </c>
      <c r="I59" s="230">
        <v>64</v>
      </c>
      <c r="J59" s="230">
        <v>158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230">
        <v>0</v>
      </c>
      <c r="U59" s="230">
        <v>0</v>
      </c>
      <c r="V59" s="230">
        <v>0</v>
      </c>
      <c r="W59" s="230">
        <v>29</v>
      </c>
      <c r="X59" s="230">
        <v>51</v>
      </c>
      <c r="Y59" s="230">
        <v>99</v>
      </c>
      <c r="Z59" s="230">
        <v>436</v>
      </c>
    </row>
    <row r="60" spans="1:26" ht="22.5" customHeight="1">
      <c r="A60" s="241">
        <v>13</v>
      </c>
      <c r="B60" s="240" t="s">
        <v>132</v>
      </c>
      <c r="C60" s="230">
        <v>456</v>
      </c>
      <c r="D60" s="230">
        <v>429</v>
      </c>
      <c r="E60" s="230">
        <v>981</v>
      </c>
      <c r="F60" s="230">
        <v>1213</v>
      </c>
      <c r="G60" s="230">
        <v>3075</v>
      </c>
      <c r="H60" s="230">
        <v>1458</v>
      </c>
      <c r="I60" s="230">
        <v>5216</v>
      </c>
      <c r="J60" s="230">
        <v>3295</v>
      </c>
      <c r="K60" s="230">
        <v>5</v>
      </c>
      <c r="L60" s="230">
        <v>11</v>
      </c>
      <c r="M60" s="230">
        <v>19</v>
      </c>
      <c r="N60" s="230">
        <v>48</v>
      </c>
      <c r="O60" s="230">
        <v>1</v>
      </c>
      <c r="P60" s="230">
        <v>0.1</v>
      </c>
      <c r="Q60" s="230">
        <v>2</v>
      </c>
      <c r="R60" s="230">
        <v>2</v>
      </c>
      <c r="S60" s="230">
        <v>0</v>
      </c>
      <c r="T60" s="230">
        <v>0</v>
      </c>
      <c r="U60" s="230">
        <v>0</v>
      </c>
      <c r="V60" s="230">
        <v>0</v>
      </c>
      <c r="W60" s="230">
        <v>3537</v>
      </c>
      <c r="X60" s="230">
        <v>1898.1</v>
      </c>
      <c r="Y60" s="230">
        <v>6218</v>
      </c>
      <c r="Z60" s="230">
        <v>4558</v>
      </c>
    </row>
    <row r="61" spans="1:26" ht="22.5" customHeight="1">
      <c r="A61" s="241">
        <v>14</v>
      </c>
      <c r="B61" s="240" t="s">
        <v>133</v>
      </c>
      <c r="C61" s="230">
        <v>0</v>
      </c>
      <c r="D61" s="230">
        <v>0</v>
      </c>
      <c r="E61" s="230">
        <v>21139</v>
      </c>
      <c r="F61" s="230">
        <v>28610</v>
      </c>
      <c r="G61" s="230">
        <v>0</v>
      </c>
      <c r="H61" s="230">
        <v>0</v>
      </c>
      <c r="I61" s="230">
        <v>68050</v>
      </c>
      <c r="J61" s="230">
        <v>28474</v>
      </c>
      <c r="K61" s="230">
        <v>0</v>
      </c>
      <c r="L61" s="230">
        <v>0</v>
      </c>
      <c r="M61" s="230">
        <v>170</v>
      </c>
      <c r="N61" s="230">
        <v>2917</v>
      </c>
      <c r="O61" s="230">
        <v>0</v>
      </c>
      <c r="P61" s="230">
        <v>0</v>
      </c>
      <c r="Q61" s="230">
        <v>4725</v>
      </c>
      <c r="R61" s="230">
        <v>989</v>
      </c>
      <c r="S61" s="230">
        <v>0</v>
      </c>
      <c r="T61" s="230">
        <v>0</v>
      </c>
      <c r="U61" s="230">
        <v>0</v>
      </c>
      <c r="V61" s="230">
        <v>0</v>
      </c>
      <c r="W61" s="230">
        <v>0</v>
      </c>
      <c r="X61" s="230">
        <v>0</v>
      </c>
      <c r="Y61" s="230">
        <v>94084</v>
      </c>
      <c r="Z61" s="230">
        <v>60990</v>
      </c>
    </row>
    <row r="62" spans="1:26" ht="22.5" customHeight="1">
      <c r="A62" s="241">
        <v>15</v>
      </c>
      <c r="B62" s="240" t="s">
        <v>134</v>
      </c>
      <c r="C62" s="230">
        <v>165</v>
      </c>
      <c r="D62" s="230">
        <v>1432</v>
      </c>
      <c r="E62" s="230">
        <v>1862</v>
      </c>
      <c r="F62" s="230">
        <v>14771</v>
      </c>
      <c r="G62" s="230">
        <v>113</v>
      </c>
      <c r="H62" s="230">
        <v>738</v>
      </c>
      <c r="I62" s="230">
        <v>1241</v>
      </c>
      <c r="J62" s="230">
        <v>11653</v>
      </c>
      <c r="K62" s="230">
        <v>3</v>
      </c>
      <c r="L62" s="230">
        <v>55</v>
      </c>
      <c r="M62" s="230">
        <v>50</v>
      </c>
      <c r="N62" s="230">
        <v>472</v>
      </c>
      <c r="O62" s="230">
        <v>0</v>
      </c>
      <c r="P62" s="230">
        <v>0</v>
      </c>
      <c r="Q62" s="230">
        <v>4</v>
      </c>
      <c r="R62" s="230">
        <v>7</v>
      </c>
      <c r="S62" s="230">
        <v>0</v>
      </c>
      <c r="T62" s="230">
        <v>0</v>
      </c>
      <c r="U62" s="230">
        <v>1</v>
      </c>
      <c r="V62" s="230">
        <v>1</v>
      </c>
      <c r="W62" s="230">
        <v>281</v>
      </c>
      <c r="X62" s="230">
        <v>2225</v>
      </c>
      <c r="Y62" s="230">
        <v>3158</v>
      </c>
      <c r="Z62" s="230">
        <v>26904</v>
      </c>
    </row>
    <row r="63" spans="1:26" ht="22.5" customHeight="1">
      <c r="A63" s="242"/>
      <c r="B63" s="243" t="s">
        <v>135</v>
      </c>
      <c r="C63" s="231">
        <v>4478</v>
      </c>
      <c r="D63" s="231">
        <v>15243</v>
      </c>
      <c r="E63" s="231">
        <v>30805</v>
      </c>
      <c r="F63" s="231">
        <v>70443.09</v>
      </c>
      <c r="G63" s="231">
        <v>18271</v>
      </c>
      <c r="H63" s="231">
        <v>26800</v>
      </c>
      <c r="I63" s="231">
        <v>85522</v>
      </c>
      <c r="J63" s="231">
        <v>67864.55</v>
      </c>
      <c r="K63" s="231">
        <v>36</v>
      </c>
      <c r="L63" s="231">
        <v>168</v>
      </c>
      <c r="M63" s="231">
        <v>294</v>
      </c>
      <c r="N63" s="231">
        <v>3578</v>
      </c>
      <c r="O63" s="231">
        <v>1</v>
      </c>
      <c r="P63" s="231">
        <v>0.1</v>
      </c>
      <c r="Q63" s="231">
        <v>4754</v>
      </c>
      <c r="R63" s="231">
        <v>1022</v>
      </c>
      <c r="S63" s="231">
        <v>17</v>
      </c>
      <c r="T63" s="231">
        <v>25</v>
      </c>
      <c r="U63" s="231">
        <v>24</v>
      </c>
      <c r="V63" s="231">
        <v>62.21</v>
      </c>
      <c r="W63" s="231">
        <v>22803</v>
      </c>
      <c r="X63" s="231">
        <v>42236.1</v>
      </c>
      <c r="Y63" s="231">
        <v>121399</v>
      </c>
      <c r="Z63" s="231">
        <v>142969.85</v>
      </c>
    </row>
    <row r="64" spans="1:26" ht="22.5" customHeight="1">
      <c r="A64" s="238" t="s">
        <v>136</v>
      </c>
      <c r="B64" s="239" t="s">
        <v>137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</row>
    <row r="65" spans="1:26" ht="22.5" customHeight="1">
      <c r="A65" s="238">
        <v>1</v>
      </c>
      <c r="B65" s="239" t="s">
        <v>138</v>
      </c>
      <c r="C65" s="230">
        <v>110</v>
      </c>
      <c r="D65" s="230">
        <v>170</v>
      </c>
      <c r="E65" s="230">
        <v>1093</v>
      </c>
      <c r="F65" s="230">
        <v>1581</v>
      </c>
      <c r="G65" s="230">
        <v>533</v>
      </c>
      <c r="H65" s="230">
        <v>435</v>
      </c>
      <c r="I65" s="230">
        <v>5357</v>
      </c>
      <c r="J65" s="230">
        <v>4232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230">
        <v>0</v>
      </c>
      <c r="Q65" s="230">
        <v>0</v>
      </c>
      <c r="R65" s="230">
        <v>0</v>
      </c>
      <c r="S65" s="230">
        <v>0</v>
      </c>
      <c r="T65" s="230">
        <v>0</v>
      </c>
      <c r="U65" s="230">
        <v>0</v>
      </c>
      <c r="V65" s="230">
        <v>0</v>
      </c>
      <c r="W65" s="230">
        <v>643</v>
      </c>
      <c r="X65" s="230">
        <v>605</v>
      </c>
      <c r="Y65" s="230">
        <v>6450</v>
      </c>
      <c r="Z65" s="230">
        <v>5813</v>
      </c>
    </row>
    <row r="66" spans="1:26" ht="22.5" customHeight="1">
      <c r="A66" s="241">
        <v>2</v>
      </c>
      <c r="B66" s="240" t="s">
        <v>139</v>
      </c>
      <c r="C66" s="230">
        <v>49</v>
      </c>
      <c r="D66" s="230">
        <v>56</v>
      </c>
      <c r="E66" s="230">
        <v>313</v>
      </c>
      <c r="F66" s="230">
        <v>272</v>
      </c>
      <c r="G66" s="230">
        <v>161</v>
      </c>
      <c r="H66" s="230">
        <v>127</v>
      </c>
      <c r="I66" s="230">
        <v>877</v>
      </c>
      <c r="J66" s="230">
        <v>499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  <c r="Q66" s="230"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210</v>
      </c>
      <c r="X66" s="230">
        <v>183</v>
      </c>
      <c r="Y66" s="230">
        <v>1190</v>
      </c>
      <c r="Z66" s="230">
        <v>771</v>
      </c>
    </row>
    <row r="67" spans="1:26" ht="22.5" customHeight="1">
      <c r="A67" s="241">
        <v>3</v>
      </c>
      <c r="B67" s="240" t="s">
        <v>140</v>
      </c>
      <c r="C67" s="230">
        <v>122</v>
      </c>
      <c r="D67" s="230">
        <v>41</v>
      </c>
      <c r="E67" s="230">
        <v>3556</v>
      </c>
      <c r="F67" s="230">
        <v>1543</v>
      </c>
      <c r="G67" s="230">
        <v>1290</v>
      </c>
      <c r="H67" s="230">
        <v>459</v>
      </c>
      <c r="I67" s="230">
        <v>28272</v>
      </c>
      <c r="J67" s="230">
        <v>11316</v>
      </c>
      <c r="K67" s="230">
        <v>0</v>
      </c>
      <c r="L67" s="230">
        <v>0</v>
      </c>
      <c r="M67" s="230">
        <v>25</v>
      </c>
      <c r="N67" s="230">
        <v>12</v>
      </c>
      <c r="O67" s="230">
        <v>0</v>
      </c>
      <c r="P67" s="230">
        <v>0</v>
      </c>
      <c r="Q67" s="230">
        <v>0</v>
      </c>
      <c r="R67" s="230">
        <v>0</v>
      </c>
      <c r="S67" s="230">
        <v>0</v>
      </c>
      <c r="T67" s="230">
        <v>0</v>
      </c>
      <c r="U67" s="230">
        <v>0</v>
      </c>
      <c r="V67" s="230">
        <v>0</v>
      </c>
      <c r="W67" s="230">
        <v>1412</v>
      </c>
      <c r="X67" s="230">
        <v>500</v>
      </c>
      <c r="Y67" s="230">
        <v>31853</v>
      </c>
      <c r="Z67" s="230">
        <v>12871</v>
      </c>
    </row>
    <row r="68" spans="1:26" ht="22.5" customHeight="1">
      <c r="A68" s="241">
        <v>4</v>
      </c>
      <c r="B68" s="240" t="s">
        <v>141</v>
      </c>
      <c r="C68" s="230">
        <v>614</v>
      </c>
      <c r="D68" s="230">
        <v>1767</v>
      </c>
      <c r="E68" s="230">
        <v>4642</v>
      </c>
      <c r="F68" s="230">
        <v>3959</v>
      </c>
      <c r="G68" s="230">
        <v>5092</v>
      </c>
      <c r="H68" s="230">
        <v>5613</v>
      </c>
      <c r="I68" s="230">
        <v>51762</v>
      </c>
      <c r="J68" s="230">
        <v>23378</v>
      </c>
      <c r="K68" s="230">
        <v>102</v>
      </c>
      <c r="L68" s="230">
        <v>112</v>
      </c>
      <c r="M68" s="230">
        <v>8594</v>
      </c>
      <c r="N68" s="230">
        <v>4762</v>
      </c>
      <c r="O68" s="230">
        <v>0</v>
      </c>
      <c r="P68" s="230">
        <v>0</v>
      </c>
      <c r="Q68" s="230">
        <v>8718</v>
      </c>
      <c r="R68" s="230">
        <v>3678</v>
      </c>
      <c r="S68" s="230">
        <v>0</v>
      </c>
      <c r="T68" s="230">
        <v>0</v>
      </c>
      <c r="U68" s="230">
        <v>0</v>
      </c>
      <c r="V68" s="230">
        <v>0</v>
      </c>
      <c r="W68" s="230">
        <v>5808</v>
      </c>
      <c r="X68" s="230">
        <v>7492</v>
      </c>
      <c r="Y68" s="230">
        <v>73716</v>
      </c>
      <c r="Z68" s="230">
        <v>35777</v>
      </c>
    </row>
    <row r="69" spans="1:26" ht="22.5" customHeight="1">
      <c r="A69" s="241">
        <v>5</v>
      </c>
      <c r="B69" s="240" t="s">
        <v>142</v>
      </c>
      <c r="C69" s="230">
        <v>3437</v>
      </c>
      <c r="D69" s="230">
        <v>2578</v>
      </c>
      <c r="E69" s="230">
        <v>1233</v>
      </c>
      <c r="F69" s="230">
        <v>873</v>
      </c>
      <c r="G69" s="230">
        <v>17031</v>
      </c>
      <c r="H69" s="230">
        <v>12374</v>
      </c>
      <c r="I69" s="230">
        <v>71533</v>
      </c>
      <c r="J69" s="230">
        <v>48773</v>
      </c>
      <c r="K69" s="230">
        <v>9</v>
      </c>
      <c r="L69" s="230">
        <v>5</v>
      </c>
      <c r="M69" s="230">
        <v>129</v>
      </c>
      <c r="N69" s="230">
        <v>128</v>
      </c>
      <c r="O69" s="230">
        <v>8</v>
      </c>
      <c r="P69" s="230">
        <v>3</v>
      </c>
      <c r="Q69" s="230">
        <v>72</v>
      </c>
      <c r="R69" s="230">
        <v>45</v>
      </c>
      <c r="S69" s="230">
        <v>812</v>
      </c>
      <c r="T69" s="230">
        <v>498</v>
      </c>
      <c r="U69" s="230">
        <v>28528</v>
      </c>
      <c r="V69" s="230">
        <v>6396</v>
      </c>
      <c r="W69" s="230">
        <v>21297</v>
      </c>
      <c r="X69" s="230">
        <v>15458</v>
      </c>
      <c r="Y69" s="230">
        <v>101495</v>
      </c>
      <c r="Z69" s="230">
        <v>56215</v>
      </c>
    </row>
    <row r="70" spans="1:26" ht="22.5" customHeight="1">
      <c r="A70" s="241">
        <v>6</v>
      </c>
      <c r="B70" s="240" t="s">
        <v>143</v>
      </c>
      <c r="C70" s="230">
        <v>18</v>
      </c>
      <c r="D70" s="230">
        <v>9</v>
      </c>
      <c r="E70" s="230">
        <v>53</v>
      </c>
      <c r="F70" s="230">
        <v>45</v>
      </c>
      <c r="G70" s="230">
        <v>54</v>
      </c>
      <c r="H70" s="230">
        <v>27</v>
      </c>
      <c r="I70" s="230">
        <v>786</v>
      </c>
      <c r="J70" s="230">
        <v>436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230">
        <v>0</v>
      </c>
      <c r="U70" s="230">
        <v>0</v>
      </c>
      <c r="V70" s="230">
        <v>0</v>
      </c>
      <c r="W70" s="230">
        <v>72</v>
      </c>
      <c r="X70" s="230">
        <v>36</v>
      </c>
      <c r="Y70" s="230">
        <v>839</v>
      </c>
      <c r="Z70" s="230">
        <v>481</v>
      </c>
    </row>
    <row r="71" spans="1:26" ht="22.5" customHeight="1">
      <c r="A71" s="238"/>
      <c r="B71" s="239" t="s">
        <v>144</v>
      </c>
      <c r="C71" s="230">
        <v>4350</v>
      </c>
      <c r="D71" s="230">
        <v>4621</v>
      </c>
      <c r="E71" s="230">
        <v>10890</v>
      </c>
      <c r="F71" s="230">
        <v>8273</v>
      </c>
      <c r="G71" s="230">
        <v>24161</v>
      </c>
      <c r="H71" s="230">
        <v>19035</v>
      </c>
      <c r="I71" s="230">
        <v>158587</v>
      </c>
      <c r="J71" s="230">
        <v>88634</v>
      </c>
      <c r="K71" s="230">
        <v>111</v>
      </c>
      <c r="L71" s="230">
        <v>117</v>
      </c>
      <c r="M71" s="230">
        <v>8748</v>
      </c>
      <c r="N71" s="230">
        <v>4902</v>
      </c>
      <c r="O71" s="230">
        <v>8</v>
      </c>
      <c r="P71" s="230">
        <v>3</v>
      </c>
      <c r="Q71" s="230">
        <v>8790</v>
      </c>
      <c r="R71" s="230">
        <v>3723</v>
      </c>
      <c r="S71" s="230">
        <v>812</v>
      </c>
      <c r="T71" s="230">
        <v>498</v>
      </c>
      <c r="U71" s="230">
        <v>28528</v>
      </c>
      <c r="V71" s="230">
        <v>6396</v>
      </c>
      <c r="W71" s="230">
        <v>29442</v>
      </c>
      <c r="X71" s="230">
        <v>24274</v>
      </c>
      <c r="Y71" s="230">
        <v>215543</v>
      </c>
      <c r="Z71" s="230">
        <v>111928</v>
      </c>
    </row>
    <row r="72" spans="1:26" ht="22.5" customHeight="1">
      <c r="A72" s="243" t="s">
        <v>145</v>
      </c>
      <c r="B72" s="248"/>
      <c r="C72" s="231">
        <v>15315</v>
      </c>
      <c r="D72" s="231">
        <v>53030.5</v>
      </c>
      <c r="E72" s="231">
        <v>146095</v>
      </c>
      <c r="F72" s="231">
        <v>268293.09</v>
      </c>
      <c r="G72" s="231">
        <v>56200</v>
      </c>
      <c r="H72" s="231">
        <v>108389</v>
      </c>
      <c r="I72" s="231">
        <v>505215</v>
      </c>
      <c r="J72" s="231">
        <v>636536.55</v>
      </c>
      <c r="K72" s="231">
        <v>360</v>
      </c>
      <c r="L72" s="231">
        <v>2415</v>
      </c>
      <c r="M72" s="231">
        <v>9458</v>
      </c>
      <c r="N72" s="231">
        <v>27652</v>
      </c>
      <c r="O72" s="231">
        <v>616</v>
      </c>
      <c r="P72" s="231">
        <v>701.1</v>
      </c>
      <c r="Q72" s="231">
        <v>9092</v>
      </c>
      <c r="R72" s="231">
        <v>8423.12</v>
      </c>
      <c r="S72" s="231">
        <v>1905</v>
      </c>
      <c r="T72" s="231">
        <v>1493</v>
      </c>
      <c r="U72" s="231">
        <v>2906</v>
      </c>
      <c r="V72" s="231">
        <v>4120.21</v>
      </c>
      <c r="W72" s="231">
        <v>74396</v>
      </c>
      <c r="X72" s="231">
        <v>166028.6</v>
      </c>
      <c r="Y72" s="231">
        <v>672766</v>
      </c>
      <c r="Z72" s="231">
        <v>945024.97</v>
      </c>
    </row>
    <row r="73" spans="1:26" ht="22.5" customHeight="1">
      <c r="A73" s="243" t="s">
        <v>299</v>
      </c>
      <c r="B73" s="243"/>
      <c r="C73" s="231">
        <v>19665</v>
      </c>
      <c r="D73" s="231">
        <v>57651.5</v>
      </c>
      <c r="E73" s="231">
        <v>156985</v>
      </c>
      <c r="F73" s="231">
        <v>276566.09</v>
      </c>
      <c r="G73" s="231">
        <v>80361</v>
      </c>
      <c r="H73" s="231">
        <v>127424</v>
      </c>
      <c r="I73" s="231">
        <v>663802</v>
      </c>
      <c r="J73" s="231">
        <v>725170.55</v>
      </c>
      <c r="K73" s="231">
        <v>471</v>
      </c>
      <c r="L73" s="231">
        <v>2532</v>
      </c>
      <c r="M73" s="231">
        <v>18206</v>
      </c>
      <c r="N73" s="231">
        <v>32554</v>
      </c>
      <c r="O73" s="231">
        <v>624</v>
      </c>
      <c r="P73" s="231">
        <v>704.1</v>
      </c>
      <c r="Q73" s="231">
        <v>17882</v>
      </c>
      <c r="R73" s="231">
        <v>12146.12</v>
      </c>
      <c r="S73" s="231">
        <v>2717</v>
      </c>
      <c r="T73" s="231">
        <v>1991</v>
      </c>
      <c r="U73" s="231">
        <v>31434</v>
      </c>
      <c r="V73" s="231">
        <v>10516.21</v>
      </c>
      <c r="W73" s="231">
        <v>103838</v>
      </c>
      <c r="X73" s="231">
        <v>190302.6</v>
      </c>
      <c r="Y73" s="231">
        <v>888309</v>
      </c>
      <c r="Z73" s="231">
        <v>1056952.97</v>
      </c>
    </row>
    <row r="74" spans="1:26" ht="22.5" customHeight="1">
      <c r="A74" s="238" t="s">
        <v>147</v>
      </c>
      <c r="B74" s="239" t="s">
        <v>148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</row>
    <row r="75" spans="1:26" ht="22.5" customHeight="1">
      <c r="A75" s="241">
        <v>1</v>
      </c>
      <c r="B75" s="240" t="s">
        <v>149</v>
      </c>
      <c r="C75" s="230">
        <v>0</v>
      </c>
      <c r="D75" s="230">
        <v>0</v>
      </c>
      <c r="E75" s="230">
        <v>0</v>
      </c>
      <c r="F75" s="230">
        <v>0</v>
      </c>
      <c r="G75" s="230">
        <v>117</v>
      </c>
      <c r="H75" s="230">
        <v>106</v>
      </c>
      <c r="I75" s="230">
        <v>13377</v>
      </c>
      <c r="J75" s="230">
        <v>4886</v>
      </c>
      <c r="K75" s="230">
        <v>0</v>
      </c>
      <c r="L75" s="230">
        <v>0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0</v>
      </c>
      <c r="S75" s="230">
        <v>0</v>
      </c>
      <c r="T75" s="230">
        <v>0</v>
      </c>
      <c r="U75" s="230">
        <v>0</v>
      </c>
      <c r="V75" s="230">
        <v>0</v>
      </c>
      <c r="W75" s="230">
        <v>117</v>
      </c>
      <c r="X75" s="230">
        <v>106</v>
      </c>
      <c r="Y75" s="230">
        <v>13377</v>
      </c>
      <c r="Z75" s="230">
        <v>4886</v>
      </c>
    </row>
    <row r="76" spans="1:26" ht="22.5" customHeight="1">
      <c r="A76" s="241">
        <v>2</v>
      </c>
      <c r="B76" s="240" t="s">
        <v>150</v>
      </c>
      <c r="C76" s="230">
        <v>17056</v>
      </c>
      <c r="D76" s="230">
        <v>4349</v>
      </c>
      <c r="E76" s="230">
        <v>26659</v>
      </c>
      <c r="F76" s="230">
        <v>6499</v>
      </c>
      <c r="G76" s="230">
        <v>42639</v>
      </c>
      <c r="H76" s="230">
        <v>12256</v>
      </c>
      <c r="I76" s="230">
        <v>66647</v>
      </c>
      <c r="J76" s="230">
        <v>18316</v>
      </c>
      <c r="K76" s="230">
        <v>1218</v>
      </c>
      <c r="L76" s="230">
        <v>3163</v>
      </c>
      <c r="M76" s="230">
        <v>1904</v>
      </c>
      <c r="N76" s="230">
        <v>4727</v>
      </c>
      <c r="O76" s="230">
        <v>0</v>
      </c>
      <c r="P76" s="230">
        <v>0</v>
      </c>
      <c r="Q76" s="230">
        <v>0</v>
      </c>
      <c r="R76" s="230">
        <v>0</v>
      </c>
      <c r="S76" s="230">
        <v>0</v>
      </c>
      <c r="T76" s="230">
        <v>0</v>
      </c>
      <c r="U76" s="230">
        <v>0</v>
      </c>
      <c r="V76" s="230">
        <v>0</v>
      </c>
      <c r="W76" s="230">
        <v>60913</v>
      </c>
      <c r="X76" s="230">
        <v>19768</v>
      </c>
      <c r="Y76" s="230">
        <v>95210</v>
      </c>
      <c r="Z76" s="230">
        <v>29542</v>
      </c>
    </row>
    <row r="77" spans="1:26" ht="22.5" customHeight="1">
      <c r="A77" s="242"/>
      <c r="B77" s="243" t="s">
        <v>152</v>
      </c>
      <c r="C77" s="231">
        <v>17182</v>
      </c>
      <c r="D77" s="231">
        <v>4418.33</v>
      </c>
      <c r="E77" s="231">
        <v>26777</v>
      </c>
      <c r="F77" s="231">
        <v>6562.59</v>
      </c>
      <c r="G77" s="231">
        <v>43893</v>
      </c>
      <c r="H77" s="231">
        <v>13319.86</v>
      </c>
      <c r="I77" s="231">
        <v>81219</v>
      </c>
      <c r="J77" s="231">
        <v>24232.27</v>
      </c>
      <c r="K77" s="231">
        <v>1223</v>
      </c>
      <c r="L77" s="231">
        <v>3184.63</v>
      </c>
      <c r="M77" s="231">
        <v>1911</v>
      </c>
      <c r="N77" s="231">
        <v>4750</v>
      </c>
      <c r="O77" s="231">
        <v>0</v>
      </c>
      <c r="P77" s="231">
        <v>0</v>
      </c>
      <c r="Q77" s="231">
        <v>0</v>
      </c>
      <c r="R77" s="231">
        <v>0</v>
      </c>
      <c r="S77" s="231">
        <v>0</v>
      </c>
      <c r="T77" s="231">
        <v>0</v>
      </c>
      <c r="U77" s="231">
        <v>0</v>
      </c>
      <c r="V77" s="231">
        <v>0</v>
      </c>
      <c r="W77" s="231">
        <v>62298</v>
      </c>
      <c r="X77" s="231">
        <v>20922.82</v>
      </c>
      <c r="Y77" s="231">
        <v>109907</v>
      </c>
      <c r="Z77" s="231">
        <v>35544.86</v>
      </c>
    </row>
    <row r="78" spans="1:26" ht="22.5" customHeight="1">
      <c r="A78" s="249" t="s">
        <v>153</v>
      </c>
      <c r="B78" s="240" t="s">
        <v>154</v>
      </c>
      <c r="C78" s="230">
        <v>0</v>
      </c>
      <c r="D78" s="230">
        <v>0</v>
      </c>
      <c r="E78" s="230">
        <v>0</v>
      </c>
      <c r="F78" s="230">
        <v>0</v>
      </c>
      <c r="G78" s="230">
        <v>0</v>
      </c>
      <c r="H78" s="230">
        <v>2295</v>
      </c>
      <c r="I78" s="230">
        <v>874</v>
      </c>
      <c r="J78" s="230">
        <v>13024</v>
      </c>
      <c r="K78" s="230">
        <v>0</v>
      </c>
      <c r="L78" s="230">
        <v>0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230">
        <v>0</v>
      </c>
      <c r="U78" s="230">
        <v>0</v>
      </c>
      <c r="V78" s="230">
        <v>0</v>
      </c>
      <c r="W78" s="230">
        <v>0</v>
      </c>
      <c r="X78" s="230">
        <v>2295</v>
      </c>
      <c r="Y78" s="230">
        <v>874</v>
      </c>
      <c r="Z78" s="230">
        <v>13024</v>
      </c>
    </row>
    <row r="79" spans="1:26" ht="22.5" customHeight="1">
      <c r="A79" s="249"/>
      <c r="B79" s="240" t="s">
        <v>155</v>
      </c>
      <c r="C79" s="230">
        <v>0</v>
      </c>
      <c r="D79" s="230">
        <v>0</v>
      </c>
      <c r="E79" s="230">
        <v>0</v>
      </c>
      <c r="F79" s="230">
        <v>0</v>
      </c>
      <c r="G79" s="230">
        <v>0</v>
      </c>
      <c r="H79" s="230">
        <v>2295</v>
      </c>
      <c r="I79" s="230">
        <v>874</v>
      </c>
      <c r="J79" s="230">
        <v>13024</v>
      </c>
      <c r="K79" s="230">
        <v>0</v>
      </c>
      <c r="L79" s="230">
        <v>0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0">
        <v>0</v>
      </c>
      <c r="S79" s="230">
        <v>0</v>
      </c>
      <c r="T79" s="230">
        <v>0</v>
      </c>
      <c r="U79" s="230">
        <v>0</v>
      </c>
      <c r="V79" s="230">
        <v>0</v>
      </c>
      <c r="W79" s="230">
        <v>0</v>
      </c>
      <c r="X79" s="230">
        <v>2295</v>
      </c>
      <c r="Y79" s="230">
        <v>874</v>
      </c>
      <c r="Z79" s="230">
        <v>13024</v>
      </c>
    </row>
    <row r="80" spans="1:26" ht="22.5" customHeight="1">
      <c r="A80" s="249"/>
      <c r="B80" s="250" t="s">
        <v>313</v>
      </c>
      <c r="C80" s="231">
        <v>36847</v>
      </c>
      <c r="D80" s="231">
        <v>62069.83</v>
      </c>
      <c r="E80" s="231">
        <v>183762</v>
      </c>
      <c r="F80" s="231">
        <v>283128.68</v>
      </c>
      <c r="G80" s="231">
        <v>124254</v>
      </c>
      <c r="H80" s="231">
        <v>143038.86</v>
      </c>
      <c r="I80" s="231">
        <v>745895</v>
      </c>
      <c r="J80" s="231">
        <v>762426.82</v>
      </c>
      <c r="K80" s="231">
        <v>1694</v>
      </c>
      <c r="L80" s="231">
        <v>5716.63</v>
      </c>
      <c r="M80" s="231">
        <v>20117</v>
      </c>
      <c r="N80" s="231">
        <v>37304</v>
      </c>
      <c r="O80" s="231">
        <v>624</v>
      </c>
      <c r="P80" s="231">
        <v>704.1</v>
      </c>
      <c r="Q80" s="231">
        <v>17882</v>
      </c>
      <c r="R80" s="231">
        <v>12146.12</v>
      </c>
      <c r="S80" s="231">
        <v>2717</v>
      </c>
      <c r="T80" s="231">
        <v>1991</v>
      </c>
      <c r="U80" s="231">
        <v>31434</v>
      </c>
      <c r="V80" s="231">
        <v>10516.21</v>
      </c>
      <c r="W80" s="231">
        <v>166136</v>
      </c>
      <c r="X80" s="231">
        <v>213520.42</v>
      </c>
      <c r="Y80" s="231">
        <v>999090</v>
      </c>
      <c r="Z80" s="231">
        <v>1105521.83</v>
      </c>
    </row>
    <row r="81" spans="1:26" ht="22.5" customHeight="1">
      <c r="A81" s="236"/>
      <c r="B81" s="237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</row>
    <row r="82" spans="1:26" ht="12.75">
      <c r="A82" s="223"/>
      <c r="B82" s="223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</sheetData>
  <mergeCells count="48">
    <mergeCell ref="S45:T45"/>
    <mergeCell ref="U45:V45"/>
    <mergeCell ref="W45:X45"/>
    <mergeCell ref="Y45:Z45"/>
    <mergeCell ref="K45:L45"/>
    <mergeCell ref="M45:N45"/>
    <mergeCell ref="O45:P45"/>
    <mergeCell ref="Q45:R45"/>
    <mergeCell ref="K44:N44"/>
    <mergeCell ref="O44:R44"/>
    <mergeCell ref="S44:V44"/>
    <mergeCell ref="W44:Z44"/>
    <mergeCell ref="A44:A46"/>
    <mergeCell ref="B44:B46"/>
    <mergeCell ref="C44:F44"/>
    <mergeCell ref="G44:J44"/>
    <mergeCell ref="C45:D45"/>
    <mergeCell ref="E45:F45"/>
    <mergeCell ref="G45:H45"/>
    <mergeCell ref="I45:J45"/>
    <mergeCell ref="A17:B17"/>
    <mergeCell ref="A40:Z40"/>
    <mergeCell ref="A41:Z41"/>
    <mergeCell ref="A42:Z42"/>
    <mergeCell ref="S6:T6"/>
    <mergeCell ref="U6:V6"/>
    <mergeCell ref="W6:X6"/>
    <mergeCell ref="Y6:Z6"/>
    <mergeCell ref="K6:L6"/>
    <mergeCell ref="M6:N6"/>
    <mergeCell ref="O6:P6"/>
    <mergeCell ref="Q6:R6"/>
    <mergeCell ref="K5:N5"/>
    <mergeCell ref="O5:R5"/>
    <mergeCell ref="S5:V5"/>
    <mergeCell ref="W5:Z5"/>
    <mergeCell ref="A5:A7"/>
    <mergeCell ref="B5:B7"/>
    <mergeCell ref="C5:F5"/>
    <mergeCell ref="G5:J5"/>
    <mergeCell ref="C6:D6"/>
    <mergeCell ref="E6:F6"/>
    <mergeCell ref="G6:H6"/>
    <mergeCell ref="I6:J6"/>
    <mergeCell ref="A1:Z1"/>
    <mergeCell ref="A2:Z2"/>
    <mergeCell ref="A3:Z3"/>
    <mergeCell ref="Y4:Z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57">
      <selection activeCell="G19" sqref="G19"/>
    </sheetView>
  </sheetViews>
  <sheetFormatPr defaultColWidth="9.140625" defaultRowHeight="12.75"/>
  <cols>
    <col min="1" max="1" width="4.421875" style="71" bestFit="1" customWidth="1"/>
    <col min="2" max="2" width="28.7109375" style="71" customWidth="1"/>
    <col min="3" max="3" width="12.57421875" style="71" customWidth="1"/>
    <col min="4" max="4" width="13.28125" style="349" customWidth="1"/>
    <col min="5" max="5" width="13.8515625" style="71" bestFit="1" customWidth="1"/>
    <col min="6" max="6" width="12.140625" style="349" customWidth="1"/>
    <col min="7" max="7" width="11.8515625" style="71" bestFit="1" customWidth="1"/>
    <col min="8" max="8" width="11.8515625" style="349" customWidth="1"/>
    <col min="9" max="9" width="11.8515625" style="71" customWidth="1"/>
    <col min="10" max="10" width="9.140625" style="349" customWidth="1"/>
    <col min="11" max="11" width="9.140625" style="71" customWidth="1"/>
    <col min="12" max="12" width="12.140625" style="349" customWidth="1"/>
    <col min="13" max="13" width="9.140625" style="71" customWidth="1"/>
    <col min="14" max="14" width="13.140625" style="349" customWidth="1"/>
    <col min="15" max="16384" width="9.140625" style="71" customWidth="1"/>
  </cols>
  <sheetData>
    <row r="1" spans="1:14" ht="15.75">
      <c r="A1" s="428" t="s">
        <v>444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ht="15.75">
      <c r="A2" s="428" t="s">
        <v>445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4" ht="15">
      <c r="A3" s="455" t="s">
        <v>446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s="114" customFormat="1" ht="15.75">
      <c r="A4" s="351"/>
      <c r="B4" s="352"/>
      <c r="C4" s="353"/>
      <c r="D4" s="344"/>
      <c r="E4" s="353"/>
      <c r="F4" s="345"/>
      <c r="G4" s="353"/>
      <c r="H4" s="345"/>
      <c r="I4" s="354"/>
      <c r="J4" s="345"/>
      <c r="K4" s="353"/>
      <c r="L4" s="345"/>
      <c r="M4" s="353"/>
      <c r="N4" s="345"/>
    </row>
    <row r="5" spans="1:14" ht="15.75">
      <c r="A5" s="452" t="s">
        <v>291</v>
      </c>
      <c r="B5" s="431" t="s">
        <v>88</v>
      </c>
      <c r="C5" s="458" t="s">
        <v>447</v>
      </c>
      <c r="D5" s="459"/>
      <c r="E5" s="459"/>
      <c r="F5" s="460"/>
      <c r="G5" s="458" t="s">
        <v>448</v>
      </c>
      <c r="H5" s="459"/>
      <c r="I5" s="459"/>
      <c r="J5" s="460"/>
      <c r="K5" s="458" t="s">
        <v>449</v>
      </c>
      <c r="L5" s="459"/>
      <c r="M5" s="459"/>
      <c r="N5" s="460"/>
    </row>
    <row r="6" spans="1:14" ht="40.5" customHeight="1">
      <c r="A6" s="453"/>
      <c r="B6" s="431"/>
      <c r="C6" s="456" t="s">
        <v>308</v>
      </c>
      <c r="D6" s="457"/>
      <c r="E6" s="456" t="s">
        <v>450</v>
      </c>
      <c r="F6" s="457"/>
      <c r="G6" s="456" t="s">
        <v>308</v>
      </c>
      <c r="H6" s="457"/>
      <c r="I6" s="456" t="s">
        <v>450</v>
      </c>
      <c r="J6" s="457"/>
      <c r="K6" s="456" t="s">
        <v>308</v>
      </c>
      <c r="L6" s="457"/>
      <c r="M6" s="456" t="s">
        <v>450</v>
      </c>
      <c r="N6" s="457"/>
    </row>
    <row r="7" spans="1:14" ht="15.75" customHeight="1">
      <c r="A7" s="454"/>
      <c r="B7" s="431"/>
      <c r="C7" s="184" t="s">
        <v>92</v>
      </c>
      <c r="D7" s="183" t="s">
        <v>204</v>
      </c>
      <c r="E7" s="184" t="s">
        <v>92</v>
      </c>
      <c r="F7" s="183" t="s">
        <v>204</v>
      </c>
      <c r="G7" s="184" t="s">
        <v>92</v>
      </c>
      <c r="H7" s="183" t="s">
        <v>204</v>
      </c>
      <c r="I7" s="184" t="s">
        <v>92</v>
      </c>
      <c r="J7" s="183" t="s">
        <v>204</v>
      </c>
      <c r="K7" s="184" t="s">
        <v>92</v>
      </c>
      <c r="L7" s="183" t="s">
        <v>204</v>
      </c>
      <c r="M7" s="184" t="s">
        <v>92</v>
      </c>
      <c r="N7" s="183" t="s">
        <v>204</v>
      </c>
    </row>
    <row r="8" spans="1:14" ht="15.75">
      <c r="A8" s="41" t="s">
        <v>101</v>
      </c>
      <c r="B8" s="43" t="s">
        <v>102</v>
      </c>
      <c r="C8" s="355"/>
      <c r="D8" s="214"/>
      <c r="E8" s="355"/>
      <c r="F8" s="214"/>
      <c r="G8" s="356"/>
      <c r="H8" s="346"/>
      <c r="I8" s="356"/>
      <c r="J8" s="346"/>
      <c r="K8" s="356"/>
      <c r="L8" s="346"/>
      <c r="M8" s="356"/>
      <c r="N8" s="346"/>
    </row>
    <row r="9" spans="1:14" ht="15.75">
      <c r="A9" s="51">
        <v>1</v>
      </c>
      <c r="B9" s="222" t="s">
        <v>15</v>
      </c>
      <c r="C9" s="214">
        <v>38689</v>
      </c>
      <c r="D9" s="214">
        <v>126642</v>
      </c>
      <c r="E9" s="214">
        <v>209603</v>
      </c>
      <c r="F9" s="214">
        <v>475039</v>
      </c>
      <c r="G9" s="214">
        <v>23</v>
      </c>
      <c r="H9" s="214">
        <v>36</v>
      </c>
      <c r="I9" s="214">
        <v>782</v>
      </c>
      <c r="J9" s="214">
        <v>250</v>
      </c>
      <c r="K9" s="214">
        <v>0</v>
      </c>
      <c r="L9" s="214">
        <v>0</v>
      </c>
      <c r="M9" s="214">
        <v>0</v>
      </c>
      <c r="N9" s="214">
        <v>185900</v>
      </c>
    </row>
    <row r="10" spans="1:14" ht="15.75">
      <c r="A10" s="51">
        <v>2</v>
      </c>
      <c r="B10" s="222" t="s">
        <v>19</v>
      </c>
      <c r="C10" s="214">
        <v>5704</v>
      </c>
      <c r="D10" s="214">
        <v>11110</v>
      </c>
      <c r="E10" s="214">
        <v>50526</v>
      </c>
      <c r="F10" s="214">
        <v>97574</v>
      </c>
      <c r="G10" s="214">
        <v>92</v>
      </c>
      <c r="H10" s="214">
        <v>250</v>
      </c>
      <c r="I10" s="214">
        <v>1186</v>
      </c>
      <c r="J10" s="214">
        <v>3025</v>
      </c>
      <c r="K10" s="214">
        <v>0</v>
      </c>
      <c r="L10" s="214">
        <v>0</v>
      </c>
      <c r="M10" s="214">
        <v>0</v>
      </c>
      <c r="N10" s="214">
        <v>0</v>
      </c>
    </row>
    <row r="11" spans="1:14" ht="15.75">
      <c r="A11" s="51">
        <v>3</v>
      </c>
      <c r="B11" s="222" t="s">
        <v>32</v>
      </c>
      <c r="C11" s="214">
        <v>21412</v>
      </c>
      <c r="D11" s="214">
        <v>21475</v>
      </c>
      <c r="E11" s="214">
        <v>139905</v>
      </c>
      <c r="F11" s="214">
        <v>147064</v>
      </c>
      <c r="G11" s="214">
        <v>0</v>
      </c>
      <c r="H11" s="214">
        <v>0</v>
      </c>
      <c r="I11" s="214">
        <v>345</v>
      </c>
      <c r="J11" s="214">
        <v>208</v>
      </c>
      <c r="K11" s="214">
        <v>68</v>
      </c>
      <c r="L11" s="214">
        <v>2860</v>
      </c>
      <c r="M11" s="214">
        <v>19</v>
      </c>
      <c r="N11" s="214">
        <v>2770</v>
      </c>
    </row>
    <row r="12" spans="1:14" ht="15.75">
      <c r="A12" s="51">
        <v>4</v>
      </c>
      <c r="B12" s="222" t="s">
        <v>29</v>
      </c>
      <c r="C12" s="214">
        <v>1307</v>
      </c>
      <c r="D12" s="214">
        <v>821</v>
      </c>
      <c r="E12" s="214">
        <v>20351</v>
      </c>
      <c r="F12" s="214">
        <v>26686</v>
      </c>
      <c r="G12" s="214">
        <v>1</v>
      </c>
      <c r="H12" s="214">
        <v>3</v>
      </c>
      <c r="I12" s="214">
        <v>175</v>
      </c>
      <c r="J12" s="214">
        <v>160</v>
      </c>
      <c r="K12" s="214">
        <v>1</v>
      </c>
      <c r="L12" s="214">
        <v>6000</v>
      </c>
      <c r="M12" s="214">
        <v>1</v>
      </c>
      <c r="N12" s="214">
        <v>6000</v>
      </c>
    </row>
    <row r="13" spans="1:14" ht="15.75">
      <c r="A13" s="51">
        <v>5</v>
      </c>
      <c r="B13" s="222" t="s">
        <v>30</v>
      </c>
      <c r="C13" s="214">
        <v>2235</v>
      </c>
      <c r="D13" s="214">
        <v>1930</v>
      </c>
      <c r="E13" s="214">
        <v>95520</v>
      </c>
      <c r="F13" s="214">
        <v>292335</v>
      </c>
      <c r="G13" s="214">
        <v>165</v>
      </c>
      <c r="H13" s="214">
        <v>232</v>
      </c>
      <c r="I13" s="214">
        <v>9452</v>
      </c>
      <c r="J13" s="214">
        <v>57473</v>
      </c>
      <c r="K13" s="214">
        <v>0</v>
      </c>
      <c r="L13" s="214">
        <v>0</v>
      </c>
      <c r="M13" s="214">
        <v>325</v>
      </c>
      <c r="N13" s="214">
        <v>493</v>
      </c>
    </row>
    <row r="14" spans="1:14" ht="15.75">
      <c r="A14" s="51">
        <v>6</v>
      </c>
      <c r="B14" s="222" t="s">
        <v>31</v>
      </c>
      <c r="C14" s="214">
        <v>16106</v>
      </c>
      <c r="D14" s="214">
        <v>22110</v>
      </c>
      <c r="E14" s="214">
        <v>85761</v>
      </c>
      <c r="F14" s="214">
        <v>113234</v>
      </c>
      <c r="G14" s="214">
        <v>8</v>
      </c>
      <c r="H14" s="214">
        <v>72</v>
      </c>
      <c r="I14" s="214">
        <v>2825</v>
      </c>
      <c r="J14" s="214">
        <v>2482</v>
      </c>
      <c r="K14" s="214">
        <v>53</v>
      </c>
      <c r="L14" s="214">
        <v>39059</v>
      </c>
      <c r="M14" s="214">
        <v>53</v>
      </c>
      <c r="N14" s="214">
        <v>19715</v>
      </c>
    </row>
    <row r="15" spans="1:14" ht="15.75">
      <c r="A15" s="51">
        <v>7</v>
      </c>
      <c r="B15" s="222" t="s">
        <v>35</v>
      </c>
      <c r="C15" s="214">
        <v>15625</v>
      </c>
      <c r="D15" s="214">
        <v>18523</v>
      </c>
      <c r="E15" s="214">
        <v>90282</v>
      </c>
      <c r="F15" s="214">
        <v>143848</v>
      </c>
      <c r="G15" s="214">
        <v>13</v>
      </c>
      <c r="H15" s="214">
        <v>21</v>
      </c>
      <c r="I15" s="214">
        <v>235</v>
      </c>
      <c r="J15" s="214">
        <v>116</v>
      </c>
      <c r="K15" s="214">
        <v>0</v>
      </c>
      <c r="L15" s="214">
        <v>0</v>
      </c>
      <c r="M15" s="214">
        <v>70</v>
      </c>
      <c r="N15" s="214">
        <v>1182</v>
      </c>
    </row>
    <row r="16" spans="1:14" ht="15.75">
      <c r="A16" s="51"/>
      <c r="B16" s="43" t="s">
        <v>107</v>
      </c>
      <c r="C16" s="347">
        <v>101078</v>
      </c>
      <c r="D16" s="347">
        <v>202611</v>
      </c>
      <c r="E16" s="347">
        <v>691948</v>
      </c>
      <c r="F16" s="347">
        <v>1295780</v>
      </c>
      <c r="G16" s="347">
        <v>302</v>
      </c>
      <c r="H16" s="347">
        <v>614</v>
      </c>
      <c r="I16" s="347">
        <v>15000</v>
      </c>
      <c r="J16" s="347">
        <v>63714</v>
      </c>
      <c r="K16" s="347">
        <v>122</v>
      </c>
      <c r="L16" s="347">
        <v>47919</v>
      </c>
      <c r="M16" s="347">
        <v>468</v>
      </c>
      <c r="N16" s="347">
        <v>216060</v>
      </c>
    </row>
    <row r="17" spans="1:13" ht="15.75">
      <c r="A17" s="367" t="s">
        <v>108</v>
      </c>
      <c r="B17" s="368"/>
      <c r="C17" s="214"/>
      <c r="D17" s="214"/>
      <c r="E17" s="214"/>
      <c r="F17" s="348"/>
      <c r="G17" s="349"/>
      <c r="I17" s="349"/>
      <c r="K17" s="349"/>
      <c r="M17" s="349"/>
    </row>
    <row r="18" spans="1:14" ht="15.75">
      <c r="A18" s="55">
        <v>1</v>
      </c>
      <c r="B18" s="56" t="s">
        <v>10</v>
      </c>
      <c r="C18" s="214">
        <v>25</v>
      </c>
      <c r="D18" s="214">
        <v>48</v>
      </c>
      <c r="E18" s="214">
        <v>2335</v>
      </c>
      <c r="F18" s="214">
        <v>7650</v>
      </c>
      <c r="G18" s="214">
        <v>0</v>
      </c>
      <c r="H18" s="214">
        <v>0</v>
      </c>
      <c r="I18" s="214">
        <v>0</v>
      </c>
      <c r="J18" s="214">
        <v>0</v>
      </c>
      <c r="K18" s="214">
        <v>1</v>
      </c>
      <c r="L18" s="214">
        <v>22</v>
      </c>
      <c r="M18" s="214">
        <v>29</v>
      </c>
      <c r="N18" s="214">
        <v>304</v>
      </c>
    </row>
    <row r="19" spans="1:14" ht="15.75">
      <c r="A19" s="55">
        <v>2</v>
      </c>
      <c r="B19" s="56" t="s">
        <v>11</v>
      </c>
      <c r="C19" s="214">
        <v>46</v>
      </c>
      <c r="D19" s="214">
        <v>92</v>
      </c>
      <c r="E19" s="214">
        <v>262</v>
      </c>
      <c r="F19" s="214">
        <v>122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</row>
    <row r="20" spans="1:14" ht="15.75">
      <c r="A20" s="55">
        <v>3</v>
      </c>
      <c r="B20" s="56" t="s">
        <v>12</v>
      </c>
      <c r="C20" s="214">
        <v>935</v>
      </c>
      <c r="D20" s="214">
        <v>1442</v>
      </c>
      <c r="E20" s="214">
        <v>8173</v>
      </c>
      <c r="F20" s="214">
        <v>18999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</row>
    <row r="21" spans="1:14" ht="15.75">
      <c r="A21" s="55">
        <v>4</v>
      </c>
      <c r="B21" s="57" t="s">
        <v>13</v>
      </c>
      <c r="C21" s="214">
        <v>1650</v>
      </c>
      <c r="D21" s="214">
        <v>673</v>
      </c>
      <c r="E21" s="214">
        <v>1312</v>
      </c>
      <c r="F21" s="214">
        <v>825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</row>
    <row r="22" spans="1:14" ht="15.75">
      <c r="A22" s="55">
        <v>5</v>
      </c>
      <c r="B22" s="57" t="s">
        <v>14</v>
      </c>
      <c r="C22" s="214">
        <v>617</v>
      </c>
      <c r="D22" s="214">
        <v>856</v>
      </c>
      <c r="E22" s="214">
        <v>3256</v>
      </c>
      <c r="F22" s="214">
        <v>5153</v>
      </c>
      <c r="G22" s="214">
        <v>0</v>
      </c>
      <c r="H22" s="214">
        <v>0</v>
      </c>
      <c r="I22" s="214">
        <v>0</v>
      </c>
      <c r="J22" s="214">
        <v>0</v>
      </c>
      <c r="K22" s="214">
        <v>11</v>
      </c>
      <c r="L22" s="214">
        <v>3400</v>
      </c>
      <c r="M22" s="214">
        <v>26</v>
      </c>
      <c r="N22" s="214">
        <v>1837</v>
      </c>
    </row>
    <row r="23" spans="1:14" ht="15.75">
      <c r="A23" s="55">
        <v>6</v>
      </c>
      <c r="B23" s="56" t="s">
        <v>17</v>
      </c>
      <c r="C23" s="214">
        <v>693</v>
      </c>
      <c r="D23" s="214">
        <v>164</v>
      </c>
      <c r="E23" s="214">
        <v>4415</v>
      </c>
      <c r="F23" s="214">
        <v>4591</v>
      </c>
      <c r="G23" s="214">
        <v>0</v>
      </c>
      <c r="H23" s="214">
        <v>0</v>
      </c>
      <c r="I23" s="214">
        <v>114</v>
      </c>
      <c r="J23" s="214">
        <v>706</v>
      </c>
      <c r="K23" s="214">
        <v>0</v>
      </c>
      <c r="L23" s="214">
        <v>0</v>
      </c>
      <c r="M23" s="214">
        <v>2</v>
      </c>
      <c r="N23" s="214">
        <v>2168</v>
      </c>
    </row>
    <row r="24" spans="1:14" ht="15.75">
      <c r="A24" s="55">
        <v>7</v>
      </c>
      <c r="B24" s="57" t="s">
        <v>109</v>
      </c>
      <c r="C24" s="214">
        <v>44</v>
      </c>
      <c r="D24" s="214">
        <v>64</v>
      </c>
      <c r="E24" s="214">
        <v>1212</v>
      </c>
      <c r="F24" s="214">
        <v>2718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</row>
    <row r="25" spans="1:14" ht="15.75">
      <c r="A25" s="55">
        <v>8</v>
      </c>
      <c r="B25" s="57" t="s">
        <v>20</v>
      </c>
      <c r="C25" s="214">
        <v>65</v>
      </c>
      <c r="D25" s="214">
        <v>58</v>
      </c>
      <c r="E25" s="214">
        <v>6588</v>
      </c>
      <c r="F25" s="214">
        <v>11769</v>
      </c>
      <c r="G25" s="214">
        <v>6</v>
      </c>
      <c r="H25" s="214">
        <v>6</v>
      </c>
      <c r="I25" s="214">
        <v>218</v>
      </c>
      <c r="J25" s="214">
        <v>117</v>
      </c>
      <c r="K25" s="214">
        <v>0</v>
      </c>
      <c r="L25" s="214">
        <v>0</v>
      </c>
      <c r="M25" s="214">
        <v>5</v>
      </c>
      <c r="N25" s="214">
        <v>1620</v>
      </c>
    </row>
    <row r="26" spans="1:14" ht="15.75">
      <c r="A26" s="55">
        <v>9</v>
      </c>
      <c r="B26" s="57" t="s">
        <v>21</v>
      </c>
      <c r="C26" s="214">
        <v>2061</v>
      </c>
      <c r="D26" s="214">
        <v>2413</v>
      </c>
      <c r="E26" s="214">
        <v>16299</v>
      </c>
      <c r="F26" s="214">
        <v>17771</v>
      </c>
      <c r="G26" s="214">
        <v>149</v>
      </c>
      <c r="H26" s="214">
        <v>239</v>
      </c>
      <c r="I26" s="214">
        <v>634</v>
      </c>
      <c r="J26" s="214">
        <v>1174</v>
      </c>
      <c r="K26" s="214">
        <v>0</v>
      </c>
      <c r="L26" s="214">
        <v>0</v>
      </c>
      <c r="M26" s="214">
        <v>0</v>
      </c>
      <c r="N26" s="214">
        <v>0</v>
      </c>
    </row>
    <row r="27" spans="1:14" ht="15.75">
      <c r="A27" s="55">
        <v>10</v>
      </c>
      <c r="B27" s="57" t="s">
        <v>110</v>
      </c>
      <c r="C27" s="214">
        <v>219</v>
      </c>
      <c r="D27" s="214">
        <v>652</v>
      </c>
      <c r="E27" s="214">
        <v>1825</v>
      </c>
      <c r="F27" s="214">
        <v>11794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</row>
    <row r="28" spans="1:14" ht="15.75">
      <c r="A28" s="55">
        <v>11</v>
      </c>
      <c r="B28" s="57" t="s">
        <v>27</v>
      </c>
      <c r="C28" s="214">
        <v>484</v>
      </c>
      <c r="D28" s="214">
        <v>884</v>
      </c>
      <c r="E28" s="214">
        <v>6902</v>
      </c>
      <c r="F28" s="214">
        <v>18941</v>
      </c>
      <c r="G28" s="214">
        <v>0</v>
      </c>
      <c r="H28" s="214">
        <v>0</v>
      </c>
      <c r="I28" s="214">
        <v>0</v>
      </c>
      <c r="J28" s="214">
        <v>0</v>
      </c>
      <c r="K28" s="214">
        <v>3</v>
      </c>
      <c r="L28" s="214">
        <v>71</v>
      </c>
      <c r="M28" s="214">
        <v>30</v>
      </c>
      <c r="N28" s="214">
        <v>111</v>
      </c>
    </row>
    <row r="29" spans="1:14" ht="15.75">
      <c r="A29" s="55">
        <v>12</v>
      </c>
      <c r="B29" s="57" t="s">
        <v>112</v>
      </c>
      <c r="C29" s="214">
        <v>14</v>
      </c>
      <c r="D29" s="214">
        <v>136</v>
      </c>
      <c r="E29" s="214">
        <v>295</v>
      </c>
      <c r="F29" s="214">
        <v>1410</v>
      </c>
      <c r="G29" s="214">
        <v>0</v>
      </c>
      <c r="H29" s="214">
        <v>0</v>
      </c>
      <c r="I29" s="214">
        <v>0</v>
      </c>
      <c r="J29" s="214">
        <v>0</v>
      </c>
      <c r="K29" s="214">
        <v>2</v>
      </c>
      <c r="L29" s="214">
        <v>297</v>
      </c>
      <c r="M29" s="214">
        <v>2</v>
      </c>
      <c r="N29" s="214">
        <v>297</v>
      </c>
    </row>
    <row r="30" spans="1:14" ht="15.75">
      <c r="A30" s="55">
        <v>13</v>
      </c>
      <c r="B30" s="56" t="s">
        <v>311</v>
      </c>
      <c r="C30" s="214">
        <v>28</v>
      </c>
      <c r="D30" s="214">
        <v>152</v>
      </c>
      <c r="E30" s="214">
        <v>390</v>
      </c>
      <c r="F30" s="214">
        <v>1337</v>
      </c>
      <c r="G30" s="214">
        <v>0</v>
      </c>
      <c r="H30" s="214">
        <v>0</v>
      </c>
      <c r="I30" s="214">
        <v>3</v>
      </c>
      <c r="J30" s="214">
        <v>1</v>
      </c>
      <c r="K30" s="214">
        <v>3</v>
      </c>
      <c r="L30" s="214">
        <v>33</v>
      </c>
      <c r="M30" s="214">
        <v>43</v>
      </c>
      <c r="N30" s="214">
        <v>315</v>
      </c>
    </row>
    <row r="31" spans="1:14" ht="15.75">
      <c r="A31" s="55">
        <v>14</v>
      </c>
      <c r="B31" s="56" t="s">
        <v>170</v>
      </c>
      <c r="C31" s="214">
        <v>0</v>
      </c>
      <c r="D31" s="214">
        <v>0</v>
      </c>
      <c r="E31" s="214">
        <v>19</v>
      </c>
      <c r="F31" s="214">
        <v>51.6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0</v>
      </c>
      <c r="N31" s="214">
        <v>0</v>
      </c>
    </row>
    <row r="32" spans="1:14" ht="15.75">
      <c r="A32" s="55">
        <v>15</v>
      </c>
      <c r="B32" s="56" t="s">
        <v>171</v>
      </c>
      <c r="C32" s="214">
        <v>442</v>
      </c>
      <c r="D32" s="214">
        <v>22</v>
      </c>
      <c r="E32" s="214">
        <v>1210</v>
      </c>
      <c r="F32" s="214">
        <v>245</v>
      </c>
      <c r="G32" s="214">
        <v>20</v>
      </c>
      <c r="H32" s="214">
        <v>298</v>
      </c>
      <c r="I32" s="214">
        <v>445</v>
      </c>
      <c r="J32" s="214">
        <v>5698</v>
      </c>
      <c r="K32" s="214">
        <v>0</v>
      </c>
      <c r="L32" s="214">
        <v>0</v>
      </c>
      <c r="M32" s="214">
        <v>0</v>
      </c>
      <c r="N32" s="214">
        <v>0</v>
      </c>
    </row>
    <row r="33" spans="1:14" ht="15.75">
      <c r="A33" s="55">
        <v>16</v>
      </c>
      <c r="B33" s="57" t="s">
        <v>33</v>
      </c>
      <c r="C33" s="214">
        <v>400</v>
      </c>
      <c r="D33" s="214">
        <v>98.45</v>
      </c>
      <c r="E33" s="214">
        <v>4750</v>
      </c>
      <c r="F33" s="214">
        <v>9502</v>
      </c>
      <c r="G33" s="214">
        <v>0</v>
      </c>
      <c r="H33" s="214">
        <v>0</v>
      </c>
      <c r="I33" s="214">
        <v>2</v>
      </c>
      <c r="J33" s="214">
        <v>24.25</v>
      </c>
      <c r="K33" s="214">
        <v>8</v>
      </c>
      <c r="L33" s="214">
        <v>618</v>
      </c>
      <c r="M33" s="214">
        <v>24</v>
      </c>
      <c r="N33" s="214">
        <v>3549</v>
      </c>
    </row>
    <row r="34" spans="1:14" ht="15.75">
      <c r="A34" s="55">
        <v>17</v>
      </c>
      <c r="B34" s="57" t="s">
        <v>34</v>
      </c>
      <c r="C34" s="214">
        <v>1024</v>
      </c>
      <c r="D34" s="214">
        <v>1838</v>
      </c>
      <c r="E34" s="214">
        <v>13126</v>
      </c>
      <c r="F34" s="214">
        <v>28285</v>
      </c>
      <c r="G34" s="214">
        <v>2</v>
      </c>
      <c r="H34" s="214">
        <v>16</v>
      </c>
      <c r="I34" s="214">
        <v>5</v>
      </c>
      <c r="J34" s="214">
        <v>59</v>
      </c>
      <c r="K34" s="214">
        <v>0</v>
      </c>
      <c r="L34" s="214">
        <v>0</v>
      </c>
      <c r="M34" s="214">
        <v>6</v>
      </c>
      <c r="N34" s="214">
        <v>3839</v>
      </c>
    </row>
    <row r="35" spans="1:14" ht="15.75">
      <c r="A35" s="55">
        <v>18</v>
      </c>
      <c r="B35" s="57" t="s">
        <v>116</v>
      </c>
      <c r="C35" s="214">
        <v>120</v>
      </c>
      <c r="D35" s="214">
        <v>146</v>
      </c>
      <c r="E35" s="214">
        <v>120</v>
      </c>
      <c r="F35" s="214">
        <v>146</v>
      </c>
      <c r="G35" s="214">
        <v>2</v>
      </c>
      <c r="H35" s="214">
        <v>3</v>
      </c>
      <c r="I35" s="214">
        <v>2</v>
      </c>
      <c r="J35" s="214">
        <v>3</v>
      </c>
      <c r="K35" s="214">
        <v>0</v>
      </c>
      <c r="L35" s="214">
        <v>0</v>
      </c>
      <c r="M35" s="214">
        <v>0</v>
      </c>
      <c r="N35" s="214">
        <v>0</v>
      </c>
    </row>
    <row r="36" spans="1:14" ht="15" customHeight="1">
      <c r="A36" s="58">
        <v>19</v>
      </c>
      <c r="B36" s="57" t="s">
        <v>117</v>
      </c>
      <c r="C36" s="214">
        <v>594</v>
      </c>
      <c r="D36" s="214">
        <v>1406</v>
      </c>
      <c r="E36" s="214">
        <v>4934</v>
      </c>
      <c r="F36" s="214">
        <v>45934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</row>
    <row r="37" spans="1:14" ht="15.75">
      <c r="A37" s="55"/>
      <c r="B37" s="59" t="s">
        <v>118</v>
      </c>
      <c r="C37" s="347">
        <v>9461</v>
      </c>
      <c r="D37" s="347">
        <v>11144.45</v>
      </c>
      <c r="E37" s="347">
        <v>77423</v>
      </c>
      <c r="F37" s="347">
        <v>187243.6</v>
      </c>
      <c r="G37" s="347">
        <v>179</v>
      </c>
      <c r="H37" s="347">
        <v>562</v>
      </c>
      <c r="I37" s="347">
        <v>1423</v>
      </c>
      <c r="J37" s="347">
        <v>7782.25</v>
      </c>
      <c r="K37" s="347">
        <v>28</v>
      </c>
      <c r="L37" s="347">
        <v>4441</v>
      </c>
      <c r="M37" s="347">
        <v>167</v>
      </c>
      <c r="N37" s="347">
        <v>14040</v>
      </c>
    </row>
    <row r="38" spans="1:14" ht="15.75">
      <c r="A38" s="51"/>
      <c r="B38" s="4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</row>
    <row r="39" spans="1:14" ht="15.75">
      <c r="A39" s="428" t="s">
        <v>444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</row>
    <row r="40" spans="1:14" ht="15.75">
      <c r="A40" s="428" t="s">
        <v>445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</row>
    <row r="41" spans="1:14" ht="15">
      <c r="A41" s="455" t="s">
        <v>451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</row>
    <row r="42" spans="1:14" ht="15.75">
      <c r="A42" s="452" t="s">
        <v>291</v>
      </c>
      <c r="B42" s="431" t="s">
        <v>88</v>
      </c>
      <c r="C42" s="450" t="s">
        <v>447</v>
      </c>
      <c r="D42" s="450"/>
      <c r="E42" s="450"/>
      <c r="F42" s="450"/>
      <c r="G42" s="450" t="s">
        <v>448</v>
      </c>
      <c r="H42" s="450"/>
      <c r="I42" s="450"/>
      <c r="J42" s="450"/>
      <c r="K42" s="450" t="s">
        <v>449</v>
      </c>
      <c r="L42" s="450"/>
      <c r="M42" s="450"/>
      <c r="N42" s="450"/>
    </row>
    <row r="43" spans="1:14" ht="42" customHeight="1">
      <c r="A43" s="453"/>
      <c r="B43" s="431"/>
      <c r="C43" s="451" t="s">
        <v>308</v>
      </c>
      <c r="D43" s="451"/>
      <c r="E43" s="451" t="s">
        <v>450</v>
      </c>
      <c r="F43" s="451"/>
      <c r="G43" s="451" t="s">
        <v>308</v>
      </c>
      <c r="H43" s="451"/>
      <c r="I43" s="451" t="s">
        <v>450</v>
      </c>
      <c r="J43" s="451"/>
      <c r="K43" s="451" t="s">
        <v>308</v>
      </c>
      <c r="L43" s="451"/>
      <c r="M43" s="451" t="s">
        <v>450</v>
      </c>
      <c r="N43" s="451"/>
    </row>
    <row r="44" spans="1:14" ht="15.75" customHeight="1">
      <c r="A44" s="454"/>
      <c r="B44" s="431"/>
      <c r="C44" s="184" t="s">
        <v>92</v>
      </c>
      <c r="D44" s="183" t="s">
        <v>204</v>
      </c>
      <c r="E44" s="184" t="s">
        <v>92</v>
      </c>
      <c r="F44" s="183" t="s">
        <v>204</v>
      </c>
      <c r="G44" s="184" t="s">
        <v>92</v>
      </c>
      <c r="H44" s="183" t="s">
        <v>204</v>
      </c>
      <c r="I44" s="184" t="s">
        <v>92</v>
      </c>
      <c r="J44" s="183" t="s">
        <v>204</v>
      </c>
      <c r="K44" s="184" t="s">
        <v>92</v>
      </c>
      <c r="L44" s="183" t="s">
        <v>204</v>
      </c>
      <c r="M44" s="184" t="s">
        <v>92</v>
      </c>
      <c r="N44" s="183" t="s">
        <v>204</v>
      </c>
    </row>
    <row r="45" spans="1:14" ht="15.75">
      <c r="A45" s="64" t="s">
        <v>121</v>
      </c>
      <c r="B45" s="59" t="s">
        <v>122</v>
      </c>
      <c r="C45" s="350"/>
      <c r="D45" s="214"/>
      <c r="E45" s="350"/>
      <c r="F45" s="214"/>
      <c r="G45" s="356"/>
      <c r="H45" s="346"/>
      <c r="I45" s="356"/>
      <c r="J45" s="346"/>
      <c r="K45" s="356"/>
      <c r="L45" s="346"/>
      <c r="M45" s="356"/>
      <c r="N45" s="346"/>
    </row>
    <row r="46" spans="1:14" ht="15" customHeight="1">
      <c r="A46" s="58">
        <v>1</v>
      </c>
      <c r="B46" s="57" t="s">
        <v>23</v>
      </c>
      <c r="C46" s="214">
        <v>65235</v>
      </c>
      <c r="D46" s="214">
        <v>105640</v>
      </c>
      <c r="E46" s="214">
        <v>32298</v>
      </c>
      <c r="F46" s="214">
        <v>53625</v>
      </c>
      <c r="G46" s="214">
        <v>16</v>
      </c>
      <c r="H46" s="214">
        <v>23</v>
      </c>
      <c r="I46" s="214">
        <v>10</v>
      </c>
      <c r="J46" s="214">
        <v>15</v>
      </c>
      <c r="K46" s="214">
        <v>22</v>
      </c>
      <c r="L46" s="214">
        <v>482</v>
      </c>
      <c r="M46" s="214">
        <v>14</v>
      </c>
      <c r="N46" s="214">
        <v>343</v>
      </c>
    </row>
    <row r="47" spans="1:14" ht="15" customHeight="1">
      <c r="A47" s="58">
        <v>2</v>
      </c>
      <c r="B47" s="57" t="s">
        <v>22</v>
      </c>
      <c r="C47" s="214">
        <v>141</v>
      </c>
      <c r="D47" s="214">
        <v>119</v>
      </c>
      <c r="E47" s="214">
        <v>1161</v>
      </c>
      <c r="F47" s="214">
        <v>894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0</v>
      </c>
      <c r="N47" s="214">
        <v>0</v>
      </c>
    </row>
    <row r="48" spans="1:14" ht="15" customHeight="1">
      <c r="A48" s="58">
        <v>3</v>
      </c>
      <c r="B48" s="57" t="s">
        <v>123</v>
      </c>
      <c r="C48" s="214">
        <v>30</v>
      </c>
      <c r="D48" s="214">
        <v>46</v>
      </c>
      <c r="E48" s="214">
        <v>25</v>
      </c>
      <c r="F48" s="214">
        <v>39</v>
      </c>
      <c r="G48" s="214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  <c r="M48" s="214">
        <v>0</v>
      </c>
      <c r="N48" s="214">
        <v>0</v>
      </c>
    </row>
    <row r="49" spans="1:14" ht="15" customHeight="1">
      <c r="A49" s="58">
        <v>4</v>
      </c>
      <c r="B49" s="57" t="s">
        <v>124</v>
      </c>
      <c r="C49" s="214">
        <v>13</v>
      </c>
      <c r="D49" s="214">
        <v>61</v>
      </c>
      <c r="E49" s="214">
        <v>78</v>
      </c>
      <c r="F49" s="214">
        <v>522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</row>
    <row r="50" spans="1:14" ht="15" customHeight="1">
      <c r="A50" s="58">
        <v>5</v>
      </c>
      <c r="B50" s="57" t="s">
        <v>125</v>
      </c>
      <c r="C50" s="214">
        <v>64</v>
      </c>
      <c r="D50" s="214">
        <v>109</v>
      </c>
      <c r="E50" s="214">
        <v>0</v>
      </c>
      <c r="F50" s="214">
        <v>0</v>
      </c>
      <c r="G50" s="214">
        <v>0</v>
      </c>
      <c r="H50" s="214">
        <v>0</v>
      </c>
      <c r="I50" s="214">
        <v>0</v>
      </c>
      <c r="J50" s="214">
        <v>0</v>
      </c>
      <c r="K50" s="214">
        <v>0</v>
      </c>
      <c r="L50" s="214">
        <v>0</v>
      </c>
      <c r="M50" s="214">
        <v>0</v>
      </c>
      <c r="N50" s="214">
        <v>0</v>
      </c>
    </row>
    <row r="51" spans="1:14" ht="15" customHeight="1">
      <c r="A51" s="58">
        <v>6</v>
      </c>
      <c r="B51" s="57" t="s">
        <v>126</v>
      </c>
      <c r="C51" s="214">
        <v>810</v>
      </c>
      <c r="D51" s="214">
        <v>2031</v>
      </c>
      <c r="E51" s="214">
        <v>4914</v>
      </c>
      <c r="F51" s="214">
        <v>27817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</row>
    <row r="52" spans="1:14" ht="15" customHeight="1">
      <c r="A52" s="58">
        <v>7</v>
      </c>
      <c r="B52" s="56" t="s">
        <v>127</v>
      </c>
      <c r="C52" s="214">
        <v>26</v>
      </c>
      <c r="D52" s="214">
        <v>125</v>
      </c>
      <c r="E52" s="214">
        <v>67</v>
      </c>
      <c r="F52" s="214">
        <v>193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0</v>
      </c>
      <c r="N52" s="214">
        <v>0</v>
      </c>
    </row>
    <row r="53" spans="1:14" ht="15" customHeight="1">
      <c r="A53" s="58">
        <v>8</v>
      </c>
      <c r="B53" s="57" t="s">
        <v>128</v>
      </c>
      <c r="C53" s="214">
        <v>5</v>
      </c>
      <c r="D53" s="214">
        <v>114</v>
      </c>
      <c r="E53" s="214">
        <v>5</v>
      </c>
      <c r="F53" s="214">
        <v>343</v>
      </c>
      <c r="G53" s="214">
        <v>5</v>
      </c>
      <c r="H53" s="214">
        <v>0</v>
      </c>
      <c r="I53" s="214">
        <v>5</v>
      </c>
      <c r="J53" s="214">
        <v>0</v>
      </c>
      <c r="K53" s="214">
        <v>0</v>
      </c>
      <c r="L53" s="214">
        <v>0</v>
      </c>
      <c r="M53" s="214">
        <v>0</v>
      </c>
      <c r="N53" s="214">
        <v>0</v>
      </c>
    </row>
    <row r="54" spans="1:14" ht="15" customHeight="1">
      <c r="A54" s="58">
        <v>9</v>
      </c>
      <c r="B54" s="56" t="s">
        <v>129</v>
      </c>
      <c r="C54" s="214">
        <v>0</v>
      </c>
      <c r="D54" s="214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</row>
    <row r="55" spans="1:14" ht="15" customHeight="1">
      <c r="A55" s="58">
        <v>10</v>
      </c>
      <c r="B55" s="56" t="s">
        <v>28</v>
      </c>
      <c r="C55" s="214">
        <v>0</v>
      </c>
      <c r="D55" s="214">
        <v>0</v>
      </c>
      <c r="E55" s="214">
        <v>77</v>
      </c>
      <c r="F55" s="214">
        <v>40.34</v>
      </c>
      <c r="G55" s="214">
        <v>0</v>
      </c>
      <c r="H55" s="214">
        <v>0</v>
      </c>
      <c r="I55" s="214">
        <v>0</v>
      </c>
      <c r="J55" s="214">
        <v>0</v>
      </c>
      <c r="K55" s="214">
        <v>0</v>
      </c>
      <c r="L55" s="214">
        <v>0</v>
      </c>
      <c r="M55" s="214">
        <v>0</v>
      </c>
      <c r="N55" s="214">
        <v>0</v>
      </c>
    </row>
    <row r="56" spans="1:14" ht="15.75">
      <c r="A56" s="58">
        <v>11</v>
      </c>
      <c r="B56" s="57" t="s">
        <v>130</v>
      </c>
      <c r="C56" s="214">
        <v>9123</v>
      </c>
      <c r="D56" s="214">
        <v>7863</v>
      </c>
      <c r="E56" s="214">
        <v>24232</v>
      </c>
      <c r="F56" s="214">
        <v>21852</v>
      </c>
      <c r="G56" s="214">
        <v>0</v>
      </c>
      <c r="H56" s="214">
        <v>0</v>
      </c>
      <c r="I56" s="214">
        <v>0</v>
      </c>
      <c r="J56" s="214">
        <v>0</v>
      </c>
      <c r="K56" s="214">
        <v>0</v>
      </c>
      <c r="L56" s="214">
        <v>7123</v>
      </c>
      <c r="M56" s="214">
        <v>0</v>
      </c>
      <c r="N56" s="214">
        <v>5132</v>
      </c>
    </row>
    <row r="57" spans="1:14" ht="15.75">
      <c r="A57" s="58">
        <v>12</v>
      </c>
      <c r="B57" s="56" t="s">
        <v>131</v>
      </c>
      <c r="C57" s="214">
        <v>50</v>
      </c>
      <c r="D57" s="214">
        <v>132</v>
      </c>
      <c r="E57" s="214">
        <v>260</v>
      </c>
      <c r="F57" s="214">
        <v>1023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</row>
    <row r="58" spans="1:14" ht="15.75">
      <c r="A58" s="58">
        <v>13</v>
      </c>
      <c r="B58" s="57" t="s">
        <v>132</v>
      </c>
      <c r="C58" s="214">
        <v>11738</v>
      </c>
      <c r="D58" s="214">
        <v>13316</v>
      </c>
      <c r="E58" s="214">
        <v>37100</v>
      </c>
      <c r="F58" s="214">
        <v>44673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</row>
    <row r="59" spans="1:14" ht="15.75">
      <c r="A59" s="58">
        <v>14</v>
      </c>
      <c r="B59" s="57" t="s">
        <v>133</v>
      </c>
      <c r="C59" s="214">
        <v>0</v>
      </c>
      <c r="D59" s="214">
        <v>0</v>
      </c>
      <c r="E59" s="214">
        <v>191263</v>
      </c>
      <c r="F59" s="214">
        <v>135121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</row>
    <row r="60" spans="1:14" ht="15" customHeight="1">
      <c r="A60" s="58">
        <v>15</v>
      </c>
      <c r="B60" s="57" t="s">
        <v>134</v>
      </c>
      <c r="C60" s="214">
        <v>0</v>
      </c>
      <c r="D60" s="214">
        <v>0</v>
      </c>
      <c r="E60" s="214">
        <v>7513</v>
      </c>
      <c r="F60" s="214">
        <v>40621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</row>
    <row r="61" spans="1:14" ht="15" customHeight="1">
      <c r="A61" s="55"/>
      <c r="B61" s="59" t="s">
        <v>135</v>
      </c>
      <c r="C61" s="347">
        <v>87235</v>
      </c>
      <c r="D61" s="347">
        <v>129556</v>
      </c>
      <c r="E61" s="347">
        <v>298993</v>
      </c>
      <c r="F61" s="347">
        <v>326763.34</v>
      </c>
      <c r="G61" s="347">
        <v>21</v>
      </c>
      <c r="H61" s="347">
        <v>23</v>
      </c>
      <c r="I61" s="347">
        <v>15</v>
      </c>
      <c r="J61" s="347">
        <v>15</v>
      </c>
      <c r="K61" s="347">
        <v>22</v>
      </c>
      <c r="L61" s="347">
        <v>7605</v>
      </c>
      <c r="M61" s="347">
        <v>14</v>
      </c>
      <c r="N61" s="347">
        <v>5475</v>
      </c>
    </row>
    <row r="62" spans="1:14" ht="15.75">
      <c r="A62" s="64" t="s">
        <v>136</v>
      </c>
      <c r="B62" s="59" t="s">
        <v>137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5.75">
      <c r="A63" s="55">
        <v>1</v>
      </c>
      <c r="B63" s="56" t="s">
        <v>138</v>
      </c>
      <c r="C63" s="214">
        <v>9820</v>
      </c>
      <c r="D63" s="214">
        <v>3727</v>
      </c>
      <c r="E63" s="214">
        <v>61220</v>
      </c>
      <c r="F63" s="214">
        <v>35308</v>
      </c>
      <c r="G63" s="214">
        <v>0</v>
      </c>
      <c r="H63" s="214">
        <v>0</v>
      </c>
      <c r="I63" s="214">
        <v>2</v>
      </c>
      <c r="J63" s="214">
        <v>4</v>
      </c>
      <c r="K63" s="214">
        <v>0</v>
      </c>
      <c r="L63" s="214">
        <v>0</v>
      </c>
      <c r="M63" s="214">
        <v>0</v>
      </c>
      <c r="N63" s="214">
        <v>0</v>
      </c>
    </row>
    <row r="64" spans="1:14" ht="15" customHeight="1">
      <c r="A64" s="58">
        <v>2</v>
      </c>
      <c r="B64" s="57" t="s">
        <v>139</v>
      </c>
      <c r="C64" s="214">
        <v>1294</v>
      </c>
      <c r="D64" s="214">
        <v>1077</v>
      </c>
      <c r="E64" s="214">
        <v>6427</v>
      </c>
      <c r="F64" s="214">
        <v>4123</v>
      </c>
      <c r="G64" s="214">
        <v>0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</row>
    <row r="65" spans="1:14" ht="15" customHeight="1">
      <c r="A65" s="58">
        <v>3</v>
      </c>
      <c r="B65" s="57" t="s">
        <v>140</v>
      </c>
      <c r="C65" s="214">
        <v>7894</v>
      </c>
      <c r="D65" s="214">
        <v>3614</v>
      </c>
      <c r="E65" s="214">
        <v>87020</v>
      </c>
      <c r="F65" s="214">
        <v>35613</v>
      </c>
      <c r="G65" s="214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</row>
    <row r="66" spans="1:14" ht="15" customHeight="1">
      <c r="A66" s="58">
        <v>4</v>
      </c>
      <c r="B66" s="57" t="s">
        <v>141</v>
      </c>
      <c r="C66" s="214">
        <v>11237</v>
      </c>
      <c r="D66" s="214">
        <v>7192</v>
      </c>
      <c r="E66" s="214">
        <v>109292</v>
      </c>
      <c r="F66" s="214">
        <v>61204</v>
      </c>
      <c r="G66" s="214">
        <v>72</v>
      </c>
      <c r="H66" s="214">
        <v>176</v>
      </c>
      <c r="I66" s="214">
        <v>315</v>
      </c>
      <c r="J66" s="214">
        <v>329</v>
      </c>
      <c r="K66" s="214">
        <v>0</v>
      </c>
      <c r="L66" s="214">
        <v>0</v>
      </c>
      <c r="M66" s="214">
        <v>0</v>
      </c>
      <c r="N66" s="214">
        <v>0</v>
      </c>
    </row>
    <row r="67" spans="1:14" ht="15" customHeight="1">
      <c r="A67" s="58">
        <v>5</v>
      </c>
      <c r="B67" s="57" t="s">
        <v>142</v>
      </c>
      <c r="C67" s="214">
        <v>79304</v>
      </c>
      <c r="D67" s="214">
        <v>46362</v>
      </c>
      <c r="E67" s="214">
        <v>130043</v>
      </c>
      <c r="F67" s="214">
        <v>133794</v>
      </c>
      <c r="G67" s="214">
        <v>0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</row>
    <row r="68" spans="1:14" ht="15" customHeight="1">
      <c r="A68" s="58">
        <v>6</v>
      </c>
      <c r="B68" s="57" t="s">
        <v>143</v>
      </c>
      <c r="C68" s="214">
        <v>9115</v>
      </c>
      <c r="D68" s="214">
        <v>3748</v>
      </c>
      <c r="E68" s="214">
        <v>11639</v>
      </c>
      <c r="F68" s="214">
        <v>5541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</row>
    <row r="69" spans="1:14" ht="15" customHeight="1">
      <c r="A69" s="55"/>
      <c r="B69" s="59" t="s">
        <v>144</v>
      </c>
      <c r="C69" s="347">
        <v>118664</v>
      </c>
      <c r="D69" s="347">
        <v>65720</v>
      </c>
      <c r="E69" s="347">
        <v>405641</v>
      </c>
      <c r="F69" s="347">
        <v>275583</v>
      </c>
      <c r="G69" s="347">
        <v>72</v>
      </c>
      <c r="H69" s="347">
        <v>176</v>
      </c>
      <c r="I69" s="347">
        <v>317</v>
      </c>
      <c r="J69" s="347">
        <v>333</v>
      </c>
      <c r="K69" s="347">
        <v>0</v>
      </c>
      <c r="L69" s="347">
        <v>0</v>
      </c>
      <c r="M69" s="347">
        <v>0</v>
      </c>
      <c r="N69" s="347">
        <v>0</v>
      </c>
    </row>
    <row r="70" spans="1:14" ht="15" customHeight="1">
      <c r="A70" s="59" t="s">
        <v>145</v>
      </c>
      <c r="B70" s="63"/>
      <c r="C70" s="347">
        <v>197774</v>
      </c>
      <c r="D70" s="347">
        <v>343311.45</v>
      </c>
      <c r="E70" s="347">
        <v>1068364</v>
      </c>
      <c r="F70" s="347">
        <v>1809786.94</v>
      </c>
      <c r="G70" s="347">
        <v>502</v>
      </c>
      <c r="H70" s="347">
        <v>1199</v>
      </c>
      <c r="I70" s="347">
        <v>16438</v>
      </c>
      <c r="J70" s="347">
        <v>71511.25</v>
      </c>
      <c r="K70" s="347">
        <v>172</v>
      </c>
      <c r="L70" s="347">
        <v>59965</v>
      </c>
      <c r="M70" s="347">
        <v>649</v>
      </c>
      <c r="N70" s="347">
        <v>235575</v>
      </c>
    </row>
    <row r="71" spans="1:14" ht="15" customHeight="1">
      <c r="A71" s="59" t="s">
        <v>299</v>
      </c>
      <c r="B71" s="56"/>
      <c r="C71" s="347">
        <v>316438</v>
      </c>
      <c r="D71" s="347">
        <v>409031.45</v>
      </c>
      <c r="E71" s="347">
        <v>1474005</v>
      </c>
      <c r="F71" s="347">
        <v>2085369.94</v>
      </c>
      <c r="G71" s="347">
        <v>574</v>
      </c>
      <c r="H71" s="347">
        <v>1375</v>
      </c>
      <c r="I71" s="347">
        <v>16755</v>
      </c>
      <c r="J71" s="347">
        <v>71844.25</v>
      </c>
      <c r="K71" s="347">
        <v>172</v>
      </c>
      <c r="L71" s="347">
        <v>59965</v>
      </c>
      <c r="M71" s="347">
        <v>649</v>
      </c>
      <c r="N71" s="347">
        <v>235575</v>
      </c>
    </row>
    <row r="72" spans="1:14" ht="15" customHeight="1">
      <c r="A72" s="64" t="s">
        <v>147</v>
      </c>
      <c r="B72" s="59" t="s">
        <v>148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5" customHeight="1">
      <c r="A73" s="58">
        <v>1</v>
      </c>
      <c r="B73" s="57" t="s">
        <v>149</v>
      </c>
      <c r="C73" s="214">
        <v>438</v>
      </c>
      <c r="D73" s="214">
        <v>655</v>
      </c>
      <c r="E73" s="214">
        <v>169928</v>
      </c>
      <c r="F73" s="214">
        <v>44124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</row>
    <row r="74" spans="1:14" ht="15" customHeight="1">
      <c r="A74" s="66">
        <v>2</v>
      </c>
      <c r="B74" s="67" t="s">
        <v>150</v>
      </c>
      <c r="C74" s="214">
        <v>87022</v>
      </c>
      <c r="D74" s="214">
        <v>34335</v>
      </c>
      <c r="E74" s="214">
        <v>139140</v>
      </c>
      <c r="F74" s="214">
        <v>49431</v>
      </c>
      <c r="G74" s="214">
        <v>0</v>
      </c>
      <c r="H74" s="214">
        <v>0</v>
      </c>
      <c r="I74" s="214">
        <v>2450</v>
      </c>
      <c r="J74" s="214">
        <v>637</v>
      </c>
      <c r="K74" s="214">
        <v>0</v>
      </c>
      <c r="L74" s="214">
        <v>0</v>
      </c>
      <c r="M74" s="214">
        <v>0</v>
      </c>
      <c r="N74" s="214">
        <v>0</v>
      </c>
    </row>
    <row r="75" spans="1:14" ht="15.75">
      <c r="A75" s="64"/>
      <c r="B75" s="59" t="s">
        <v>152</v>
      </c>
      <c r="C75" s="347">
        <v>87460</v>
      </c>
      <c r="D75" s="347">
        <v>34990</v>
      </c>
      <c r="E75" s="347">
        <v>309068</v>
      </c>
      <c r="F75" s="347">
        <v>93555</v>
      </c>
      <c r="G75" s="347">
        <v>0</v>
      </c>
      <c r="H75" s="347">
        <v>0</v>
      </c>
      <c r="I75" s="347">
        <v>2450</v>
      </c>
      <c r="J75" s="347">
        <v>637</v>
      </c>
      <c r="K75" s="347">
        <v>0</v>
      </c>
      <c r="L75" s="347">
        <v>0</v>
      </c>
      <c r="M75" s="347">
        <v>0</v>
      </c>
      <c r="N75" s="347">
        <v>0</v>
      </c>
    </row>
    <row r="76" spans="1:14" ht="15.75">
      <c r="A76" s="68" t="s">
        <v>153</v>
      </c>
      <c r="B76" s="69" t="s">
        <v>154</v>
      </c>
      <c r="C76" s="214">
        <v>0</v>
      </c>
      <c r="D76" s="214">
        <v>6853</v>
      </c>
      <c r="E76" s="214">
        <v>2262</v>
      </c>
      <c r="F76" s="214">
        <v>38225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</row>
    <row r="77" spans="1:14" ht="15.75">
      <c r="A77" s="68"/>
      <c r="B77" s="69" t="s">
        <v>155</v>
      </c>
      <c r="C77" s="347">
        <v>0</v>
      </c>
      <c r="D77" s="347">
        <v>6853</v>
      </c>
      <c r="E77" s="347">
        <v>2262</v>
      </c>
      <c r="F77" s="347">
        <v>38225</v>
      </c>
      <c r="G77" s="347">
        <v>0</v>
      </c>
      <c r="H77" s="347">
        <v>0</v>
      </c>
      <c r="I77" s="347">
        <v>0</v>
      </c>
      <c r="J77" s="347">
        <v>0</v>
      </c>
      <c r="K77" s="347">
        <v>0</v>
      </c>
      <c r="L77" s="347">
        <v>0</v>
      </c>
      <c r="M77" s="347">
        <v>0</v>
      </c>
      <c r="N77" s="347">
        <v>0</v>
      </c>
    </row>
    <row r="78" spans="1:14" ht="15.75">
      <c r="A78" s="68"/>
      <c r="B78" s="69" t="s">
        <v>81</v>
      </c>
      <c r="C78" s="347">
        <v>403898</v>
      </c>
      <c r="D78" s="347">
        <v>450874.45</v>
      </c>
      <c r="E78" s="347">
        <v>1785335</v>
      </c>
      <c r="F78" s="347">
        <v>2217149.94</v>
      </c>
      <c r="G78" s="347">
        <v>574</v>
      </c>
      <c r="H78" s="347">
        <v>1375</v>
      </c>
      <c r="I78" s="347">
        <v>19205</v>
      </c>
      <c r="J78" s="347">
        <v>72481.25</v>
      </c>
      <c r="K78" s="347">
        <v>172</v>
      </c>
      <c r="L78" s="347">
        <v>59965</v>
      </c>
      <c r="M78" s="347">
        <v>649</v>
      </c>
      <c r="N78" s="347">
        <v>235575</v>
      </c>
    </row>
    <row r="79" ht="12.75"/>
  </sheetData>
  <mergeCells count="29"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A39:N39"/>
    <mergeCell ref="A40:N40"/>
    <mergeCell ref="A41:N41"/>
    <mergeCell ref="A42:A44"/>
    <mergeCell ref="B42:B44"/>
    <mergeCell ref="C42:F42"/>
    <mergeCell ref="G42:J42"/>
    <mergeCell ref="K42:N42"/>
    <mergeCell ref="C43:D43"/>
    <mergeCell ref="E43:F43"/>
    <mergeCell ref="G43:H43"/>
    <mergeCell ref="I43:J43"/>
    <mergeCell ref="K43:L43"/>
    <mergeCell ref="M43:N43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58">
      <selection activeCell="K7" sqref="K7"/>
    </sheetView>
  </sheetViews>
  <sheetFormatPr defaultColWidth="9.140625" defaultRowHeight="12.75"/>
  <cols>
    <col min="2" max="2" width="36.8515625" style="0" customWidth="1"/>
    <col min="4" max="4" width="17.00390625" style="0" customWidth="1"/>
    <col min="5" max="5" width="15.00390625" style="0" customWidth="1"/>
  </cols>
  <sheetData>
    <row r="1" spans="1:8" ht="15">
      <c r="A1" s="463" t="s">
        <v>314</v>
      </c>
      <c r="B1" s="463"/>
      <c r="C1" s="463"/>
      <c r="D1" s="463"/>
      <c r="E1" s="463"/>
      <c r="F1" s="463"/>
      <c r="G1" s="463"/>
      <c r="H1" s="463"/>
    </row>
    <row r="2" spans="1:8" ht="15">
      <c r="A2" s="463" t="s">
        <v>315</v>
      </c>
      <c r="B2" s="463"/>
      <c r="C2" s="463"/>
      <c r="D2" s="463"/>
      <c r="E2" s="463"/>
      <c r="F2" s="463"/>
      <c r="G2" s="463"/>
      <c r="H2" s="463"/>
    </row>
    <row r="3" spans="1:8" ht="15">
      <c r="A3" s="263"/>
      <c r="B3" s="264"/>
      <c r="C3" s="264"/>
      <c r="D3" s="264"/>
      <c r="E3" s="264"/>
      <c r="F3" s="463"/>
      <c r="G3" s="463"/>
      <c r="H3" s="463"/>
    </row>
    <row r="4" spans="1:8" ht="15">
      <c r="A4" s="437" t="s">
        <v>291</v>
      </c>
      <c r="B4" s="440" t="s">
        <v>88</v>
      </c>
      <c r="C4" s="235"/>
      <c r="D4" s="464" t="s">
        <v>316</v>
      </c>
      <c r="E4" s="465"/>
      <c r="F4" s="466" t="s">
        <v>317</v>
      </c>
      <c r="G4" s="466"/>
      <c r="H4" s="467" t="s">
        <v>318</v>
      </c>
    </row>
    <row r="5" spans="1:8" ht="15">
      <c r="A5" s="438"/>
      <c r="B5" s="441"/>
      <c r="C5" s="265" t="s">
        <v>319</v>
      </c>
      <c r="D5" s="470" t="s">
        <v>7</v>
      </c>
      <c r="E5" s="471"/>
      <c r="F5" s="466"/>
      <c r="G5" s="466"/>
      <c r="H5" s="468"/>
    </row>
    <row r="6" spans="1:8" ht="15">
      <c r="A6" s="438"/>
      <c r="B6" s="441"/>
      <c r="C6" s="253" t="s">
        <v>320</v>
      </c>
      <c r="D6" s="266" t="s">
        <v>321</v>
      </c>
      <c r="E6" s="252" t="s">
        <v>204</v>
      </c>
      <c r="F6" s="466"/>
      <c r="G6" s="466"/>
      <c r="H6" s="468"/>
    </row>
    <row r="7" spans="1:8" ht="15">
      <c r="A7" s="439"/>
      <c r="B7" s="442"/>
      <c r="C7" s="253" t="s">
        <v>322</v>
      </c>
      <c r="D7" s="235" t="s">
        <v>323</v>
      </c>
      <c r="E7" s="251" t="s">
        <v>324</v>
      </c>
      <c r="F7" s="254" t="s">
        <v>92</v>
      </c>
      <c r="G7" s="254" t="s">
        <v>204</v>
      </c>
      <c r="H7" s="469"/>
    </row>
    <row r="8" spans="1:8" ht="14.25">
      <c r="A8" s="236" t="s">
        <v>101</v>
      </c>
      <c r="B8" s="267" t="s">
        <v>102</v>
      </c>
      <c r="C8" s="255"/>
      <c r="D8" s="237"/>
      <c r="E8" s="237"/>
      <c r="F8" s="256"/>
      <c r="G8" s="461"/>
      <c r="H8" s="462"/>
    </row>
    <row r="9" spans="1:8" ht="14.25">
      <c r="A9" s="236">
        <v>1</v>
      </c>
      <c r="B9" s="267" t="s">
        <v>15</v>
      </c>
      <c r="C9" s="227">
        <v>115370</v>
      </c>
      <c r="D9" s="227">
        <v>128818</v>
      </c>
      <c r="E9" s="227">
        <v>38216</v>
      </c>
      <c r="F9" s="227">
        <v>296461</v>
      </c>
      <c r="G9" s="227">
        <v>156955</v>
      </c>
      <c r="H9" s="227">
        <v>128818</v>
      </c>
    </row>
    <row r="10" spans="1:8" ht="14.25">
      <c r="A10" s="236">
        <v>2</v>
      </c>
      <c r="B10" s="267" t="s">
        <v>19</v>
      </c>
      <c r="C10" s="227">
        <v>35750</v>
      </c>
      <c r="D10" s="227">
        <v>8945</v>
      </c>
      <c r="E10" s="227">
        <v>18624</v>
      </c>
      <c r="F10" s="227">
        <v>47602</v>
      </c>
      <c r="G10" s="227">
        <v>55035</v>
      </c>
      <c r="H10" s="227">
        <v>47602</v>
      </c>
    </row>
    <row r="11" spans="1:8" ht="14.25">
      <c r="A11" s="236">
        <v>3</v>
      </c>
      <c r="B11" s="267" t="s">
        <v>32</v>
      </c>
      <c r="C11" s="227">
        <v>89380</v>
      </c>
      <c r="D11" s="227">
        <v>37754</v>
      </c>
      <c r="E11" s="227">
        <v>31489</v>
      </c>
      <c r="F11" s="227">
        <v>129630</v>
      </c>
      <c r="G11" s="227">
        <v>97246</v>
      </c>
      <c r="H11" s="227">
        <v>123166</v>
      </c>
    </row>
    <row r="12" spans="1:8" ht="14.25">
      <c r="A12" s="236">
        <v>4</v>
      </c>
      <c r="B12" s="267" t="s">
        <v>29</v>
      </c>
      <c r="C12" s="227">
        <v>58500</v>
      </c>
      <c r="D12" s="227">
        <v>4114</v>
      </c>
      <c r="E12" s="227">
        <v>3739</v>
      </c>
      <c r="F12" s="227">
        <v>73704</v>
      </c>
      <c r="G12" s="227">
        <v>33140</v>
      </c>
      <c r="H12" s="227">
        <v>25873</v>
      </c>
    </row>
    <row r="13" spans="1:8" ht="14.25">
      <c r="A13" s="236">
        <v>5</v>
      </c>
      <c r="B13" s="267" t="s">
        <v>30</v>
      </c>
      <c r="C13" s="227">
        <v>105600</v>
      </c>
      <c r="D13" s="227">
        <v>58729</v>
      </c>
      <c r="E13" s="227">
        <v>94873</v>
      </c>
      <c r="F13" s="227">
        <v>162649</v>
      </c>
      <c r="G13" s="227">
        <v>206638</v>
      </c>
      <c r="H13" s="227">
        <v>126866</v>
      </c>
    </row>
    <row r="14" spans="1:8" ht="14.25">
      <c r="A14" s="236">
        <v>6</v>
      </c>
      <c r="B14" s="267" t="s">
        <v>31</v>
      </c>
      <c r="C14" s="227">
        <v>89400</v>
      </c>
      <c r="D14" s="227">
        <v>36649</v>
      </c>
      <c r="E14" s="227">
        <v>78716</v>
      </c>
      <c r="F14" s="227">
        <v>131212</v>
      </c>
      <c r="G14" s="227">
        <v>134743</v>
      </c>
      <c r="H14" s="227">
        <v>128889</v>
      </c>
    </row>
    <row r="15" spans="1:8" ht="14.25">
      <c r="A15" s="236">
        <v>7</v>
      </c>
      <c r="B15" s="267" t="s">
        <v>35</v>
      </c>
      <c r="C15" s="227">
        <v>97500</v>
      </c>
      <c r="D15" s="227">
        <v>13944</v>
      </c>
      <c r="E15" s="227">
        <v>14842</v>
      </c>
      <c r="F15" s="227">
        <v>68387</v>
      </c>
      <c r="G15" s="227">
        <v>63674</v>
      </c>
      <c r="H15" s="227">
        <v>53323</v>
      </c>
    </row>
    <row r="16" spans="1:8" ht="15">
      <c r="A16" s="236"/>
      <c r="B16" s="268" t="s">
        <v>107</v>
      </c>
      <c r="C16" s="226">
        <v>591500</v>
      </c>
      <c r="D16" s="226">
        <v>288953</v>
      </c>
      <c r="E16" s="226">
        <v>280499</v>
      </c>
      <c r="F16" s="226">
        <v>909645</v>
      </c>
      <c r="G16" s="226">
        <v>747431</v>
      </c>
      <c r="H16" s="226">
        <v>634537</v>
      </c>
    </row>
    <row r="17" spans="1:8" ht="15.75">
      <c r="A17" s="64" t="s">
        <v>207</v>
      </c>
      <c r="B17" s="59" t="s">
        <v>208</v>
      </c>
      <c r="C17" s="227"/>
      <c r="D17" s="227"/>
      <c r="E17" s="228"/>
      <c r="F17" s="257"/>
      <c r="G17" s="258"/>
      <c r="H17" s="259"/>
    </row>
    <row r="18" spans="1:8" ht="15.75">
      <c r="A18" s="55">
        <v>1</v>
      </c>
      <c r="B18" s="56" t="s">
        <v>10</v>
      </c>
      <c r="C18" s="227">
        <v>330</v>
      </c>
      <c r="D18" s="227">
        <v>62</v>
      </c>
      <c r="E18" s="227">
        <v>85</v>
      </c>
      <c r="F18" s="227">
        <v>415</v>
      </c>
      <c r="G18" s="227">
        <v>404</v>
      </c>
      <c r="H18" s="227">
        <v>0</v>
      </c>
    </row>
    <row r="19" spans="1:8" ht="15.75">
      <c r="A19" s="55">
        <v>2</v>
      </c>
      <c r="B19" s="56" t="s">
        <v>11</v>
      </c>
      <c r="C19" s="227">
        <v>900</v>
      </c>
      <c r="D19" s="227">
        <v>95</v>
      </c>
      <c r="E19" s="227">
        <v>65</v>
      </c>
      <c r="F19" s="227">
        <v>1322</v>
      </c>
      <c r="G19" s="227">
        <v>3624</v>
      </c>
      <c r="H19" s="227">
        <v>725</v>
      </c>
    </row>
    <row r="20" spans="1:8" ht="15.75">
      <c r="A20" s="55">
        <v>3</v>
      </c>
      <c r="B20" s="56" t="s">
        <v>12</v>
      </c>
      <c r="C20" s="227">
        <v>3650</v>
      </c>
      <c r="D20" s="227">
        <v>963</v>
      </c>
      <c r="E20" s="227">
        <v>1107</v>
      </c>
      <c r="F20" s="227">
        <v>4347</v>
      </c>
      <c r="G20" s="227">
        <v>4614</v>
      </c>
      <c r="H20" s="227">
        <v>4347</v>
      </c>
    </row>
    <row r="21" spans="1:8" ht="15.75">
      <c r="A21" s="55">
        <v>4</v>
      </c>
      <c r="B21" s="57" t="s">
        <v>13</v>
      </c>
      <c r="C21" s="227">
        <v>4880</v>
      </c>
      <c r="D21" s="227">
        <v>3307</v>
      </c>
      <c r="E21" s="227">
        <v>12308</v>
      </c>
      <c r="F21" s="227">
        <v>13666</v>
      </c>
      <c r="G21" s="227">
        <v>21616</v>
      </c>
      <c r="H21" s="227">
        <v>0</v>
      </c>
    </row>
    <row r="22" spans="1:8" ht="15.75">
      <c r="A22" s="55">
        <v>5</v>
      </c>
      <c r="B22" s="57" t="s">
        <v>14</v>
      </c>
      <c r="C22" s="227">
        <v>4060</v>
      </c>
      <c r="D22" s="227">
        <v>2854</v>
      </c>
      <c r="E22" s="227">
        <v>2291</v>
      </c>
      <c r="F22" s="227">
        <v>5325</v>
      </c>
      <c r="G22" s="227">
        <v>3657</v>
      </c>
      <c r="H22" s="227">
        <v>0</v>
      </c>
    </row>
    <row r="23" spans="1:8" ht="15.75">
      <c r="A23" s="55">
        <v>6</v>
      </c>
      <c r="B23" s="56" t="s">
        <v>17</v>
      </c>
      <c r="C23" s="227">
        <v>8120</v>
      </c>
      <c r="D23" s="227">
        <v>2710</v>
      </c>
      <c r="E23" s="227">
        <v>1813</v>
      </c>
      <c r="F23" s="227">
        <v>9574</v>
      </c>
      <c r="G23" s="227">
        <v>8238</v>
      </c>
      <c r="H23" s="227">
        <v>9574</v>
      </c>
    </row>
    <row r="24" spans="1:8" ht="15.75">
      <c r="A24" s="55">
        <v>7</v>
      </c>
      <c r="B24" s="57" t="s">
        <v>109</v>
      </c>
      <c r="C24" s="227">
        <v>500</v>
      </c>
      <c r="D24" s="227">
        <v>113</v>
      </c>
      <c r="E24" s="227">
        <v>118</v>
      </c>
      <c r="F24" s="227">
        <v>316</v>
      </c>
      <c r="G24" s="227">
        <v>481</v>
      </c>
      <c r="H24" s="227">
        <v>312</v>
      </c>
    </row>
    <row r="25" spans="1:8" ht="15.75">
      <c r="A25" s="55">
        <v>8</v>
      </c>
      <c r="B25" s="57" t="s">
        <v>20</v>
      </c>
      <c r="C25" s="227">
        <v>5680</v>
      </c>
      <c r="D25" s="227">
        <v>3500</v>
      </c>
      <c r="E25" s="227">
        <v>1497</v>
      </c>
      <c r="F25" s="227">
        <v>7485</v>
      </c>
      <c r="G25" s="227">
        <v>6597</v>
      </c>
      <c r="H25" s="227">
        <v>2097</v>
      </c>
    </row>
    <row r="26" spans="1:8" ht="15.75">
      <c r="A26" s="55">
        <v>9</v>
      </c>
      <c r="B26" s="57" t="s">
        <v>21</v>
      </c>
      <c r="C26" s="227">
        <v>8120</v>
      </c>
      <c r="D26" s="227">
        <v>4969</v>
      </c>
      <c r="E26" s="227">
        <v>2963</v>
      </c>
      <c r="F26" s="227">
        <v>15119</v>
      </c>
      <c r="G26" s="227">
        <v>12897</v>
      </c>
      <c r="H26" s="227">
        <v>14520</v>
      </c>
    </row>
    <row r="27" spans="1:8" ht="15.75">
      <c r="A27" s="55">
        <v>10</v>
      </c>
      <c r="B27" s="57" t="s">
        <v>110</v>
      </c>
      <c r="C27" s="227">
        <v>810</v>
      </c>
      <c r="D27" s="227">
        <v>262</v>
      </c>
      <c r="E27" s="227">
        <v>438</v>
      </c>
      <c r="F27" s="227">
        <v>1197</v>
      </c>
      <c r="G27" s="227">
        <v>2195</v>
      </c>
      <c r="H27" s="227">
        <v>1190</v>
      </c>
    </row>
    <row r="28" spans="1:8" ht="15.75">
      <c r="A28" s="55">
        <v>11</v>
      </c>
      <c r="B28" s="57" t="s">
        <v>27</v>
      </c>
      <c r="C28" s="227">
        <v>4550</v>
      </c>
      <c r="D28" s="227">
        <v>233</v>
      </c>
      <c r="E28" s="227">
        <v>247</v>
      </c>
      <c r="F28" s="227">
        <v>7449</v>
      </c>
      <c r="G28" s="227">
        <v>4836</v>
      </c>
      <c r="H28" s="227">
        <v>7126</v>
      </c>
    </row>
    <row r="29" spans="1:8" ht="15.75">
      <c r="A29" s="55">
        <v>12</v>
      </c>
      <c r="B29" s="57" t="s">
        <v>112</v>
      </c>
      <c r="C29" s="227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</row>
    <row r="30" spans="1:8" ht="15.75">
      <c r="A30" s="55">
        <v>13</v>
      </c>
      <c r="B30" s="56" t="s">
        <v>113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</row>
    <row r="31" spans="1:8" ht="15.75">
      <c r="A31" s="55">
        <v>14</v>
      </c>
      <c r="B31" s="56" t="s">
        <v>114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</row>
    <row r="32" spans="1:8" ht="15.75">
      <c r="A32" s="55">
        <v>15</v>
      </c>
      <c r="B32" s="56" t="s">
        <v>115</v>
      </c>
      <c r="C32" s="227">
        <v>0</v>
      </c>
      <c r="D32" s="227">
        <v>11</v>
      </c>
      <c r="E32" s="227">
        <v>19</v>
      </c>
      <c r="F32" s="227">
        <v>147</v>
      </c>
      <c r="G32" s="227">
        <v>467.33</v>
      </c>
      <c r="H32" s="227">
        <v>0</v>
      </c>
    </row>
    <row r="33" spans="1:8" ht="15.75">
      <c r="A33" s="55">
        <v>16</v>
      </c>
      <c r="B33" s="57" t="s">
        <v>33</v>
      </c>
      <c r="C33" s="227">
        <v>3570</v>
      </c>
      <c r="D33" s="227">
        <v>790</v>
      </c>
      <c r="E33" s="227">
        <v>1580</v>
      </c>
      <c r="F33" s="227">
        <v>4350</v>
      </c>
      <c r="G33" s="227">
        <v>2842</v>
      </c>
      <c r="H33" s="227">
        <v>4350</v>
      </c>
    </row>
    <row r="34" spans="1:8" ht="15.75">
      <c r="A34" s="55">
        <v>17</v>
      </c>
      <c r="B34" s="57" t="s">
        <v>34</v>
      </c>
      <c r="C34" s="227">
        <v>8130</v>
      </c>
      <c r="D34" s="227">
        <v>6150</v>
      </c>
      <c r="E34" s="227">
        <v>6712</v>
      </c>
      <c r="F34" s="227">
        <v>19925</v>
      </c>
      <c r="G34" s="227">
        <v>21747</v>
      </c>
      <c r="H34" s="227">
        <v>18740</v>
      </c>
    </row>
    <row r="35" spans="1:8" ht="15.75">
      <c r="A35" s="55">
        <v>18</v>
      </c>
      <c r="B35" s="57" t="s">
        <v>116</v>
      </c>
      <c r="C35" s="227">
        <v>0</v>
      </c>
      <c r="D35" s="227">
        <v>6</v>
      </c>
      <c r="E35" s="227">
        <v>4</v>
      </c>
      <c r="F35" s="227">
        <v>62</v>
      </c>
      <c r="G35" s="227">
        <v>19</v>
      </c>
      <c r="H35" s="227">
        <v>0</v>
      </c>
    </row>
    <row r="36" spans="1:8" ht="15.75">
      <c r="A36" s="58">
        <v>19</v>
      </c>
      <c r="B36" s="57" t="s">
        <v>117</v>
      </c>
      <c r="C36" s="227">
        <v>80</v>
      </c>
      <c r="D36" s="227">
        <v>0</v>
      </c>
      <c r="E36" s="227">
        <v>0</v>
      </c>
      <c r="F36" s="227">
        <v>0</v>
      </c>
      <c r="G36" s="227">
        <v>0</v>
      </c>
      <c r="H36" s="227">
        <v>0</v>
      </c>
    </row>
    <row r="37" spans="1:8" ht="15.75">
      <c r="A37" s="55"/>
      <c r="B37" s="59" t="s">
        <v>118</v>
      </c>
      <c r="C37" s="226">
        <v>53380</v>
      </c>
      <c r="D37" s="226">
        <v>26025</v>
      </c>
      <c r="E37" s="226">
        <v>31247</v>
      </c>
      <c r="F37" s="226">
        <v>90699</v>
      </c>
      <c r="G37" s="226">
        <v>94234.33</v>
      </c>
      <c r="H37" s="226">
        <v>62981</v>
      </c>
    </row>
    <row r="38" spans="1:8" ht="15.75">
      <c r="A38" s="64" t="s">
        <v>121</v>
      </c>
      <c r="B38" s="59" t="s">
        <v>122</v>
      </c>
      <c r="C38" s="227"/>
      <c r="D38" s="227"/>
      <c r="E38" s="227"/>
      <c r="F38" s="227"/>
      <c r="G38" s="227"/>
      <c r="H38" s="227"/>
    </row>
    <row r="39" spans="1:8" ht="15.75">
      <c r="A39" s="58">
        <v>1</v>
      </c>
      <c r="B39" s="57" t="s">
        <v>23</v>
      </c>
      <c r="C39" s="227">
        <v>7150</v>
      </c>
      <c r="D39" s="227">
        <v>3864</v>
      </c>
      <c r="E39" s="227">
        <v>4720</v>
      </c>
      <c r="F39" s="227">
        <v>13198</v>
      </c>
      <c r="G39" s="227">
        <v>15317</v>
      </c>
      <c r="H39" s="227">
        <v>9190</v>
      </c>
    </row>
    <row r="40" spans="1:8" ht="15.75">
      <c r="A40" s="58">
        <v>2</v>
      </c>
      <c r="B40" s="57" t="s">
        <v>22</v>
      </c>
      <c r="C40" s="227">
        <v>5680</v>
      </c>
      <c r="D40" s="227">
        <v>515</v>
      </c>
      <c r="E40" s="227">
        <v>332</v>
      </c>
      <c r="F40" s="227">
        <v>1687</v>
      </c>
      <c r="G40" s="227">
        <v>1082</v>
      </c>
      <c r="H40" s="227">
        <v>757</v>
      </c>
    </row>
    <row r="41" spans="1:8" ht="15.75">
      <c r="A41" s="58">
        <v>3</v>
      </c>
      <c r="B41" s="57" t="s">
        <v>123</v>
      </c>
      <c r="C41" s="227">
        <v>0</v>
      </c>
      <c r="D41" s="227">
        <v>0</v>
      </c>
      <c r="E41" s="227">
        <v>0</v>
      </c>
      <c r="F41" s="227">
        <v>0</v>
      </c>
      <c r="G41" s="227">
        <v>0</v>
      </c>
      <c r="H41" s="227">
        <v>0</v>
      </c>
    </row>
    <row r="42" spans="1:8" ht="15.75">
      <c r="A42" s="58">
        <v>4</v>
      </c>
      <c r="B42" s="57" t="s">
        <v>124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</row>
    <row r="43" spans="1:8" ht="15.75">
      <c r="A43" s="58">
        <v>5</v>
      </c>
      <c r="B43" s="57" t="s">
        <v>125</v>
      </c>
      <c r="C43" s="227">
        <v>0</v>
      </c>
      <c r="D43" s="227">
        <v>0</v>
      </c>
      <c r="E43" s="227">
        <v>0</v>
      </c>
      <c r="F43" s="227">
        <v>0</v>
      </c>
      <c r="G43" s="227">
        <v>0</v>
      </c>
      <c r="H43" s="227">
        <v>0</v>
      </c>
    </row>
    <row r="44" spans="1:8" ht="15.75">
      <c r="A44" s="58">
        <v>6</v>
      </c>
      <c r="B44" s="57" t="s">
        <v>126</v>
      </c>
      <c r="C44" s="227">
        <v>810</v>
      </c>
      <c r="D44" s="227">
        <v>143</v>
      </c>
      <c r="E44" s="227">
        <v>608</v>
      </c>
      <c r="F44" s="227">
        <v>802</v>
      </c>
      <c r="G44" s="227">
        <v>5589</v>
      </c>
      <c r="H44" s="227">
        <v>130</v>
      </c>
    </row>
    <row r="45" spans="1:8" ht="15.75">
      <c r="A45" s="58">
        <v>7</v>
      </c>
      <c r="B45" s="56" t="s">
        <v>325</v>
      </c>
      <c r="C45" s="227">
        <v>0</v>
      </c>
      <c r="D45" s="227">
        <v>0</v>
      </c>
      <c r="E45" s="227">
        <v>0</v>
      </c>
      <c r="F45" s="227">
        <v>0</v>
      </c>
      <c r="G45" s="227">
        <v>0</v>
      </c>
      <c r="H45" s="227">
        <v>0</v>
      </c>
    </row>
    <row r="46" spans="1:8" ht="15.75">
      <c r="A46" s="58">
        <v>8</v>
      </c>
      <c r="B46" s="57" t="s">
        <v>128</v>
      </c>
      <c r="C46" s="227">
        <v>0</v>
      </c>
      <c r="D46" s="227">
        <v>0</v>
      </c>
      <c r="E46" s="227">
        <v>0</v>
      </c>
      <c r="F46" s="227">
        <v>0</v>
      </c>
      <c r="G46" s="227">
        <v>0</v>
      </c>
      <c r="H46" s="227">
        <v>0</v>
      </c>
    </row>
    <row r="47" spans="1:8" ht="15.75">
      <c r="A47" s="58">
        <v>9</v>
      </c>
      <c r="B47" s="56" t="s">
        <v>129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</row>
    <row r="48" spans="1:8" ht="15.75">
      <c r="A48" s="58">
        <v>10</v>
      </c>
      <c r="B48" s="56" t="s">
        <v>326</v>
      </c>
      <c r="C48" s="227">
        <v>650</v>
      </c>
      <c r="D48" s="227">
        <v>0</v>
      </c>
      <c r="E48" s="227">
        <v>0</v>
      </c>
      <c r="F48" s="227">
        <v>731</v>
      </c>
      <c r="G48" s="227">
        <v>805</v>
      </c>
      <c r="H48" s="227">
        <v>0</v>
      </c>
    </row>
    <row r="49" spans="1:8" ht="15.75">
      <c r="A49" s="58">
        <v>11</v>
      </c>
      <c r="B49" s="57" t="s">
        <v>130</v>
      </c>
      <c r="C49" s="227">
        <v>80</v>
      </c>
      <c r="D49" s="227">
        <v>7</v>
      </c>
      <c r="E49" s="227">
        <v>52</v>
      </c>
      <c r="F49" s="227">
        <v>17</v>
      </c>
      <c r="G49" s="227">
        <v>86</v>
      </c>
      <c r="H49" s="227">
        <v>6</v>
      </c>
    </row>
    <row r="50" spans="1:8" ht="15.75">
      <c r="A50" s="58">
        <v>12</v>
      </c>
      <c r="B50" s="56" t="s">
        <v>131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0</v>
      </c>
    </row>
    <row r="51" spans="1:8" ht="15.75">
      <c r="A51" s="58">
        <v>13</v>
      </c>
      <c r="B51" s="57" t="s">
        <v>132</v>
      </c>
      <c r="C51" s="227">
        <v>5360</v>
      </c>
      <c r="D51" s="227">
        <v>7357</v>
      </c>
      <c r="E51" s="227">
        <v>20828</v>
      </c>
      <c r="F51" s="227">
        <v>17259</v>
      </c>
      <c r="G51" s="227">
        <v>41129</v>
      </c>
      <c r="H51" s="227">
        <v>0</v>
      </c>
    </row>
    <row r="52" spans="1:8" ht="15.75">
      <c r="A52" s="58">
        <v>14</v>
      </c>
      <c r="B52" s="57" t="s">
        <v>133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</row>
    <row r="53" spans="1:8" ht="15.75">
      <c r="A53" s="58">
        <v>15</v>
      </c>
      <c r="B53" s="57" t="s">
        <v>134</v>
      </c>
      <c r="C53" s="227">
        <v>3260</v>
      </c>
      <c r="D53" s="227">
        <v>210</v>
      </c>
      <c r="E53" s="227">
        <v>639</v>
      </c>
      <c r="F53" s="227">
        <v>8861</v>
      </c>
      <c r="G53" s="227">
        <v>25568</v>
      </c>
      <c r="H53" s="227">
        <v>3656</v>
      </c>
    </row>
    <row r="54" spans="1:8" ht="15.75">
      <c r="A54" s="55"/>
      <c r="B54" s="59" t="s">
        <v>135</v>
      </c>
      <c r="C54" s="226">
        <v>22990</v>
      </c>
      <c r="D54" s="226">
        <v>12096</v>
      </c>
      <c r="E54" s="226">
        <v>27179</v>
      </c>
      <c r="F54" s="226">
        <v>42555</v>
      </c>
      <c r="G54" s="226">
        <v>89576</v>
      </c>
      <c r="H54" s="226">
        <v>13789</v>
      </c>
    </row>
    <row r="55" spans="1:8" ht="15.75">
      <c r="A55" s="64" t="s">
        <v>136</v>
      </c>
      <c r="B55" s="59" t="s">
        <v>137</v>
      </c>
      <c r="C55" s="227"/>
      <c r="D55" s="227"/>
      <c r="E55" s="227"/>
      <c r="F55" s="227"/>
      <c r="G55" s="227"/>
      <c r="H55" s="227"/>
    </row>
    <row r="56" spans="1:8" ht="15.75">
      <c r="A56" s="55">
        <v>1</v>
      </c>
      <c r="B56" s="56" t="s">
        <v>138</v>
      </c>
      <c r="C56" s="227">
        <v>32500</v>
      </c>
      <c r="D56" s="227">
        <v>19448</v>
      </c>
      <c r="E56" s="227">
        <v>9690</v>
      </c>
      <c r="F56" s="227">
        <v>92010</v>
      </c>
      <c r="G56" s="227">
        <v>52031</v>
      </c>
      <c r="H56" s="227">
        <v>82798</v>
      </c>
    </row>
    <row r="57" spans="1:8" ht="15.75">
      <c r="A57" s="58">
        <v>2</v>
      </c>
      <c r="B57" s="57" t="s">
        <v>139</v>
      </c>
      <c r="C57" s="227">
        <v>8130</v>
      </c>
      <c r="D57" s="227">
        <v>1947</v>
      </c>
      <c r="E57" s="227">
        <v>1482</v>
      </c>
      <c r="F57" s="227">
        <v>10598</v>
      </c>
      <c r="G57" s="227">
        <v>7015</v>
      </c>
      <c r="H57" s="227">
        <v>10891</v>
      </c>
    </row>
    <row r="58" spans="1:8" ht="15.75">
      <c r="A58" s="58">
        <v>3</v>
      </c>
      <c r="B58" s="57" t="s">
        <v>140</v>
      </c>
      <c r="C58" s="227">
        <v>162500</v>
      </c>
      <c r="D58" s="227">
        <v>10791</v>
      </c>
      <c r="E58" s="227">
        <v>3290</v>
      </c>
      <c r="F58" s="227">
        <v>208513</v>
      </c>
      <c r="G58" s="227">
        <v>71973</v>
      </c>
      <c r="H58" s="227">
        <v>201959</v>
      </c>
    </row>
    <row r="59" spans="1:8" ht="15.75">
      <c r="A59" s="58">
        <v>4</v>
      </c>
      <c r="B59" s="57" t="s">
        <v>141</v>
      </c>
      <c r="C59" s="227">
        <v>195000</v>
      </c>
      <c r="D59" s="227">
        <v>86862</v>
      </c>
      <c r="E59" s="227">
        <v>67277</v>
      </c>
      <c r="F59" s="227">
        <v>274625</v>
      </c>
      <c r="G59" s="227">
        <v>171181</v>
      </c>
      <c r="H59" s="227">
        <v>274625</v>
      </c>
    </row>
    <row r="60" spans="1:8" ht="15.75">
      <c r="A60" s="58">
        <v>5</v>
      </c>
      <c r="B60" s="57" t="s">
        <v>142</v>
      </c>
      <c r="C60" s="227">
        <v>227500</v>
      </c>
      <c r="D60" s="227">
        <v>49389</v>
      </c>
      <c r="E60" s="227">
        <v>41157</v>
      </c>
      <c r="F60" s="227">
        <v>194590</v>
      </c>
      <c r="G60" s="227">
        <v>121607</v>
      </c>
      <c r="H60" s="227">
        <v>186433</v>
      </c>
    </row>
    <row r="61" spans="1:8" ht="15.75">
      <c r="A61" s="58">
        <v>6</v>
      </c>
      <c r="B61" s="57" t="s">
        <v>143</v>
      </c>
      <c r="C61" s="227">
        <v>6500</v>
      </c>
      <c r="D61" s="227">
        <v>3060</v>
      </c>
      <c r="E61" s="227">
        <v>1777</v>
      </c>
      <c r="F61" s="227">
        <v>8843</v>
      </c>
      <c r="G61" s="227">
        <v>5094</v>
      </c>
      <c r="H61" s="227">
        <v>8843</v>
      </c>
    </row>
    <row r="62" spans="1:8" ht="15.75">
      <c r="A62" s="64"/>
      <c r="B62" s="59" t="s">
        <v>144</v>
      </c>
      <c r="C62" s="226">
        <v>632130</v>
      </c>
      <c r="D62" s="226">
        <v>171497</v>
      </c>
      <c r="E62" s="226">
        <v>124673</v>
      </c>
      <c r="F62" s="226">
        <v>789179</v>
      </c>
      <c r="G62" s="226">
        <v>428901</v>
      </c>
      <c r="H62" s="226">
        <v>765549</v>
      </c>
    </row>
    <row r="63" spans="1:8" ht="15.75">
      <c r="A63" s="59" t="s">
        <v>145</v>
      </c>
      <c r="B63" s="60"/>
      <c r="C63" s="226">
        <v>667870</v>
      </c>
      <c r="D63" s="226">
        <v>327074</v>
      </c>
      <c r="E63" s="226">
        <v>338925</v>
      </c>
      <c r="F63" s="226">
        <v>1042899</v>
      </c>
      <c r="G63" s="226">
        <v>931241.33</v>
      </c>
      <c r="H63" s="226">
        <v>711307</v>
      </c>
    </row>
    <row r="64" spans="1:8" ht="15.75">
      <c r="A64" s="59" t="s">
        <v>299</v>
      </c>
      <c r="B64" s="56"/>
      <c r="C64" s="226">
        <v>1300000</v>
      </c>
      <c r="D64" s="226">
        <v>498571</v>
      </c>
      <c r="E64" s="226">
        <v>463598</v>
      </c>
      <c r="F64" s="262">
        <v>1832078</v>
      </c>
      <c r="G64" s="262">
        <v>1360142.33</v>
      </c>
      <c r="H64" s="262">
        <v>1476856</v>
      </c>
    </row>
    <row r="65" spans="1:8" ht="15.75">
      <c r="A65" s="64" t="s">
        <v>147</v>
      </c>
      <c r="B65" s="59" t="s">
        <v>148</v>
      </c>
      <c r="C65" s="227"/>
      <c r="D65" s="227"/>
      <c r="E65" s="227"/>
      <c r="F65" s="227"/>
      <c r="G65" s="227"/>
      <c r="H65" s="227"/>
    </row>
    <row r="66" spans="1:8" ht="15.75">
      <c r="A66" s="58">
        <v>1</v>
      </c>
      <c r="B66" s="57" t="s">
        <v>149</v>
      </c>
      <c r="C66" s="227">
        <v>0</v>
      </c>
      <c r="D66" s="227">
        <v>0</v>
      </c>
      <c r="E66" s="227">
        <v>0</v>
      </c>
      <c r="F66" s="227">
        <v>0</v>
      </c>
      <c r="G66" s="227">
        <v>0</v>
      </c>
      <c r="H66" s="227">
        <v>0</v>
      </c>
    </row>
    <row r="67" spans="1:8" ht="18.75">
      <c r="A67" s="66">
        <v>2</v>
      </c>
      <c r="B67" s="67" t="s">
        <v>150</v>
      </c>
      <c r="C67" s="227">
        <v>200000</v>
      </c>
      <c r="D67" s="227">
        <v>70126</v>
      </c>
      <c r="E67" s="227">
        <v>26227</v>
      </c>
      <c r="F67" s="227">
        <v>1625305</v>
      </c>
      <c r="G67" s="227">
        <v>530577</v>
      </c>
      <c r="H67" s="227">
        <v>1394679</v>
      </c>
    </row>
    <row r="68" spans="1:8" ht="15.75">
      <c r="A68" s="55"/>
      <c r="B68" s="59" t="s">
        <v>152</v>
      </c>
      <c r="C68" s="226">
        <v>200000</v>
      </c>
      <c r="D68" s="226">
        <v>70126</v>
      </c>
      <c r="E68" s="226">
        <v>26227</v>
      </c>
      <c r="F68" s="226">
        <v>1625305</v>
      </c>
      <c r="G68" s="226">
        <v>530577</v>
      </c>
      <c r="H68" s="226">
        <v>1394679</v>
      </c>
    </row>
    <row r="69" spans="1:8" ht="15.75">
      <c r="A69" s="68" t="s">
        <v>153</v>
      </c>
      <c r="B69" s="69" t="s">
        <v>154</v>
      </c>
      <c r="C69" s="227">
        <v>0</v>
      </c>
      <c r="D69" s="227">
        <v>0</v>
      </c>
      <c r="E69" s="227">
        <v>0</v>
      </c>
      <c r="F69" s="227">
        <v>0</v>
      </c>
      <c r="G69" s="227">
        <v>0</v>
      </c>
      <c r="H69" s="261">
        <v>0</v>
      </c>
    </row>
    <row r="70" spans="1:8" ht="15.75">
      <c r="A70" s="68"/>
      <c r="B70" s="69" t="s">
        <v>155</v>
      </c>
      <c r="C70" s="227">
        <v>0</v>
      </c>
      <c r="D70" s="227">
        <v>0</v>
      </c>
      <c r="E70" s="227">
        <v>0</v>
      </c>
      <c r="F70" s="227">
        <v>0</v>
      </c>
      <c r="G70" s="227">
        <v>0</v>
      </c>
      <c r="H70" s="261">
        <v>0</v>
      </c>
    </row>
    <row r="71" spans="1:8" ht="15.75">
      <c r="A71" s="68"/>
      <c r="B71" s="69" t="s">
        <v>313</v>
      </c>
      <c r="C71" s="231">
        <v>1500000</v>
      </c>
      <c r="D71" s="231">
        <v>568697</v>
      </c>
      <c r="E71" s="231">
        <v>489825</v>
      </c>
      <c r="F71" s="231">
        <v>3457383</v>
      </c>
      <c r="G71" s="231">
        <v>1890719.33</v>
      </c>
      <c r="H71" s="231">
        <v>2871535</v>
      </c>
    </row>
  </sheetData>
  <mergeCells count="10">
    <mergeCell ref="G8:H8"/>
    <mergeCell ref="A1:H1"/>
    <mergeCell ref="A2:H2"/>
    <mergeCell ref="F3:H3"/>
    <mergeCell ref="A4:A7"/>
    <mergeCell ref="B4:B7"/>
    <mergeCell ref="D4:E4"/>
    <mergeCell ref="F4:G6"/>
    <mergeCell ref="H4:H7"/>
    <mergeCell ref="D5:E5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5">
      <selection activeCell="B43" sqref="B43"/>
    </sheetView>
  </sheetViews>
  <sheetFormatPr defaultColWidth="9.140625" defaultRowHeight="12.75"/>
  <cols>
    <col min="1" max="1" width="4.57421875" style="162" customWidth="1"/>
    <col min="2" max="2" width="81.57421875" style="162" customWidth="1"/>
    <col min="3" max="3" width="11.8515625" style="162" customWidth="1"/>
    <col min="4" max="4" width="12.28125" style="162" customWidth="1"/>
    <col min="5" max="16384" width="9.140625" style="163" customWidth="1"/>
  </cols>
  <sheetData>
    <row r="1" spans="1:4" ht="15.75">
      <c r="A1" s="379" t="s">
        <v>227</v>
      </c>
      <c r="B1" s="379"/>
      <c r="C1" s="379"/>
      <c r="D1" s="472"/>
    </row>
    <row r="2" spans="1:4" ht="15.75">
      <c r="A2" s="473" t="s">
        <v>327</v>
      </c>
      <c r="B2" s="473"/>
      <c r="C2" s="473"/>
      <c r="D2" s="474"/>
    </row>
    <row r="3" spans="1:4" ht="15.75">
      <c r="A3" s="176"/>
      <c r="B3" s="80"/>
      <c r="C3" s="176" t="s">
        <v>328</v>
      </c>
      <c r="D3" s="80"/>
    </row>
    <row r="4" spans="1:5" ht="15.75">
      <c r="A4" s="163"/>
      <c r="B4" s="379" t="s">
        <v>329</v>
      </c>
      <c r="C4" s="379"/>
      <c r="D4" s="379"/>
      <c r="E4" s="472"/>
    </row>
    <row r="5" spans="1:4" ht="15.75">
      <c r="A5" s="402" t="s">
        <v>330</v>
      </c>
      <c r="B5" s="403"/>
      <c r="C5" s="403"/>
      <c r="D5" s="404"/>
    </row>
    <row r="6" spans="1:4" ht="15.75">
      <c r="A6" s="80"/>
      <c r="B6" s="80"/>
      <c r="C6" s="80"/>
      <c r="D6" s="271"/>
    </row>
    <row r="7" spans="1:4" s="164" customFormat="1" ht="43.5" customHeight="1">
      <c r="A7" s="177" t="s">
        <v>233</v>
      </c>
      <c r="B7" s="177" t="s">
        <v>234</v>
      </c>
      <c r="C7" s="177" t="s">
        <v>106</v>
      </c>
      <c r="D7" s="177" t="s">
        <v>331</v>
      </c>
    </row>
    <row r="8" spans="1:4" ht="15.75">
      <c r="A8" s="178">
        <v>1</v>
      </c>
      <c r="B8" s="178">
        <v>2</v>
      </c>
      <c r="C8" s="178">
        <v>3</v>
      </c>
      <c r="D8" s="178">
        <v>4</v>
      </c>
    </row>
    <row r="9" spans="1:4" ht="15.75">
      <c r="A9" s="272"/>
      <c r="B9" s="272"/>
      <c r="C9" s="272"/>
      <c r="D9" s="272"/>
    </row>
    <row r="10" spans="1:4" ht="15.75">
      <c r="A10" s="178" t="s">
        <v>332</v>
      </c>
      <c r="B10" s="273" t="s">
        <v>333</v>
      </c>
      <c r="C10" s="272"/>
      <c r="D10" s="272"/>
    </row>
    <row r="11" spans="1:4" ht="15.75">
      <c r="A11" s="178"/>
      <c r="B11" s="273"/>
      <c r="C11" s="272"/>
      <c r="D11" s="272"/>
    </row>
    <row r="12" spans="1:5" ht="15.75">
      <c r="A12" s="272">
        <v>1</v>
      </c>
      <c r="B12" s="274" t="s">
        <v>334</v>
      </c>
      <c r="C12" s="269">
        <v>11837</v>
      </c>
      <c r="D12" s="269">
        <v>10909</v>
      </c>
      <c r="E12" s="270"/>
    </row>
    <row r="13" spans="1:5" ht="30.75" customHeight="1">
      <c r="A13" s="275">
        <v>2</v>
      </c>
      <c r="B13" s="276" t="s">
        <v>335</v>
      </c>
      <c r="C13" s="269">
        <v>23517</v>
      </c>
      <c r="D13" s="269">
        <v>21344</v>
      </c>
      <c r="E13" s="270"/>
    </row>
    <row r="14" spans="1:5" ht="15.75">
      <c r="A14" s="275">
        <v>3</v>
      </c>
      <c r="B14" s="277" t="s">
        <v>336</v>
      </c>
      <c r="C14" s="269">
        <v>440881</v>
      </c>
      <c r="D14" s="269">
        <v>404149</v>
      </c>
      <c r="E14" s="270"/>
    </row>
    <row r="15" spans="1:5" ht="15.75">
      <c r="A15" s="272">
        <v>4</v>
      </c>
      <c r="B15" s="278" t="s">
        <v>337</v>
      </c>
      <c r="C15" s="269">
        <v>80429</v>
      </c>
      <c r="D15" s="269">
        <v>70315</v>
      </c>
      <c r="E15" s="270"/>
    </row>
    <row r="16" spans="1:5" ht="15.75">
      <c r="A16" s="178" t="s">
        <v>338</v>
      </c>
      <c r="B16" s="273" t="s">
        <v>339</v>
      </c>
      <c r="C16" s="269"/>
      <c r="D16" s="269"/>
      <c r="E16" s="270"/>
    </row>
    <row r="17" spans="1:5" ht="15.75">
      <c r="A17" s="272"/>
      <c r="B17" s="272"/>
      <c r="C17" s="269"/>
      <c r="D17" s="269"/>
      <c r="E17" s="270"/>
    </row>
    <row r="18" spans="1:5" ht="15.75">
      <c r="A18" s="272">
        <v>1</v>
      </c>
      <c r="B18" s="279" t="s">
        <v>340</v>
      </c>
      <c r="C18" s="269">
        <v>20766</v>
      </c>
      <c r="D18" s="269">
        <v>19439</v>
      </c>
      <c r="E18" s="270"/>
    </row>
    <row r="19" spans="1:5" ht="15.75">
      <c r="A19" s="272">
        <v>2</v>
      </c>
      <c r="B19" s="280" t="s">
        <v>341</v>
      </c>
      <c r="C19" s="269">
        <v>31270</v>
      </c>
      <c r="D19" s="269">
        <v>29008</v>
      </c>
      <c r="E19" s="270"/>
    </row>
    <row r="20" spans="1:5" ht="19.5" customHeight="1">
      <c r="A20" s="272">
        <v>3</v>
      </c>
      <c r="B20" s="276" t="s">
        <v>342</v>
      </c>
      <c r="C20" s="269">
        <v>37255</v>
      </c>
      <c r="D20" s="269">
        <v>34631</v>
      </c>
      <c r="E20" s="270"/>
    </row>
    <row r="21" spans="1:5" ht="18.75" customHeight="1">
      <c r="A21" s="272">
        <v>4</v>
      </c>
      <c r="B21" s="276" t="s">
        <v>343</v>
      </c>
      <c r="C21" s="269">
        <v>60142</v>
      </c>
      <c r="D21" s="269">
        <v>53963</v>
      </c>
      <c r="E21" s="270"/>
    </row>
    <row r="22" spans="1:5" ht="15.75">
      <c r="A22" s="275">
        <v>5</v>
      </c>
      <c r="B22" s="280" t="s">
        <v>344</v>
      </c>
      <c r="C22" s="269">
        <v>21144</v>
      </c>
      <c r="D22" s="269">
        <v>19442</v>
      </c>
      <c r="E22" s="270"/>
    </row>
    <row r="23" spans="1:5" ht="15.75">
      <c r="A23" s="275">
        <v>6</v>
      </c>
      <c r="B23" s="280" t="s">
        <v>345</v>
      </c>
      <c r="C23" s="269">
        <v>35208</v>
      </c>
      <c r="D23" s="269">
        <v>32410</v>
      </c>
      <c r="E23" s="270"/>
    </row>
    <row r="24" spans="1:5" ht="15.75">
      <c r="A24" s="275">
        <v>7</v>
      </c>
      <c r="B24" s="280" t="s">
        <v>346</v>
      </c>
      <c r="C24" s="269">
        <v>16642</v>
      </c>
      <c r="D24" s="269">
        <v>14635</v>
      </c>
      <c r="E24" s="270"/>
    </row>
    <row r="25" spans="1:5" ht="15.75">
      <c r="A25" s="275">
        <v>8</v>
      </c>
      <c r="B25" s="280" t="s">
        <v>347</v>
      </c>
      <c r="C25" s="269">
        <v>23319</v>
      </c>
      <c r="D25" s="269">
        <v>20288</v>
      </c>
      <c r="E25" s="270"/>
    </row>
    <row r="26" spans="1:5" ht="15.75">
      <c r="A26" s="272"/>
      <c r="B26" s="272"/>
      <c r="C26" s="269"/>
      <c r="D26" s="269"/>
      <c r="E26" s="270"/>
    </row>
    <row r="27" spans="1:5" ht="31.5">
      <c r="A27" s="281" t="s">
        <v>348</v>
      </c>
      <c r="B27" s="282" t="s">
        <v>349</v>
      </c>
      <c r="C27" s="269"/>
      <c r="D27" s="269"/>
      <c r="E27" s="270"/>
    </row>
    <row r="28" spans="1:5" ht="15.75">
      <c r="A28" s="178"/>
      <c r="B28" s="273"/>
      <c r="C28" s="269"/>
      <c r="D28" s="269"/>
      <c r="E28" s="270"/>
    </row>
    <row r="29" spans="1:5" ht="15.75">
      <c r="A29" s="275">
        <v>1</v>
      </c>
      <c r="B29" s="279" t="s">
        <v>350</v>
      </c>
      <c r="C29" s="269">
        <v>499</v>
      </c>
      <c r="D29" s="269">
        <v>466</v>
      </c>
      <c r="E29" s="270"/>
    </row>
    <row r="30" spans="1:5" ht="36.75" customHeight="1">
      <c r="A30" s="275">
        <v>2</v>
      </c>
      <c r="B30" s="280" t="s">
        <v>351</v>
      </c>
      <c r="C30" s="269">
        <v>4450</v>
      </c>
      <c r="D30" s="269">
        <v>4382</v>
      </c>
      <c r="E30" s="270"/>
    </row>
    <row r="31" spans="1:5" ht="15.75">
      <c r="A31" s="275">
        <v>3</v>
      </c>
      <c r="B31" s="280" t="s">
        <v>352</v>
      </c>
      <c r="C31" s="269">
        <v>4013</v>
      </c>
      <c r="D31" s="269">
        <v>3982</v>
      </c>
      <c r="E31" s="270"/>
    </row>
    <row r="32" spans="1:5" ht="31.5">
      <c r="A32" s="275">
        <v>4</v>
      </c>
      <c r="B32" s="280" t="s">
        <v>353</v>
      </c>
      <c r="C32" s="269">
        <v>5019</v>
      </c>
      <c r="D32" s="269">
        <v>4923</v>
      </c>
      <c r="E32" s="270"/>
    </row>
    <row r="33" spans="1:5" ht="15.75">
      <c r="A33" s="275">
        <v>5</v>
      </c>
      <c r="B33" s="280" t="s">
        <v>354</v>
      </c>
      <c r="C33" s="269">
        <v>1139</v>
      </c>
      <c r="D33" s="269">
        <v>1061</v>
      </c>
      <c r="E33" s="270"/>
    </row>
    <row r="34" spans="1:5" ht="15.75">
      <c r="A34" s="275">
        <v>6</v>
      </c>
      <c r="B34" s="280" t="s">
        <v>355</v>
      </c>
      <c r="C34" s="269">
        <v>4590</v>
      </c>
      <c r="D34" s="269">
        <v>4522</v>
      </c>
      <c r="E34" s="270"/>
    </row>
    <row r="35" spans="1:5" ht="15.75">
      <c r="A35" s="178" t="s">
        <v>356</v>
      </c>
      <c r="B35" s="273" t="s">
        <v>357</v>
      </c>
      <c r="C35" s="269"/>
      <c r="D35" s="269"/>
      <c r="E35" s="270"/>
    </row>
    <row r="36" spans="1:5" ht="15.75">
      <c r="A36" s="275">
        <v>1</v>
      </c>
      <c r="B36" s="280" t="s">
        <v>358</v>
      </c>
      <c r="C36" s="269">
        <v>862459</v>
      </c>
      <c r="D36" s="269">
        <v>804021</v>
      </c>
      <c r="E36" s="270"/>
    </row>
    <row r="37" spans="1:5" ht="15.75">
      <c r="A37" s="275">
        <v>2</v>
      </c>
      <c r="B37" s="280" t="s">
        <v>359</v>
      </c>
      <c r="C37" s="269">
        <v>744064</v>
      </c>
      <c r="D37" s="269">
        <v>665169</v>
      </c>
      <c r="E37" s="270"/>
    </row>
    <row r="38" spans="1:5" ht="15.75">
      <c r="A38" s="275">
        <v>3</v>
      </c>
      <c r="B38" s="280" t="s">
        <v>360</v>
      </c>
      <c r="C38" s="269">
        <v>561207</v>
      </c>
      <c r="D38" s="269">
        <v>521695</v>
      </c>
      <c r="E38" s="270"/>
    </row>
    <row r="39" spans="1:5" ht="15.75">
      <c r="A39" s="275">
        <v>4</v>
      </c>
      <c r="B39" s="280" t="s">
        <v>361</v>
      </c>
      <c r="C39" s="269">
        <v>429215</v>
      </c>
      <c r="D39" s="269">
        <v>393802</v>
      </c>
      <c r="E39" s="270"/>
    </row>
    <row r="40" spans="1:4" ht="15.75">
      <c r="A40" s="283"/>
      <c r="B40" s="180"/>
      <c r="C40" s="180"/>
      <c r="D40" s="180"/>
    </row>
    <row r="41" spans="1:4" ht="15.75">
      <c r="A41" s="283"/>
      <c r="B41" s="180"/>
      <c r="C41" s="180"/>
      <c r="D41" s="180"/>
    </row>
    <row r="42" spans="1:4" ht="15.75">
      <c r="A42" s="283"/>
      <c r="B42" s="180"/>
      <c r="C42" s="180"/>
      <c r="D42" s="180"/>
    </row>
    <row r="43" spans="1:4" s="174" customFormat="1" ht="15.75">
      <c r="A43" s="180"/>
      <c r="B43" s="180"/>
      <c r="C43" s="180"/>
      <c r="D43" s="180"/>
    </row>
    <row r="44" spans="1:4" ht="15.75">
      <c r="A44" s="80"/>
      <c r="B44" s="80"/>
      <c r="C44" s="80"/>
      <c r="D44" s="80"/>
    </row>
    <row r="45" spans="1:4" ht="15.75">
      <c r="A45" s="163"/>
      <c r="B45" s="80"/>
      <c r="C45" s="80"/>
      <c r="D45" s="80"/>
    </row>
    <row r="46" spans="1:4" ht="15.75">
      <c r="A46" s="163"/>
      <c r="B46" s="163"/>
      <c r="C46" s="163"/>
      <c r="D46" s="163"/>
    </row>
  </sheetData>
  <mergeCells count="4">
    <mergeCell ref="A1:D1"/>
    <mergeCell ref="A2:D2"/>
    <mergeCell ref="B4:E4"/>
    <mergeCell ref="A5:D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I40">
      <selection activeCell="P63" sqref="P63"/>
    </sheetView>
  </sheetViews>
  <sheetFormatPr defaultColWidth="9.140625" defaultRowHeight="12.75"/>
  <cols>
    <col min="1" max="1" width="10.421875" style="0" bestFit="1" customWidth="1"/>
    <col min="2" max="2" width="31.140625" style="0" customWidth="1"/>
    <col min="3" max="3" width="13.00390625" style="0" customWidth="1"/>
    <col min="4" max="4" width="13.57421875" style="0" customWidth="1"/>
    <col min="5" max="5" width="15.00390625" style="0" customWidth="1"/>
    <col min="6" max="6" width="14.140625" style="0" customWidth="1"/>
    <col min="7" max="7" width="12.421875" style="0" customWidth="1"/>
    <col min="8" max="8" width="12.00390625" style="0" bestFit="1" customWidth="1"/>
    <col min="9" max="9" width="7.28125" style="0" customWidth="1"/>
    <col min="10" max="10" width="38.140625" style="0" customWidth="1"/>
    <col min="11" max="11" width="16.7109375" style="0" customWidth="1"/>
    <col min="12" max="12" width="16.00390625" style="0" customWidth="1"/>
    <col min="13" max="13" width="11.57421875" style="0" customWidth="1"/>
    <col min="14" max="14" width="10.57421875" style="0" bestFit="1" customWidth="1"/>
    <col min="15" max="15" width="13.8515625" style="0" customWidth="1"/>
    <col min="16" max="16" width="13.7109375" style="0" customWidth="1"/>
    <col min="17" max="17" width="7.28125" style="0" customWidth="1"/>
    <col min="18" max="18" width="41.00390625" style="0" customWidth="1"/>
    <col min="19" max="19" width="18.57421875" style="0" customWidth="1"/>
    <col min="20" max="20" width="27.140625" style="0" customWidth="1"/>
    <col min="21" max="21" width="27.421875" style="0" customWidth="1"/>
  </cols>
  <sheetData>
    <row r="1" spans="1:21" ht="15.75">
      <c r="A1" s="379" t="s">
        <v>362</v>
      </c>
      <c r="B1" s="379"/>
      <c r="C1" s="379"/>
      <c r="D1" s="379"/>
      <c r="E1" s="379"/>
      <c r="F1" s="379"/>
      <c r="G1" s="379"/>
      <c r="H1" s="379"/>
      <c r="I1" s="379" t="s">
        <v>363</v>
      </c>
      <c r="J1" s="379"/>
      <c r="K1" s="379"/>
      <c r="L1" s="379"/>
      <c r="M1" s="379"/>
      <c r="N1" s="379"/>
      <c r="O1" s="379"/>
      <c r="P1" s="379"/>
      <c r="Q1" s="379" t="s">
        <v>364</v>
      </c>
      <c r="R1" s="379"/>
      <c r="S1" s="379"/>
      <c r="T1" s="379"/>
      <c r="U1" s="379"/>
    </row>
    <row r="2" spans="1:21" ht="45" customHeight="1">
      <c r="A2" s="475" t="s">
        <v>365</v>
      </c>
      <c r="B2" s="475"/>
      <c r="C2" s="475"/>
      <c r="D2" s="475"/>
      <c r="E2" s="475"/>
      <c r="F2" s="475"/>
      <c r="G2" s="475"/>
      <c r="H2" s="475"/>
      <c r="I2" s="476" t="s">
        <v>366</v>
      </c>
      <c r="J2" s="476"/>
      <c r="K2" s="476"/>
      <c r="L2" s="476"/>
      <c r="M2" s="476"/>
      <c r="N2" s="476"/>
      <c r="O2" s="476"/>
      <c r="P2" s="476"/>
      <c r="Q2" s="284"/>
      <c r="R2" s="476" t="s">
        <v>367</v>
      </c>
      <c r="S2" s="476"/>
      <c r="T2" s="476"/>
      <c r="U2" s="476"/>
    </row>
    <row r="3" spans="1:21" ht="15.75" customHeight="1">
      <c r="A3" s="477" t="s">
        <v>368</v>
      </c>
      <c r="B3" s="479" t="s">
        <v>88</v>
      </c>
      <c r="C3" s="285"/>
      <c r="D3" s="481" t="s">
        <v>369</v>
      </c>
      <c r="E3" s="481"/>
      <c r="F3" s="481"/>
      <c r="G3" s="481"/>
      <c r="H3" s="482"/>
      <c r="I3" s="483" t="s">
        <v>370</v>
      </c>
      <c r="J3" s="484"/>
      <c r="K3" s="484"/>
      <c r="L3" s="484"/>
      <c r="M3" s="484"/>
      <c r="N3" s="484"/>
      <c r="O3" s="484"/>
      <c r="P3" s="485"/>
      <c r="Q3" s="310"/>
      <c r="R3" s="483" t="s">
        <v>371</v>
      </c>
      <c r="S3" s="484"/>
      <c r="T3" s="484"/>
      <c r="U3" s="484"/>
    </row>
    <row r="4" spans="1:21" ht="12.75" customHeight="1">
      <c r="A4" s="478"/>
      <c r="B4" s="480"/>
      <c r="C4" s="486" t="s">
        <v>372</v>
      </c>
      <c r="D4" s="487"/>
      <c r="E4" s="488"/>
      <c r="F4" s="489" t="s">
        <v>373</v>
      </c>
      <c r="G4" s="490"/>
      <c r="H4" s="491"/>
      <c r="I4" s="492" t="s">
        <v>374</v>
      </c>
      <c r="J4" s="492" t="s">
        <v>375</v>
      </c>
      <c r="K4" s="494" t="s">
        <v>376</v>
      </c>
      <c r="L4" s="495"/>
      <c r="M4" s="496"/>
      <c r="N4" s="494" t="s">
        <v>377</v>
      </c>
      <c r="O4" s="495"/>
      <c r="P4" s="496"/>
      <c r="Q4" s="497" t="s">
        <v>374</v>
      </c>
      <c r="R4" s="497" t="s">
        <v>375</v>
      </c>
      <c r="S4" s="499" t="s">
        <v>378</v>
      </c>
      <c r="T4" s="500"/>
      <c r="U4" s="501"/>
    </row>
    <row r="5" spans="1:21" ht="15.75">
      <c r="A5" s="286"/>
      <c r="B5" s="287"/>
      <c r="C5" s="288" t="s">
        <v>379</v>
      </c>
      <c r="D5" s="289" t="s">
        <v>380</v>
      </c>
      <c r="E5" s="289" t="s">
        <v>381</v>
      </c>
      <c r="F5" s="288" t="s">
        <v>379</v>
      </c>
      <c r="G5" s="289" t="s">
        <v>380</v>
      </c>
      <c r="H5" s="289" t="s">
        <v>381</v>
      </c>
      <c r="I5" s="493"/>
      <c r="J5" s="493"/>
      <c r="K5" s="288" t="s">
        <v>379</v>
      </c>
      <c r="L5" s="289" t="s">
        <v>380</v>
      </c>
      <c r="M5" s="289" t="s">
        <v>381</v>
      </c>
      <c r="N5" s="288" t="s">
        <v>379</v>
      </c>
      <c r="O5" s="289" t="s">
        <v>380</v>
      </c>
      <c r="P5" s="289" t="s">
        <v>381</v>
      </c>
      <c r="Q5" s="498"/>
      <c r="R5" s="498"/>
      <c r="S5" s="288" t="s">
        <v>379</v>
      </c>
      <c r="T5" s="289" t="s">
        <v>380</v>
      </c>
      <c r="U5" s="289" t="s">
        <v>381</v>
      </c>
    </row>
    <row r="6" spans="1:21" ht="15.75">
      <c r="A6" s="51" t="s">
        <v>101</v>
      </c>
      <c r="B6" s="39" t="s">
        <v>382</v>
      </c>
      <c r="C6" s="52"/>
      <c r="D6" s="52"/>
      <c r="E6" s="290"/>
      <c r="F6" s="290"/>
      <c r="G6" s="290"/>
      <c r="H6" s="291"/>
      <c r="I6" s="41" t="s">
        <v>101</v>
      </c>
      <c r="J6" s="39" t="s">
        <v>382</v>
      </c>
      <c r="K6" s="52"/>
      <c r="L6" s="290"/>
      <c r="M6" s="290"/>
      <c r="N6" s="290"/>
      <c r="O6" s="290"/>
      <c r="P6" s="290"/>
      <c r="Q6" s="41" t="s">
        <v>101</v>
      </c>
      <c r="R6" s="39" t="s">
        <v>382</v>
      </c>
      <c r="S6" s="290"/>
      <c r="T6" s="290"/>
      <c r="U6" s="290"/>
    </row>
    <row r="7" spans="1:21" ht="15.75">
      <c r="A7" s="51">
        <v>1</v>
      </c>
      <c r="B7" s="52" t="s">
        <v>15</v>
      </c>
      <c r="C7" s="46">
        <v>1048</v>
      </c>
      <c r="D7" s="46">
        <v>18</v>
      </c>
      <c r="E7" s="32">
        <v>1.717557251908397</v>
      </c>
      <c r="F7" s="73">
        <v>1699</v>
      </c>
      <c r="G7" s="73">
        <v>25</v>
      </c>
      <c r="H7" s="292">
        <v>1.4714537963507945</v>
      </c>
      <c r="I7" s="51">
        <v>1</v>
      </c>
      <c r="J7" s="52" t="s">
        <v>15</v>
      </c>
      <c r="K7" s="46">
        <v>506</v>
      </c>
      <c r="L7" s="46">
        <v>148</v>
      </c>
      <c r="M7" s="32">
        <v>29.249011857707508</v>
      </c>
      <c r="N7" s="46">
        <v>214</v>
      </c>
      <c r="O7" s="46">
        <v>12</v>
      </c>
      <c r="P7" s="32">
        <v>5.607476635514018</v>
      </c>
      <c r="Q7" s="51">
        <v>1</v>
      </c>
      <c r="R7" s="52" t="s">
        <v>15</v>
      </c>
      <c r="S7" s="33">
        <v>1767</v>
      </c>
      <c r="T7" s="33">
        <v>1304</v>
      </c>
      <c r="U7" s="32">
        <v>73.79739671760045</v>
      </c>
    </row>
    <row r="8" spans="1:21" ht="15.75">
      <c r="A8" s="51">
        <v>2</v>
      </c>
      <c r="B8" s="52" t="s">
        <v>19</v>
      </c>
      <c r="C8" s="46">
        <v>139</v>
      </c>
      <c r="D8" s="46">
        <v>37</v>
      </c>
      <c r="E8" s="32">
        <v>26.618705035971225</v>
      </c>
      <c r="F8" s="73">
        <v>446</v>
      </c>
      <c r="G8" s="73">
        <v>84</v>
      </c>
      <c r="H8" s="292">
        <v>18.83408071748879</v>
      </c>
      <c r="I8" s="51">
        <v>2</v>
      </c>
      <c r="J8" s="52" t="s">
        <v>19</v>
      </c>
      <c r="K8" s="46">
        <v>347</v>
      </c>
      <c r="L8" s="46">
        <v>100</v>
      </c>
      <c r="M8" s="32">
        <v>28.818443804034583</v>
      </c>
      <c r="N8" s="46">
        <v>264</v>
      </c>
      <c r="O8" s="46">
        <v>47</v>
      </c>
      <c r="P8" s="32">
        <v>17.803030303030305</v>
      </c>
      <c r="Q8" s="51">
        <v>2</v>
      </c>
      <c r="R8" s="52" t="s">
        <v>19</v>
      </c>
      <c r="S8" s="33">
        <v>1913</v>
      </c>
      <c r="T8" s="33">
        <v>903</v>
      </c>
      <c r="U8" s="32">
        <v>47.20334553058024</v>
      </c>
    </row>
    <row r="9" spans="1:21" ht="15.75">
      <c r="A9" s="51">
        <v>3</v>
      </c>
      <c r="B9" s="52" t="s">
        <v>32</v>
      </c>
      <c r="C9" s="46">
        <v>415</v>
      </c>
      <c r="D9" s="46">
        <v>86</v>
      </c>
      <c r="E9" s="32">
        <v>20.722891566265062</v>
      </c>
      <c r="F9" s="73">
        <v>1620</v>
      </c>
      <c r="G9" s="73">
        <v>95</v>
      </c>
      <c r="H9" s="292">
        <v>5.864197530864197</v>
      </c>
      <c r="I9" s="51">
        <v>3</v>
      </c>
      <c r="J9" s="52" t="s">
        <v>32</v>
      </c>
      <c r="K9" s="46">
        <v>964</v>
      </c>
      <c r="L9" s="46">
        <v>222</v>
      </c>
      <c r="M9" s="32">
        <v>23.029045643153527</v>
      </c>
      <c r="N9" s="46">
        <v>324</v>
      </c>
      <c r="O9" s="46">
        <v>15</v>
      </c>
      <c r="P9" s="32">
        <v>4.62962962962963</v>
      </c>
      <c r="Q9" s="51">
        <v>3</v>
      </c>
      <c r="R9" s="52" t="s">
        <v>32</v>
      </c>
      <c r="S9" s="33">
        <v>689</v>
      </c>
      <c r="T9" s="33">
        <v>273</v>
      </c>
      <c r="U9" s="32">
        <v>39.62264150943396</v>
      </c>
    </row>
    <row r="10" spans="1:21" ht="15.75">
      <c r="A10" s="51">
        <v>4</v>
      </c>
      <c r="B10" s="52" t="s">
        <v>29</v>
      </c>
      <c r="C10" s="46">
        <v>685</v>
      </c>
      <c r="D10" s="46">
        <v>56</v>
      </c>
      <c r="E10" s="32">
        <v>8.175182481751825</v>
      </c>
      <c r="F10" s="73">
        <v>737</v>
      </c>
      <c r="G10" s="73">
        <v>17</v>
      </c>
      <c r="H10" s="292">
        <v>2.3066485753052914</v>
      </c>
      <c r="I10" s="51">
        <v>4</v>
      </c>
      <c r="J10" s="52" t="s">
        <v>29</v>
      </c>
      <c r="K10" s="46">
        <v>260</v>
      </c>
      <c r="L10" s="46">
        <v>74</v>
      </c>
      <c r="M10" s="32">
        <v>28.46153846153846</v>
      </c>
      <c r="N10" s="46">
        <v>105</v>
      </c>
      <c r="O10" s="46">
        <v>5</v>
      </c>
      <c r="P10" s="32">
        <v>4.761904761904762</v>
      </c>
      <c r="Q10" s="51">
        <v>4</v>
      </c>
      <c r="R10" s="52" t="s">
        <v>29</v>
      </c>
      <c r="S10" s="33">
        <v>71</v>
      </c>
      <c r="T10" s="33">
        <v>11</v>
      </c>
      <c r="U10" s="32">
        <v>15.492957746478872</v>
      </c>
    </row>
    <row r="11" spans="1:21" ht="15.75">
      <c r="A11" s="51">
        <v>5</v>
      </c>
      <c r="B11" s="52" t="s">
        <v>30</v>
      </c>
      <c r="C11" s="46">
        <v>1008</v>
      </c>
      <c r="D11" s="46">
        <v>180</v>
      </c>
      <c r="E11" s="32">
        <v>17.857142857142858</v>
      </c>
      <c r="F11" s="73"/>
      <c r="G11" s="73"/>
      <c r="H11" s="292"/>
      <c r="I11" s="51">
        <v>5</v>
      </c>
      <c r="J11" s="52" t="s">
        <v>30</v>
      </c>
      <c r="K11" s="46">
        <v>979</v>
      </c>
      <c r="L11" s="46">
        <v>366</v>
      </c>
      <c r="M11" s="32">
        <v>37.38508682328907</v>
      </c>
      <c r="N11" s="46"/>
      <c r="O11" s="46"/>
      <c r="P11" s="32"/>
      <c r="Q11" s="51">
        <v>5</v>
      </c>
      <c r="R11" s="52" t="s">
        <v>30</v>
      </c>
      <c r="S11" s="33">
        <v>3342</v>
      </c>
      <c r="T11" s="33">
        <v>1960</v>
      </c>
      <c r="U11" s="32">
        <v>58.647516457211246</v>
      </c>
    </row>
    <row r="12" spans="1:21" ht="15.75">
      <c r="A12" s="51">
        <v>6</v>
      </c>
      <c r="B12" s="52" t="s">
        <v>31</v>
      </c>
      <c r="C12" s="46">
        <v>1584</v>
      </c>
      <c r="D12" s="46">
        <v>116</v>
      </c>
      <c r="E12" s="32">
        <v>7.3232323232323235</v>
      </c>
      <c r="F12" s="73"/>
      <c r="G12" s="73"/>
      <c r="H12" s="292"/>
      <c r="I12" s="51">
        <v>6</v>
      </c>
      <c r="J12" s="52" t="s">
        <v>31</v>
      </c>
      <c r="K12" s="46">
        <v>1858</v>
      </c>
      <c r="L12" s="46">
        <v>0</v>
      </c>
      <c r="M12" s="32">
        <v>0</v>
      </c>
      <c r="N12" s="46">
        <v>540</v>
      </c>
      <c r="O12" s="46">
        <v>213</v>
      </c>
      <c r="P12" s="32">
        <v>39.44444444444444</v>
      </c>
      <c r="Q12" s="51">
        <v>6</v>
      </c>
      <c r="R12" s="52" t="s">
        <v>31</v>
      </c>
      <c r="S12" s="33">
        <v>7754</v>
      </c>
      <c r="T12" s="33">
        <v>1935</v>
      </c>
      <c r="U12" s="32">
        <v>24.954862006706215</v>
      </c>
    </row>
    <row r="13" spans="1:21" ht="15.75">
      <c r="A13" s="51">
        <v>7</v>
      </c>
      <c r="B13" s="52" t="s">
        <v>35</v>
      </c>
      <c r="C13" s="46">
        <v>182</v>
      </c>
      <c r="D13" s="46">
        <v>86</v>
      </c>
      <c r="E13" s="32">
        <v>47.25274725274725</v>
      </c>
      <c r="F13" s="73">
        <v>283</v>
      </c>
      <c r="G13" s="73">
        <v>206</v>
      </c>
      <c r="H13" s="292">
        <v>72.79151943462897</v>
      </c>
      <c r="I13" s="51">
        <v>7</v>
      </c>
      <c r="J13" s="52" t="s">
        <v>35</v>
      </c>
      <c r="K13" s="46">
        <v>154</v>
      </c>
      <c r="L13" s="46">
        <v>79</v>
      </c>
      <c r="M13" s="32">
        <v>51.298701298701296</v>
      </c>
      <c r="N13" s="46">
        <v>67</v>
      </c>
      <c r="O13" s="46">
        <v>38</v>
      </c>
      <c r="P13" s="32">
        <v>56.71641791044776</v>
      </c>
      <c r="Q13" s="51">
        <v>7</v>
      </c>
      <c r="R13" s="52" t="s">
        <v>35</v>
      </c>
      <c r="S13" s="33">
        <v>1716</v>
      </c>
      <c r="T13" s="33">
        <v>582</v>
      </c>
      <c r="U13" s="32">
        <v>33.91608391608392</v>
      </c>
    </row>
    <row r="14" spans="1:21" ht="15.75">
      <c r="A14" s="84"/>
      <c r="B14" s="52" t="s">
        <v>383</v>
      </c>
      <c r="C14" s="42">
        <v>5061</v>
      </c>
      <c r="D14" s="42">
        <v>579</v>
      </c>
      <c r="E14" s="293">
        <v>11.440426793123889</v>
      </c>
      <c r="F14" s="74">
        <v>4785</v>
      </c>
      <c r="G14" s="74">
        <v>427</v>
      </c>
      <c r="H14" s="294">
        <v>8.923719958202717</v>
      </c>
      <c r="I14" s="81"/>
      <c r="J14" s="39" t="s">
        <v>383</v>
      </c>
      <c r="K14" s="42">
        <v>5068</v>
      </c>
      <c r="L14" s="42">
        <v>989</v>
      </c>
      <c r="M14" s="293">
        <v>19.51460142067877</v>
      </c>
      <c r="N14" s="42">
        <v>1514</v>
      </c>
      <c r="O14" s="42">
        <v>330</v>
      </c>
      <c r="P14" s="293">
        <v>21.79656538969617</v>
      </c>
      <c r="Q14" s="84"/>
      <c r="R14" s="52" t="s">
        <v>383</v>
      </c>
      <c r="S14" s="35">
        <v>17252</v>
      </c>
      <c r="T14" s="35">
        <v>6968</v>
      </c>
      <c r="U14" s="293">
        <v>40.389520055645725</v>
      </c>
    </row>
    <row r="15" spans="1:21" ht="15.75">
      <c r="A15" s="198" t="s">
        <v>384</v>
      </c>
      <c r="B15" s="60" t="s">
        <v>385</v>
      </c>
      <c r="C15" s="295"/>
      <c r="D15" s="32"/>
      <c r="E15" s="292"/>
      <c r="F15" s="73"/>
      <c r="G15" s="73"/>
      <c r="H15" s="292"/>
      <c r="I15" s="198" t="s">
        <v>384</v>
      </c>
      <c r="J15" s="60" t="s">
        <v>385</v>
      </c>
      <c r="K15" s="52"/>
      <c r="L15" s="32"/>
      <c r="M15" s="292"/>
      <c r="N15" s="292"/>
      <c r="O15" s="292"/>
      <c r="P15" s="292"/>
      <c r="Q15" s="198" t="s">
        <v>384</v>
      </c>
      <c r="R15" s="60" t="s">
        <v>385</v>
      </c>
      <c r="S15" s="32"/>
      <c r="T15" s="292"/>
      <c r="U15" s="292"/>
    </row>
    <row r="16" spans="1:21" ht="15.75">
      <c r="A16" s="202">
        <v>1</v>
      </c>
      <c r="B16" s="63" t="s">
        <v>10</v>
      </c>
      <c r="C16" s="295">
        <v>60</v>
      </c>
      <c r="D16" s="295">
        <v>6</v>
      </c>
      <c r="E16" s="296">
        <v>10</v>
      </c>
      <c r="F16" s="295"/>
      <c r="G16" s="295"/>
      <c r="H16" s="296"/>
      <c r="I16" s="202">
        <v>1</v>
      </c>
      <c r="J16" s="63" t="s">
        <v>10</v>
      </c>
      <c r="K16" s="46">
        <v>52</v>
      </c>
      <c r="L16" s="46">
        <v>4</v>
      </c>
      <c r="M16" s="32">
        <v>7.6923076923076925</v>
      </c>
      <c r="N16" s="46">
        <v>38</v>
      </c>
      <c r="O16" s="46">
        <v>2</v>
      </c>
      <c r="P16" s="32">
        <v>5.263157894736842</v>
      </c>
      <c r="Q16" s="202">
        <v>1</v>
      </c>
      <c r="R16" s="63" t="s">
        <v>10</v>
      </c>
      <c r="S16" s="33">
        <v>135</v>
      </c>
      <c r="T16" s="33">
        <v>15</v>
      </c>
      <c r="U16" s="32">
        <v>11.11111111111111</v>
      </c>
    </row>
    <row r="17" spans="1:21" ht="15.75">
      <c r="A17" s="202">
        <v>2</v>
      </c>
      <c r="B17" s="63" t="s">
        <v>11</v>
      </c>
      <c r="C17" s="295"/>
      <c r="D17" s="295"/>
      <c r="E17" s="296"/>
      <c r="F17" s="295">
        <v>11</v>
      </c>
      <c r="G17" s="295">
        <v>0</v>
      </c>
      <c r="H17" s="296">
        <v>0</v>
      </c>
      <c r="I17" s="202">
        <v>2</v>
      </c>
      <c r="J17" s="63" t="s">
        <v>11</v>
      </c>
      <c r="K17" s="46">
        <v>76</v>
      </c>
      <c r="L17" s="46">
        <v>19</v>
      </c>
      <c r="M17" s="32">
        <v>25</v>
      </c>
      <c r="N17" s="46"/>
      <c r="O17" s="46"/>
      <c r="P17" s="32"/>
      <c r="Q17" s="202">
        <v>2</v>
      </c>
      <c r="R17" s="63" t="s">
        <v>11</v>
      </c>
      <c r="S17" s="33">
        <v>20</v>
      </c>
      <c r="T17" s="33">
        <v>8</v>
      </c>
      <c r="U17" s="32">
        <v>40</v>
      </c>
    </row>
    <row r="18" spans="1:21" ht="15.75">
      <c r="A18" s="202">
        <v>3</v>
      </c>
      <c r="B18" s="63" t="s">
        <v>12</v>
      </c>
      <c r="C18" s="295">
        <v>14</v>
      </c>
      <c r="D18" s="295">
        <v>4</v>
      </c>
      <c r="E18" s="296">
        <v>28.57142857142857</v>
      </c>
      <c r="F18" s="295">
        <v>43</v>
      </c>
      <c r="G18" s="295">
        <v>12</v>
      </c>
      <c r="H18" s="296">
        <v>27.906976744186046</v>
      </c>
      <c r="I18" s="202">
        <v>3</v>
      </c>
      <c r="J18" s="63" t="s">
        <v>12</v>
      </c>
      <c r="K18" s="46">
        <v>69</v>
      </c>
      <c r="L18" s="46">
        <v>18</v>
      </c>
      <c r="M18" s="32">
        <v>26.08695652173913</v>
      </c>
      <c r="N18" s="46">
        <v>16</v>
      </c>
      <c r="O18" s="46">
        <v>2</v>
      </c>
      <c r="P18" s="32">
        <v>12.5</v>
      </c>
      <c r="Q18" s="202">
        <v>3</v>
      </c>
      <c r="R18" s="63" t="s">
        <v>12</v>
      </c>
      <c r="S18" s="33">
        <v>258</v>
      </c>
      <c r="T18" s="33">
        <v>27</v>
      </c>
      <c r="U18" s="32">
        <v>10.465116279069768</v>
      </c>
    </row>
    <row r="19" spans="1:21" ht="15.75">
      <c r="A19" s="202">
        <v>4</v>
      </c>
      <c r="B19" s="297" t="s">
        <v>13</v>
      </c>
      <c r="C19" s="295">
        <v>218</v>
      </c>
      <c r="D19" s="295">
        <v>75</v>
      </c>
      <c r="E19" s="296">
        <v>34.403669724770644</v>
      </c>
      <c r="F19" s="295"/>
      <c r="G19" s="295"/>
      <c r="H19" s="296"/>
      <c r="I19" s="202">
        <v>4</v>
      </c>
      <c r="J19" s="297" t="s">
        <v>13</v>
      </c>
      <c r="K19" s="46">
        <v>178</v>
      </c>
      <c r="L19" s="46">
        <v>45</v>
      </c>
      <c r="M19" s="32">
        <v>25.280898876404496</v>
      </c>
      <c r="N19" s="46"/>
      <c r="O19" s="46"/>
      <c r="P19" s="32"/>
      <c r="Q19" s="202">
        <v>4</v>
      </c>
      <c r="R19" s="297" t="s">
        <v>13</v>
      </c>
      <c r="S19" s="33">
        <v>366</v>
      </c>
      <c r="T19" s="33">
        <v>99</v>
      </c>
      <c r="U19" s="32">
        <v>27.049180327868854</v>
      </c>
    </row>
    <row r="20" spans="1:21" ht="15.75">
      <c r="A20" s="202">
        <v>5</v>
      </c>
      <c r="B20" s="297" t="s">
        <v>14</v>
      </c>
      <c r="C20" s="295">
        <v>129</v>
      </c>
      <c r="D20" s="295">
        <v>10</v>
      </c>
      <c r="E20" s="296">
        <v>7.751937984496124</v>
      </c>
      <c r="F20" s="295"/>
      <c r="G20" s="295"/>
      <c r="H20" s="296"/>
      <c r="I20" s="202">
        <v>5</v>
      </c>
      <c r="J20" s="297" t="s">
        <v>14</v>
      </c>
      <c r="K20" s="46">
        <v>189</v>
      </c>
      <c r="L20" s="46">
        <v>44</v>
      </c>
      <c r="M20" s="32">
        <v>23.28042328042328</v>
      </c>
      <c r="N20" s="46">
        <v>8</v>
      </c>
      <c r="O20" s="46">
        <v>0</v>
      </c>
      <c r="P20" s="32">
        <v>0</v>
      </c>
      <c r="Q20" s="202">
        <v>5</v>
      </c>
      <c r="R20" s="297" t="s">
        <v>14</v>
      </c>
      <c r="S20" s="33">
        <v>324</v>
      </c>
      <c r="T20" s="33">
        <v>267</v>
      </c>
      <c r="U20" s="32">
        <v>82.4074074074074</v>
      </c>
    </row>
    <row r="21" spans="1:21" ht="15.75">
      <c r="A21" s="202">
        <v>6</v>
      </c>
      <c r="B21" s="63" t="s">
        <v>17</v>
      </c>
      <c r="C21" s="295">
        <v>184</v>
      </c>
      <c r="D21" s="295">
        <v>20</v>
      </c>
      <c r="E21" s="296">
        <v>10.869565217391305</v>
      </c>
      <c r="F21" s="295">
        <v>212</v>
      </c>
      <c r="G21" s="295">
        <v>3</v>
      </c>
      <c r="H21" s="296">
        <v>1.4150943396226416</v>
      </c>
      <c r="I21" s="202">
        <v>6</v>
      </c>
      <c r="J21" s="63" t="s">
        <v>17</v>
      </c>
      <c r="K21" s="46">
        <v>255</v>
      </c>
      <c r="L21" s="46">
        <v>35</v>
      </c>
      <c r="M21" s="32">
        <v>13.725490196078432</v>
      </c>
      <c r="N21" s="46">
        <v>19</v>
      </c>
      <c r="O21" s="46">
        <v>5</v>
      </c>
      <c r="P21" s="32">
        <v>26.31578947368421</v>
      </c>
      <c r="Q21" s="202">
        <v>6</v>
      </c>
      <c r="R21" s="63" t="s">
        <v>17</v>
      </c>
      <c r="S21" s="33">
        <v>304</v>
      </c>
      <c r="T21" s="33">
        <v>86</v>
      </c>
      <c r="U21" s="32">
        <v>28.289473684210524</v>
      </c>
    </row>
    <row r="22" spans="1:21" ht="15.75">
      <c r="A22" s="202">
        <v>7</v>
      </c>
      <c r="B22" s="297" t="s">
        <v>109</v>
      </c>
      <c r="C22" s="295">
        <v>56</v>
      </c>
      <c r="D22" s="295">
        <v>16</v>
      </c>
      <c r="E22" s="296">
        <v>28.57142857142857</v>
      </c>
      <c r="F22" s="295">
        <v>56</v>
      </c>
      <c r="G22" s="295">
        <v>9</v>
      </c>
      <c r="H22" s="296">
        <v>16.071428571428573</v>
      </c>
      <c r="I22" s="202">
        <v>7</v>
      </c>
      <c r="J22" s="297" t="s">
        <v>109</v>
      </c>
      <c r="K22" s="46">
        <v>6</v>
      </c>
      <c r="L22" s="46">
        <v>6</v>
      </c>
      <c r="M22" s="32">
        <v>100</v>
      </c>
      <c r="N22" s="46">
        <v>4</v>
      </c>
      <c r="O22" s="46">
        <v>4</v>
      </c>
      <c r="P22" s="32">
        <v>100</v>
      </c>
      <c r="Q22" s="202">
        <v>7</v>
      </c>
      <c r="R22" s="297" t="s">
        <v>109</v>
      </c>
      <c r="S22" s="33">
        <v>179</v>
      </c>
      <c r="T22" s="33">
        <v>150</v>
      </c>
      <c r="U22" s="32">
        <v>83.79888268156425</v>
      </c>
    </row>
    <row r="23" spans="1:21" ht="15.75">
      <c r="A23" s="202">
        <v>8</v>
      </c>
      <c r="B23" s="297" t="s">
        <v>20</v>
      </c>
      <c r="C23" s="295">
        <v>73</v>
      </c>
      <c r="D23" s="295">
        <v>10</v>
      </c>
      <c r="E23" s="296">
        <v>13.698630136986301</v>
      </c>
      <c r="F23" s="295">
        <v>62</v>
      </c>
      <c r="G23" s="295">
        <v>8</v>
      </c>
      <c r="H23" s="296">
        <v>12.903225806451612</v>
      </c>
      <c r="I23" s="202">
        <v>8</v>
      </c>
      <c r="J23" s="297" t="s">
        <v>20</v>
      </c>
      <c r="K23" s="46">
        <v>199</v>
      </c>
      <c r="L23" s="46">
        <v>7</v>
      </c>
      <c r="M23" s="32">
        <v>3.5175879396984926</v>
      </c>
      <c r="N23" s="46"/>
      <c r="O23" s="46"/>
      <c r="P23" s="32"/>
      <c r="Q23" s="202">
        <v>8</v>
      </c>
      <c r="R23" s="297" t="s">
        <v>20</v>
      </c>
      <c r="S23" s="33">
        <v>176</v>
      </c>
      <c r="T23" s="33">
        <v>17</v>
      </c>
      <c r="U23" s="32">
        <v>9.659090909090908</v>
      </c>
    </row>
    <row r="24" spans="1:21" ht="15.75">
      <c r="A24" s="202">
        <v>9</v>
      </c>
      <c r="B24" s="297" t="s">
        <v>21</v>
      </c>
      <c r="C24" s="295">
        <v>99</v>
      </c>
      <c r="D24" s="295">
        <v>46</v>
      </c>
      <c r="E24" s="296">
        <v>46.464646464646464</v>
      </c>
      <c r="F24" s="295">
        <v>246</v>
      </c>
      <c r="G24" s="295">
        <v>77</v>
      </c>
      <c r="H24" s="296">
        <v>31.300813008130078</v>
      </c>
      <c r="I24" s="202">
        <v>9</v>
      </c>
      <c r="J24" s="297" t="s">
        <v>21</v>
      </c>
      <c r="K24" s="46">
        <v>73</v>
      </c>
      <c r="L24" s="46">
        <v>28</v>
      </c>
      <c r="M24" s="32">
        <v>38.35616438356164</v>
      </c>
      <c r="N24" s="46">
        <v>111</v>
      </c>
      <c r="O24" s="46">
        <v>49</v>
      </c>
      <c r="P24" s="32">
        <v>44.14414414414414</v>
      </c>
      <c r="Q24" s="202">
        <v>9</v>
      </c>
      <c r="R24" s="297" t="s">
        <v>21</v>
      </c>
      <c r="S24" s="33">
        <v>421</v>
      </c>
      <c r="T24" s="33">
        <v>248</v>
      </c>
      <c r="U24" s="32">
        <v>58.90736342042755</v>
      </c>
    </row>
    <row r="25" spans="1:21" ht="15.75">
      <c r="A25" s="202">
        <v>10</v>
      </c>
      <c r="B25" s="297" t="s">
        <v>110</v>
      </c>
      <c r="C25" s="295"/>
      <c r="D25" s="295"/>
      <c r="E25" s="296"/>
      <c r="F25" s="295"/>
      <c r="G25" s="295"/>
      <c r="H25" s="296"/>
      <c r="I25" s="202">
        <v>10</v>
      </c>
      <c r="J25" s="297" t="s">
        <v>110</v>
      </c>
      <c r="K25" s="46">
        <v>87</v>
      </c>
      <c r="L25" s="46">
        <v>13</v>
      </c>
      <c r="M25" s="32">
        <v>14.942528735632186</v>
      </c>
      <c r="N25" s="46"/>
      <c r="O25" s="46"/>
      <c r="P25" s="32"/>
      <c r="Q25" s="202">
        <v>10</v>
      </c>
      <c r="R25" s="297" t="s">
        <v>110</v>
      </c>
      <c r="S25" s="33">
        <v>152</v>
      </c>
      <c r="T25" s="33">
        <v>39</v>
      </c>
      <c r="U25" s="32">
        <v>25.657894736842106</v>
      </c>
    </row>
    <row r="26" spans="1:21" ht="15.75">
      <c r="A26" s="202">
        <v>11</v>
      </c>
      <c r="B26" s="297" t="s">
        <v>27</v>
      </c>
      <c r="C26" s="295"/>
      <c r="D26" s="295"/>
      <c r="E26" s="296"/>
      <c r="F26" s="295"/>
      <c r="G26" s="295"/>
      <c r="H26" s="296"/>
      <c r="I26" s="202">
        <v>11</v>
      </c>
      <c r="J26" s="297" t="s">
        <v>27</v>
      </c>
      <c r="K26" s="46"/>
      <c r="L26" s="46"/>
      <c r="M26" s="32"/>
      <c r="N26" s="46"/>
      <c r="O26" s="46"/>
      <c r="P26" s="32"/>
      <c r="Q26" s="202">
        <v>11</v>
      </c>
      <c r="R26" s="297" t="s">
        <v>27</v>
      </c>
      <c r="S26" s="33"/>
      <c r="T26" s="33"/>
      <c r="U26" s="32"/>
    </row>
    <row r="27" spans="1:21" ht="15.75">
      <c r="A27" s="202">
        <v>12</v>
      </c>
      <c r="B27" s="297" t="s">
        <v>112</v>
      </c>
      <c r="C27" s="295"/>
      <c r="D27" s="295"/>
      <c r="E27" s="296"/>
      <c r="F27" s="295"/>
      <c r="G27" s="295"/>
      <c r="H27" s="296"/>
      <c r="I27" s="202">
        <v>12</v>
      </c>
      <c r="J27" s="297" t="s">
        <v>112</v>
      </c>
      <c r="K27" s="46">
        <v>3</v>
      </c>
      <c r="L27" s="46">
        <v>2</v>
      </c>
      <c r="M27" s="32">
        <v>66.66666666666666</v>
      </c>
      <c r="N27" s="46">
        <v>0</v>
      </c>
      <c r="O27" s="46">
        <v>0</v>
      </c>
      <c r="P27" s="32" t="e">
        <v>#DIV/0!</v>
      </c>
      <c r="Q27" s="202">
        <v>12</v>
      </c>
      <c r="R27" s="297" t="s">
        <v>112</v>
      </c>
      <c r="S27" s="33">
        <v>3</v>
      </c>
      <c r="T27" s="33">
        <v>1</v>
      </c>
      <c r="U27" s="32">
        <v>33.33333333333333</v>
      </c>
    </row>
    <row r="28" spans="1:21" ht="15.75">
      <c r="A28" s="202">
        <v>13</v>
      </c>
      <c r="B28" s="297" t="s">
        <v>281</v>
      </c>
      <c r="C28" s="295"/>
      <c r="D28" s="295"/>
      <c r="E28" s="296"/>
      <c r="F28" s="295"/>
      <c r="G28" s="295"/>
      <c r="H28" s="296"/>
      <c r="I28" s="202">
        <v>13</v>
      </c>
      <c r="J28" s="297" t="s">
        <v>281</v>
      </c>
      <c r="K28" s="46"/>
      <c r="L28" s="46"/>
      <c r="M28" s="32"/>
      <c r="N28" s="46"/>
      <c r="O28" s="46"/>
      <c r="P28" s="32"/>
      <c r="Q28" s="202">
        <v>13</v>
      </c>
      <c r="R28" s="297" t="s">
        <v>281</v>
      </c>
      <c r="S28" s="33"/>
      <c r="T28" s="33"/>
      <c r="U28" s="32"/>
    </row>
    <row r="29" spans="1:21" ht="15.75">
      <c r="A29" s="202">
        <v>14</v>
      </c>
      <c r="B29" s="297" t="s">
        <v>386</v>
      </c>
      <c r="C29" s="295"/>
      <c r="D29" s="295"/>
      <c r="E29" s="296"/>
      <c r="F29" s="295"/>
      <c r="G29" s="295"/>
      <c r="H29" s="296"/>
      <c r="I29" s="202">
        <v>14</v>
      </c>
      <c r="J29" s="297" t="s">
        <v>386</v>
      </c>
      <c r="K29" s="46"/>
      <c r="L29" s="46"/>
      <c r="M29" s="32"/>
      <c r="N29" s="46"/>
      <c r="O29" s="46"/>
      <c r="P29" s="32"/>
      <c r="Q29" s="202">
        <v>14</v>
      </c>
      <c r="R29" s="297" t="s">
        <v>386</v>
      </c>
      <c r="S29" s="33"/>
      <c r="T29" s="33"/>
      <c r="U29" s="32"/>
    </row>
    <row r="30" spans="1:21" ht="15.75">
      <c r="A30" s="202">
        <v>15</v>
      </c>
      <c r="B30" s="297" t="s">
        <v>387</v>
      </c>
      <c r="C30" s="295"/>
      <c r="D30" s="295"/>
      <c r="E30" s="296"/>
      <c r="F30" s="295"/>
      <c r="G30" s="295"/>
      <c r="H30" s="296"/>
      <c r="I30" s="202">
        <v>15</v>
      </c>
      <c r="J30" s="297" t="s">
        <v>387</v>
      </c>
      <c r="K30" s="46"/>
      <c r="L30" s="46"/>
      <c r="M30" s="32"/>
      <c r="N30" s="46"/>
      <c r="O30" s="46"/>
      <c r="P30" s="32"/>
      <c r="Q30" s="202">
        <v>15</v>
      </c>
      <c r="R30" s="297" t="s">
        <v>387</v>
      </c>
      <c r="S30" s="33"/>
      <c r="T30" s="33"/>
      <c r="U30" s="32"/>
    </row>
    <row r="31" spans="1:21" ht="15.75">
      <c r="A31" s="202">
        <v>16</v>
      </c>
      <c r="B31" s="297" t="s">
        <v>33</v>
      </c>
      <c r="C31" s="295">
        <v>15</v>
      </c>
      <c r="D31" s="295">
        <v>2</v>
      </c>
      <c r="E31" s="296">
        <v>13.333333333333334</v>
      </c>
      <c r="F31" s="295">
        <v>26</v>
      </c>
      <c r="G31" s="295">
        <v>3</v>
      </c>
      <c r="H31" s="296">
        <v>11.538461538461538</v>
      </c>
      <c r="I31" s="202">
        <v>16</v>
      </c>
      <c r="J31" s="297" t="s">
        <v>33</v>
      </c>
      <c r="K31" s="46">
        <v>48</v>
      </c>
      <c r="L31" s="46">
        <v>5</v>
      </c>
      <c r="M31" s="32">
        <v>10.416666666666668</v>
      </c>
      <c r="N31" s="46">
        <v>22</v>
      </c>
      <c r="O31" s="46">
        <v>5</v>
      </c>
      <c r="P31" s="32">
        <v>22.727272727272727</v>
      </c>
      <c r="Q31" s="202">
        <v>16</v>
      </c>
      <c r="R31" s="297" t="s">
        <v>33</v>
      </c>
      <c r="S31" s="33">
        <v>85</v>
      </c>
      <c r="T31" s="33">
        <v>15</v>
      </c>
      <c r="U31" s="32">
        <v>17.647058823529413</v>
      </c>
    </row>
    <row r="32" spans="1:21" ht="15.75">
      <c r="A32" s="202">
        <v>17</v>
      </c>
      <c r="B32" s="297" t="s">
        <v>34</v>
      </c>
      <c r="C32" s="295">
        <v>203</v>
      </c>
      <c r="D32" s="295">
        <v>15</v>
      </c>
      <c r="E32" s="296">
        <v>7.389162561576355</v>
      </c>
      <c r="F32" s="295">
        <v>75</v>
      </c>
      <c r="G32" s="295">
        <v>8</v>
      </c>
      <c r="H32" s="296">
        <v>10.666666666666668</v>
      </c>
      <c r="I32" s="202">
        <v>17</v>
      </c>
      <c r="J32" s="297" t="s">
        <v>34</v>
      </c>
      <c r="K32" s="46">
        <v>163</v>
      </c>
      <c r="L32" s="46">
        <v>35</v>
      </c>
      <c r="M32" s="32">
        <v>21.472392638036812</v>
      </c>
      <c r="N32" s="46">
        <v>98</v>
      </c>
      <c r="O32" s="46">
        <v>6</v>
      </c>
      <c r="P32" s="32">
        <v>6.122448979591836</v>
      </c>
      <c r="Q32" s="202">
        <v>17</v>
      </c>
      <c r="R32" s="297" t="s">
        <v>34</v>
      </c>
      <c r="S32" s="33">
        <v>204</v>
      </c>
      <c r="T32" s="33">
        <v>55</v>
      </c>
      <c r="U32" s="32">
        <v>26.96078431372549</v>
      </c>
    </row>
    <row r="33" spans="1:21" ht="15.75">
      <c r="A33" s="202">
        <v>18</v>
      </c>
      <c r="B33" s="297" t="s">
        <v>388</v>
      </c>
      <c r="C33" s="295"/>
      <c r="D33" s="295"/>
      <c r="E33" s="296"/>
      <c r="F33" s="295"/>
      <c r="G33" s="295"/>
      <c r="H33" s="296"/>
      <c r="I33" s="202">
        <v>18</v>
      </c>
      <c r="J33" s="297" t="s">
        <v>388</v>
      </c>
      <c r="K33" s="46"/>
      <c r="L33" s="46"/>
      <c r="M33" s="32"/>
      <c r="N33" s="46"/>
      <c r="O33" s="46"/>
      <c r="P33" s="32"/>
      <c r="Q33" s="202">
        <v>18</v>
      </c>
      <c r="R33" s="297" t="s">
        <v>388</v>
      </c>
      <c r="S33" s="33"/>
      <c r="T33" s="33"/>
      <c r="U33" s="32"/>
    </row>
    <row r="34" spans="1:21" ht="15.75">
      <c r="A34" s="202"/>
      <c r="B34" s="298" t="s">
        <v>118</v>
      </c>
      <c r="C34" s="299">
        <v>1051</v>
      </c>
      <c r="D34" s="299">
        <v>204</v>
      </c>
      <c r="E34" s="300">
        <v>19.410085632730734</v>
      </c>
      <c r="F34" s="299">
        <v>731</v>
      </c>
      <c r="G34" s="299">
        <v>120</v>
      </c>
      <c r="H34" s="300">
        <v>16.415868673050614</v>
      </c>
      <c r="I34" s="198"/>
      <c r="J34" s="60" t="s">
        <v>118</v>
      </c>
      <c r="K34" s="42">
        <v>1398</v>
      </c>
      <c r="L34" s="42">
        <v>261</v>
      </c>
      <c r="M34" s="293">
        <v>18.669527896995707</v>
      </c>
      <c r="N34" s="42">
        <v>316</v>
      </c>
      <c r="O34" s="42">
        <v>73</v>
      </c>
      <c r="P34" s="293">
        <v>23.10126582278481</v>
      </c>
      <c r="Q34" s="198"/>
      <c r="R34" s="60" t="s">
        <v>118</v>
      </c>
      <c r="S34" s="35">
        <v>2627</v>
      </c>
      <c r="T34" s="35">
        <v>1027</v>
      </c>
      <c r="U34" s="293">
        <v>39.09402360106585</v>
      </c>
    </row>
    <row r="35" spans="1:21" ht="15.75">
      <c r="A35" s="198" t="s">
        <v>121</v>
      </c>
      <c r="B35" s="301" t="s">
        <v>389</v>
      </c>
      <c r="C35" s="302"/>
      <c r="D35" s="32"/>
      <c r="E35" s="292"/>
      <c r="F35" s="73"/>
      <c r="G35" s="73"/>
      <c r="H35" s="292"/>
      <c r="I35" s="202" t="s">
        <v>121</v>
      </c>
      <c r="J35" s="60" t="s">
        <v>389</v>
      </c>
      <c r="K35" s="52"/>
      <c r="L35" s="32"/>
      <c r="M35" s="292"/>
      <c r="N35" s="292"/>
      <c r="O35" s="292"/>
      <c r="P35" s="292"/>
      <c r="Q35" s="198" t="s">
        <v>121</v>
      </c>
      <c r="R35" s="60" t="s">
        <v>389</v>
      </c>
      <c r="S35" s="293"/>
      <c r="T35" s="294"/>
      <c r="U35" s="294"/>
    </row>
    <row r="36" spans="1:21" ht="15.75">
      <c r="A36" s="200">
        <v>1</v>
      </c>
      <c r="B36" s="297" t="s">
        <v>23</v>
      </c>
      <c r="C36" s="303">
        <v>96</v>
      </c>
      <c r="D36" s="303">
        <v>10</v>
      </c>
      <c r="E36" s="304">
        <v>10.416666666666668</v>
      </c>
      <c r="F36" s="303">
        <v>324</v>
      </c>
      <c r="G36" s="303">
        <v>12</v>
      </c>
      <c r="H36" s="304">
        <v>3.7037037037037033</v>
      </c>
      <c r="I36" s="200">
        <v>1</v>
      </c>
      <c r="J36" s="297" t="s">
        <v>23</v>
      </c>
      <c r="K36" s="46">
        <v>453</v>
      </c>
      <c r="L36" s="46">
        <v>67</v>
      </c>
      <c r="M36" s="32">
        <v>14.79028697571744</v>
      </c>
      <c r="N36" s="46">
        <v>112</v>
      </c>
      <c r="O36" s="46">
        <v>8</v>
      </c>
      <c r="P36" s="32">
        <v>7.142857142857142</v>
      </c>
      <c r="Q36" s="200">
        <v>1</v>
      </c>
      <c r="R36" s="297" t="s">
        <v>23</v>
      </c>
      <c r="S36" s="33">
        <v>715</v>
      </c>
      <c r="T36" s="33">
        <v>488</v>
      </c>
      <c r="U36" s="32">
        <v>68.25174825174825</v>
      </c>
    </row>
    <row r="37" spans="1:21" ht="15.75">
      <c r="A37" s="202">
        <v>2</v>
      </c>
      <c r="B37" s="63" t="s">
        <v>390</v>
      </c>
      <c r="C37" s="303">
        <v>88</v>
      </c>
      <c r="D37" s="303">
        <v>9</v>
      </c>
      <c r="E37" s="304">
        <v>10.227272727272728</v>
      </c>
      <c r="F37" s="303">
        <v>50</v>
      </c>
      <c r="G37" s="303">
        <v>15</v>
      </c>
      <c r="H37" s="304">
        <v>30</v>
      </c>
      <c r="I37" s="202">
        <v>2</v>
      </c>
      <c r="J37" s="63" t="s">
        <v>390</v>
      </c>
      <c r="K37" s="46">
        <v>55</v>
      </c>
      <c r="L37" s="46">
        <v>15</v>
      </c>
      <c r="M37" s="32">
        <v>27.27272727272727</v>
      </c>
      <c r="N37" s="46">
        <v>13</v>
      </c>
      <c r="O37" s="46">
        <v>3</v>
      </c>
      <c r="P37" s="32">
        <v>23.076923076923077</v>
      </c>
      <c r="Q37" s="202">
        <v>2</v>
      </c>
      <c r="R37" s="63" t="s">
        <v>390</v>
      </c>
      <c r="S37" s="33">
        <v>56</v>
      </c>
      <c r="T37" s="33">
        <v>10</v>
      </c>
      <c r="U37" s="32">
        <v>17.857142857142858</v>
      </c>
    </row>
    <row r="38" spans="1:21" ht="15.75">
      <c r="A38" s="202">
        <v>3</v>
      </c>
      <c r="B38" s="63" t="s">
        <v>391</v>
      </c>
      <c r="C38" s="303"/>
      <c r="D38" s="303"/>
      <c r="E38" s="304"/>
      <c r="F38" s="303"/>
      <c r="G38" s="303"/>
      <c r="H38" s="304"/>
      <c r="I38" s="202">
        <v>3</v>
      </c>
      <c r="J38" s="63" t="s">
        <v>391</v>
      </c>
      <c r="K38" s="46"/>
      <c r="L38" s="46"/>
      <c r="M38" s="32"/>
      <c r="N38" s="46"/>
      <c r="O38" s="46"/>
      <c r="P38" s="32"/>
      <c r="Q38" s="202">
        <v>3</v>
      </c>
      <c r="R38" s="63" t="s">
        <v>391</v>
      </c>
      <c r="S38" s="33">
        <v>161</v>
      </c>
      <c r="T38" s="33">
        <v>16</v>
      </c>
      <c r="U38" s="32">
        <v>9.937888198757763</v>
      </c>
    </row>
    <row r="39" spans="1:21" ht="15.75">
      <c r="A39" s="202"/>
      <c r="B39" s="298" t="s">
        <v>218</v>
      </c>
      <c r="C39" s="303">
        <v>184</v>
      </c>
      <c r="D39" s="303">
        <v>19</v>
      </c>
      <c r="E39" s="304">
        <v>10.326086956521738</v>
      </c>
      <c r="F39" s="303">
        <v>374</v>
      </c>
      <c r="G39" s="303">
        <v>27</v>
      </c>
      <c r="H39" s="304">
        <v>7.219251336898395</v>
      </c>
      <c r="I39" s="202"/>
      <c r="J39" s="60" t="s">
        <v>218</v>
      </c>
      <c r="K39" s="42">
        <v>508</v>
      </c>
      <c r="L39" s="42">
        <v>82</v>
      </c>
      <c r="M39" s="293">
        <v>16.141732283464567</v>
      </c>
      <c r="N39" s="42">
        <v>125</v>
      </c>
      <c r="O39" s="42">
        <v>11</v>
      </c>
      <c r="P39" s="293">
        <v>8.8</v>
      </c>
      <c r="Q39" s="198"/>
      <c r="R39" s="60" t="s">
        <v>218</v>
      </c>
      <c r="S39" s="35">
        <v>932</v>
      </c>
      <c r="T39" s="35">
        <v>514</v>
      </c>
      <c r="U39" s="293">
        <v>55.15021459227468</v>
      </c>
    </row>
    <row r="40" spans="1:21" ht="15.75">
      <c r="A40" s="198" t="s">
        <v>136</v>
      </c>
      <c r="B40" s="301" t="s">
        <v>137</v>
      </c>
      <c r="C40" s="302"/>
      <c r="D40" s="32"/>
      <c r="E40" s="292"/>
      <c r="F40" s="73"/>
      <c r="G40" s="73"/>
      <c r="H40" s="292"/>
      <c r="I40" s="202" t="s">
        <v>136</v>
      </c>
      <c r="J40" s="60" t="s">
        <v>137</v>
      </c>
      <c r="K40" s="52"/>
      <c r="L40" s="32"/>
      <c r="M40" s="292"/>
      <c r="N40" s="292"/>
      <c r="O40" s="292"/>
      <c r="P40" s="292"/>
      <c r="Q40" s="198" t="s">
        <v>136</v>
      </c>
      <c r="R40" s="60" t="s">
        <v>137</v>
      </c>
      <c r="S40" s="293"/>
      <c r="T40" s="294"/>
      <c r="U40" s="294"/>
    </row>
    <row r="41" spans="1:21" ht="15.75">
      <c r="A41" s="200">
        <v>1</v>
      </c>
      <c r="B41" s="297" t="s">
        <v>392</v>
      </c>
      <c r="C41" s="303"/>
      <c r="D41" s="303"/>
      <c r="E41" s="304"/>
      <c r="F41" s="303"/>
      <c r="G41" s="303"/>
      <c r="H41" s="304"/>
      <c r="I41" s="200">
        <v>1</v>
      </c>
      <c r="J41" s="297" t="s">
        <v>392</v>
      </c>
      <c r="K41" s="46"/>
      <c r="L41" s="46"/>
      <c r="M41" s="32"/>
      <c r="N41" s="46"/>
      <c r="O41" s="46"/>
      <c r="P41" s="32"/>
      <c r="Q41" s="200">
        <v>1</v>
      </c>
      <c r="R41" s="297" t="s">
        <v>392</v>
      </c>
      <c r="S41" s="32"/>
      <c r="T41" s="32"/>
      <c r="U41" s="32"/>
    </row>
    <row r="42" spans="1:21" ht="15.75">
      <c r="A42" s="200">
        <v>2</v>
      </c>
      <c r="B42" s="297" t="s">
        <v>139</v>
      </c>
      <c r="C42" s="303"/>
      <c r="D42" s="303"/>
      <c r="E42" s="304"/>
      <c r="F42" s="303"/>
      <c r="G42" s="303"/>
      <c r="H42" s="304"/>
      <c r="I42" s="200">
        <v>2</v>
      </c>
      <c r="J42" s="297" t="s">
        <v>393</v>
      </c>
      <c r="K42" s="46"/>
      <c r="L42" s="46"/>
      <c r="M42" s="32"/>
      <c r="N42" s="46"/>
      <c r="O42" s="46"/>
      <c r="P42" s="32"/>
      <c r="Q42" s="200">
        <v>2</v>
      </c>
      <c r="R42" s="297" t="s">
        <v>393</v>
      </c>
      <c r="S42" s="32"/>
      <c r="T42" s="32"/>
      <c r="U42" s="32"/>
    </row>
    <row r="43" spans="1:21" ht="15.75">
      <c r="A43" s="200">
        <v>3</v>
      </c>
      <c r="B43" s="297" t="s">
        <v>140</v>
      </c>
      <c r="C43" s="303">
        <v>76</v>
      </c>
      <c r="D43" s="303">
        <v>2</v>
      </c>
      <c r="E43" s="304">
        <v>2.631578947368421</v>
      </c>
      <c r="F43" s="303">
        <v>2520</v>
      </c>
      <c r="G43" s="303">
        <v>44</v>
      </c>
      <c r="H43" s="304">
        <v>1.746031746031746</v>
      </c>
      <c r="I43" s="200">
        <v>3</v>
      </c>
      <c r="J43" s="297" t="s">
        <v>140</v>
      </c>
      <c r="K43" s="46">
        <v>186</v>
      </c>
      <c r="L43" s="46">
        <v>5</v>
      </c>
      <c r="M43" s="32">
        <v>2.6881720430107525</v>
      </c>
      <c r="N43" s="46">
        <v>291</v>
      </c>
      <c r="O43" s="46">
        <v>7</v>
      </c>
      <c r="P43" s="32">
        <v>2.405498281786942</v>
      </c>
      <c r="Q43" s="200">
        <v>3</v>
      </c>
      <c r="R43" s="297" t="s">
        <v>140</v>
      </c>
      <c r="S43" s="33">
        <v>356</v>
      </c>
      <c r="T43" s="33">
        <v>12</v>
      </c>
      <c r="U43" s="32">
        <v>3.3707865168539324</v>
      </c>
    </row>
    <row r="44" spans="1:21" ht="15.75">
      <c r="A44" s="200">
        <v>4</v>
      </c>
      <c r="B44" s="297" t="s">
        <v>141</v>
      </c>
      <c r="C44" s="303">
        <v>580</v>
      </c>
      <c r="D44" s="303">
        <v>93</v>
      </c>
      <c r="E44" s="304">
        <v>16.034482758620687</v>
      </c>
      <c r="F44" s="303">
        <v>2609</v>
      </c>
      <c r="G44" s="303">
        <v>239</v>
      </c>
      <c r="H44" s="304">
        <v>9.160597930241472</v>
      </c>
      <c r="I44" s="200">
        <v>4</v>
      </c>
      <c r="J44" s="297" t="s">
        <v>141</v>
      </c>
      <c r="K44" s="46">
        <v>15</v>
      </c>
      <c r="L44" s="46">
        <v>0</v>
      </c>
      <c r="M44" s="32">
        <v>0</v>
      </c>
      <c r="N44" s="46"/>
      <c r="O44" s="46"/>
      <c r="P44" s="32"/>
      <c r="Q44" s="200">
        <v>4</v>
      </c>
      <c r="R44" s="297" t="s">
        <v>141</v>
      </c>
      <c r="S44" s="33">
        <v>1741</v>
      </c>
      <c r="T44" s="33">
        <v>135</v>
      </c>
      <c r="U44" s="32">
        <v>7.754164273406089</v>
      </c>
    </row>
    <row r="45" spans="1:21" ht="15.75">
      <c r="A45" s="200">
        <v>5</v>
      </c>
      <c r="B45" s="297" t="s">
        <v>142</v>
      </c>
      <c r="C45" s="303"/>
      <c r="D45" s="303"/>
      <c r="E45" s="304"/>
      <c r="F45" s="303"/>
      <c r="G45" s="303"/>
      <c r="H45" s="304"/>
      <c r="I45" s="200">
        <v>5</v>
      </c>
      <c r="J45" s="297" t="s">
        <v>142</v>
      </c>
      <c r="K45" s="46"/>
      <c r="L45" s="46"/>
      <c r="M45" s="32"/>
      <c r="N45" s="46"/>
      <c r="O45" s="46"/>
      <c r="P45" s="32"/>
      <c r="Q45" s="200">
        <v>5</v>
      </c>
      <c r="R45" s="297" t="s">
        <v>142</v>
      </c>
      <c r="S45" s="33"/>
      <c r="T45" s="33"/>
      <c r="U45" s="32"/>
    </row>
    <row r="46" spans="1:21" ht="15.75">
      <c r="A46" s="200">
        <v>6</v>
      </c>
      <c r="B46" s="297" t="s">
        <v>143</v>
      </c>
      <c r="C46" s="303">
        <v>17</v>
      </c>
      <c r="D46" s="303">
        <v>1</v>
      </c>
      <c r="E46" s="304">
        <v>5.88235294117647</v>
      </c>
      <c r="F46" s="303">
        <v>229</v>
      </c>
      <c r="G46" s="303">
        <v>7</v>
      </c>
      <c r="H46" s="304">
        <v>3.056768558951965</v>
      </c>
      <c r="I46" s="200">
        <v>6</v>
      </c>
      <c r="J46" s="297" t="s">
        <v>143</v>
      </c>
      <c r="K46" s="46"/>
      <c r="L46" s="46"/>
      <c r="M46" s="32"/>
      <c r="N46" s="46"/>
      <c r="O46" s="46"/>
      <c r="P46" s="32"/>
      <c r="Q46" s="200">
        <v>6</v>
      </c>
      <c r="R46" s="297" t="s">
        <v>143</v>
      </c>
      <c r="S46" s="33">
        <v>72</v>
      </c>
      <c r="T46" s="33">
        <v>1</v>
      </c>
      <c r="U46" s="32">
        <v>1.3888888888888888</v>
      </c>
    </row>
    <row r="47" spans="1:21" ht="15.75">
      <c r="A47" s="202"/>
      <c r="B47" s="298" t="s">
        <v>144</v>
      </c>
      <c r="C47" s="303">
        <v>673</v>
      </c>
      <c r="D47" s="303">
        <v>96</v>
      </c>
      <c r="E47" s="304">
        <v>14.26448736998514</v>
      </c>
      <c r="F47" s="303">
        <v>5358</v>
      </c>
      <c r="G47" s="303">
        <v>290</v>
      </c>
      <c r="H47" s="304">
        <v>5.412467338559164</v>
      </c>
      <c r="I47" s="202"/>
      <c r="J47" s="60" t="s">
        <v>144</v>
      </c>
      <c r="K47" s="46">
        <v>201</v>
      </c>
      <c r="L47" s="46">
        <v>5</v>
      </c>
      <c r="M47" s="32">
        <v>2.4875621890547266</v>
      </c>
      <c r="N47" s="46">
        <v>291</v>
      </c>
      <c r="O47" s="46">
        <v>7</v>
      </c>
      <c r="P47" s="32">
        <v>2.405498281786942</v>
      </c>
      <c r="Q47" s="202"/>
      <c r="R47" s="63" t="s">
        <v>144</v>
      </c>
      <c r="S47" s="35">
        <v>2169</v>
      </c>
      <c r="T47" s="35">
        <v>148</v>
      </c>
      <c r="U47" s="293">
        <v>6.8234209313047485</v>
      </c>
    </row>
    <row r="48" spans="1:21" ht="15.75">
      <c r="A48" s="202" t="s">
        <v>192</v>
      </c>
      <c r="B48" s="298" t="s">
        <v>394</v>
      </c>
      <c r="C48" s="303">
        <v>6969</v>
      </c>
      <c r="D48" s="303">
        <v>898</v>
      </c>
      <c r="E48" s="304">
        <v>12.88563638972593</v>
      </c>
      <c r="F48" s="303">
        <v>11248</v>
      </c>
      <c r="G48" s="303">
        <v>864</v>
      </c>
      <c r="H48" s="304">
        <v>7.681365576102419</v>
      </c>
      <c r="I48" s="202" t="s">
        <v>192</v>
      </c>
      <c r="J48" s="60" t="s">
        <v>394</v>
      </c>
      <c r="K48" s="46">
        <v>7175</v>
      </c>
      <c r="L48" s="46">
        <v>1337</v>
      </c>
      <c r="M48" s="32">
        <v>18.634146341463413</v>
      </c>
      <c r="N48" s="46">
        <v>2246</v>
      </c>
      <c r="O48" s="46">
        <v>421</v>
      </c>
      <c r="P48" s="32">
        <v>18.744434550311663</v>
      </c>
      <c r="Q48" s="202" t="s">
        <v>192</v>
      </c>
      <c r="R48" s="63" t="s">
        <v>394</v>
      </c>
      <c r="S48" s="35">
        <v>22980</v>
      </c>
      <c r="T48" s="35">
        <v>8657</v>
      </c>
      <c r="U48" s="293">
        <v>37.67188859878155</v>
      </c>
    </row>
    <row r="49" spans="1:21" ht="15.75">
      <c r="A49" s="305" t="s">
        <v>395</v>
      </c>
      <c r="B49" s="298" t="s">
        <v>396</v>
      </c>
      <c r="C49" s="302"/>
      <c r="D49" s="32"/>
      <c r="E49" s="292"/>
      <c r="F49" s="73"/>
      <c r="G49" s="73"/>
      <c r="H49" s="292"/>
      <c r="I49" s="305" t="s">
        <v>395</v>
      </c>
      <c r="J49" s="60" t="s">
        <v>396</v>
      </c>
      <c r="K49" s="52"/>
      <c r="L49" s="32"/>
      <c r="M49" s="292"/>
      <c r="N49" s="292"/>
      <c r="O49" s="292"/>
      <c r="P49" s="292"/>
      <c r="Q49" s="305" t="s">
        <v>395</v>
      </c>
      <c r="R49" s="63" t="s">
        <v>396</v>
      </c>
      <c r="S49" s="33"/>
      <c r="T49" s="73"/>
      <c r="U49" s="292"/>
    </row>
    <row r="50" spans="1:21" ht="15.75">
      <c r="A50" s="200">
        <v>1</v>
      </c>
      <c r="B50" s="297" t="s">
        <v>149</v>
      </c>
      <c r="C50" s="303"/>
      <c r="D50" s="303"/>
      <c r="E50" s="304"/>
      <c r="F50" s="303"/>
      <c r="G50" s="303"/>
      <c r="H50" s="304"/>
      <c r="I50" s="200">
        <v>1</v>
      </c>
      <c r="J50" s="297" t="s">
        <v>149</v>
      </c>
      <c r="K50" s="46"/>
      <c r="L50" s="46"/>
      <c r="M50" s="46"/>
      <c r="N50" s="46"/>
      <c r="O50" s="46"/>
      <c r="P50" s="46"/>
      <c r="Q50" s="200">
        <v>1</v>
      </c>
      <c r="R50" s="297" t="s">
        <v>149</v>
      </c>
      <c r="S50" s="33"/>
      <c r="T50" s="33"/>
      <c r="U50" s="32"/>
    </row>
    <row r="51" spans="1:21" ht="15.75">
      <c r="A51" s="202">
        <v>2</v>
      </c>
      <c r="B51" s="63" t="s">
        <v>150</v>
      </c>
      <c r="C51" s="303">
        <v>252</v>
      </c>
      <c r="D51" s="303">
        <v>0</v>
      </c>
      <c r="E51" s="304">
        <v>0</v>
      </c>
      <c r="F51" s="303"/>
      <c r="G51" s="303"/>
      <c r="H51" s="304"/>
      <c r="I51" s="202">
        <v>2</v>
      </c>
      <c r="J51" s="63" t="s">
        <v>150</v>
      </c>
      <c r="K51" s="46"/>
      <c r="L51" s="46"/>
      <c r="M51" s="46"/>
      <c r="N51" s="46"/>
      <c r="O51" s="46"/>
      <c r="P51" s="46"/>
      <c r="Q51" s="202">
        <v>2</v>
      </c>
      <c r="R51" s="63" t="s">
        <v>150</v>
      </c>
      <c r="S51" s="33"/>
      <c r="T51" s="33"/>
      <c r="U51" s="32"/>
    </row>
    <row r="52" spans="1:21" ht="15.75">
      <c r="A52" s="200">
        <v>3</v>
      </c>
      <c r="B52" s="297" t="s">
        <v>397</v>
      </c>
      <c r="C52" s="303"/>
      <c r="D52" s="303"/>
      <c r="E52" s="304"/>
      <c r="F52" s="303"/>
      <c r="G52" s="303"/>
      <c r="H52" s="304"/>
      <c r="I52" s="200">
        <v>3</v>
      </c>
      <c r="J52" s="297" t="s">
        <v>397</v>
      </c>
      <c r="K52" s="46"/>
      <c r="L52" s="46"/>
      <c r="M52" s="46"/>
      <c r="N52" s="46"/>
      <c r="O52" s="46"/>
      <c r="P52" s="46"/>
      <c r="Q52" s="200">
        <v>3</v>
      </c>
      <c r="R52" s="297" t="s">
        <v>397</v>
      </c>
      <c r="S52" s="33"/>
      <c r="T52" s="33"/>
      <c r="U52" s="32"/>
    </row>
    <row r="53" spans="1:21" ht="15.75">
      <c r="A53" s="202">
        <v>4</v>
      </c>
      <c r="B53" s="63" t="s">
        <v>398</v>
      </c>
      <c r="C53" s="303"/>
      <c r="D53" s="303"/>
      <c r="E53" s="304"/>
      <c r="F53" s="303"/>
      <c r="G53" s="303"/>
      <c r="H53" s="304"/>
      <c r="I53" s="202">
        <v>4</v>
      </c>
      <c r="J53" s="63" t="s">
        <v>398</v>
      </c>
      <c r="K53" s="46"/>
      <c r="L53" s="46"/>
      <c r="M53" s="46"/>
      <c r="N53" s="46"/>
      <c r="O53" s="46"/>
      <c r="P53" s="46"/>
      <c r="Q53" s="202">
        <v>4</v>
      </c>
      <c r="R53" s="63" t="s">
        <v>398</v>
      </c>
      <c r="S53" s="33"/>
      <c r="T53" s="33"/>
      <c r="U53" s="32"/>
    </row>
    <row r="54" spans="1:21" ht="15.75">
      <c r="A54" s="202"/>
      <c r="B54" s="298" t="s">
        <v>152</v>
      </c>
      <c r="C54" s="303">
        <v>252</v>
      </c>
      <c r="D54" s="303">
        <v>0</v>
      </c>
      <c r="E54" s="304">
        <v>0</v>
      </c>
      <c r="F54" s="303"/>
      <c r="G54" s="303"/>
      <c r="H54" s="304"/>
      <c r="I54" s="202"/>
      <c r="J54" s="60" t="s">
        <v>152</v>
      </c>
      <c r="K54" s="46"/>
      <c r="L54" s="46"/>
      <c r="M54" s="46"/>
      <c r="N54" s="46"/>
      <c r="O54" s="46"/>
      <c r="P54" s="46"/>
      <c r="Q54" s="202"/>
      <c r="R54" s="63" t="s">
        <v>152</v>
      </c>
      <c r="S54" s="33"/>
      <c r="T54" s="33"/>
      <c r="U54" s="32"/>
    </row>
    <row r="55" spans="1:21" ht="15.75">
      <c r="A55" s="200" t="s">
        <v>399</v>
      </c>
      <c r="B55" s="297" t="s">
        <v>154</v>
      </c>
      <c r="C55" s="303"/>
      <c r="D55" s="303"/>
      <c r="E55" s="304"/>
      <c r="F55" s="303"/>
      <c r="G55" s="303"/>
      <c r="H55" s="304"/>
      <c r="I55" s="200" t="s">
        <v>399</v>
      </c>
      <c r="J55" s="297" t="s">
        <v>154</v>
      </c>
      <c r="K55" s="46"/>
      <c r="L55" s="46"/>
      <c r="M55" s="46"/>
      <c r="N55" s="46"/>
      <c r="O55" s="46"/>
      <c r="P55" s="46"/>
      <c r="Q55" s="200" t="s">
        <v>399</v>
      </c>
      <c r="R55" s="297" t="s">
        <v>154</v>
      </c>
      <c r="S55" s="33"/>
      <c r="T55" s="33"/>
      <c r="U55" s="32"/>
    </row>
    <row r="56" spans="1:21" ht="15.75">
      <c r="A56" s="306"/>
      <c r="B56" s="307" t="s">
        <v>156</v>
      </c>
      <c r="C56" s="303">
        <v>7221</v>
      </c>
      <c r="D56" s="303">
        <v>898</v>
      </c>
      <c r="E56" s="304">
        <v>12.435950699349121</v>
      </c>
      <c r="F56" s="303">
        <v>11248</v>
      </c>
      <c r="G56" s="303">
        <v>864</v>
      </c>
      <c r="H56" s="304">
        <v>7.681365576102419</v>
      </c>
      <c r="I56" s="306"/>
      <c r="J56" s="308" t="s">
        <v>156</v>
      </c>
      <c r="K56" s="46">
        <v>7175</v>
      </c>
      <c r="L56" s="46">
        <v>1337</v>
      </c>
      <c r="M56" s="32">
        <v>18.634146341463413</v>
      </c>
      <c r="N56" s="46">
        <v>2246</v>
      </c>
      <c r="O56" s="46">
        <v>421</v>
      </c>
      <c r="P56" s="32">
        <v>18.744434550311663</v>
      </c>
      <c r="Q56" s="306"/>
      <c r="R56" s="309" t="s">
        <v>156</v>
      </c>
      <c r="S56" s="35">
        <v>22980</v>
      </c>
      <c r="T56" s="35">
        <v>8657</v>
      </c>
      <c r="U56" s="293">
        <v>37.67188859878155</v>
      </c>
    </row>
  </sheetData>
  <mergeCells count="20">
    <mergeCell ref="R3:U3"/>
    <mergeCell ref="C4:E4"/>
    <mergeCell ref="F4:H4"/>
    <mergeCell ref="I4:I5"/>
    <mergeCell ref="J4:J5"/>
    <mergeCell ref="K4:M4"/>
    <mergeCell ref="N4:P4"/>
    <mergeCell ref="Q4:Q5"/>
    <mergeCell ref="R4:R5"/>
    <mergeCell ref="S4:U4"/>
    <mergeCell ref="A3:A4"/>
    <mergeCell ref="B3:B4"/>
    <mergeCell ref="D3:H3"/>
    <mergeCell ref="I3:P3"/>
    <mergeCell ref="A1:H1"/>
    <mergeCell ref="I1:P1"/>
    <mergeCell ref="Q1:U1"/>
    <mergeCell ref="A2:H2"/>
    <mergeCell ref="I2:P2"/>
    <mergeCell ref="R2:U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37">
      <selection activeCell="D58" sqref="D58"/>
    </sheetView>
  </sheetViews>
  <sheetFormatPr defaultColWidth="9.140625" defaultRowHeight="12.75"/>
  <cols>
    <col min="1" max="1" width="4.140625" style="164" bestFit="1" customWidth="1"/>
    <col min="2" max="2" width="25.00390625" style="164" customWidth="1"/>
    <col min="3" max="3" width="8.57421875" style="164" customWidth="1"/>
    <col min="4" max="4" width="8.421875" style="164" customWidth="1"/>
    <col min="5" max="5" width="7.00390625" style="164" customWidth="1"/>
    <col min="6" max="6" width="7.57421875" style="164" customWidth="1"/>
    <col min="7" max="7" width="8.00390625" style="164" customWidth="1"/>
    <col min="8" max="8" width="7.57421875" style="164" customWidth="1"/>
    <col min="9" max="9" width="8.57421875" style="164" customWidth="1"/>
    <col min="10" max="10" width="9.00390625" style="164" customWidth="1"/>
    <col min="11" max="11" width="7.421875" style="164" customWidth="1"/>
    <col min="12" max="12" width="7.00390625" style="164" customWidth="1"/>
    <col min="13" max="13" width="9.00390625" style="164" customWidth="1"/>
    <col min="14" max="14" width="10.140625" style="164" customWidth="1"/>
    <col min="15" max="16384" width="9.140625" style="164" customWidth="1"/>
  </cols>
  <sheetData>
    <row r="1" spans="1:14" ht="14.25">
      <c r="A1" s="502" t="s">
        <v>400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14.25">
      <c r="A2" s="502" t="s">
        <v>401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8" customHeight="1">
      <c r="A3" s="379" t="s">
        <v>402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2.75" customHeight="1">
      <c r="A4" s="503" t="s">
        <v>403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</row>
    <row r="5" spans="1:14" ht="54" customHeight="1">
      <c r="A5" s="506" t="s">
        <v>368</v>
      </c>
      <c r="B5" s="508" t="s">
        <v>88</v>
      </c>
      <c r="C5" s="504" t="s">
        <v>404</v>
      </c>
      <c r="D5" s="505"/>
      <c r="E5" s="510" t="s">
        <v>405</v>
      </c>
      <c r="F5" s="511"/>
      <c r="G5" s="504" t="s">
        <v>406</v>
      </c>
      <c r="H5" s="505"/>
      <c r="I5" s="504" t="s">
        <v>407</v>
      </c>
      <c r="J5" s="505"/>
      <c r="K5" s="504" t="s">
        <v>408</v>
      </c>
      <c r="L5" s="505"/>
      <c r="M5" s="504" t="s">
        <v>409</v>
      </c>
      <c r="N5" s="505"/>
    </row>
    <row r="6" spans="1:14" ht="12.75">
      <c r="A6" s="507"/>
      <c r="B6" s="509"/>
      <c r="C6" s="323" t="s">
        <v>280</v>
      </c>
      <c r="D6" s="323" t="s">
        <v>410</v>
      </c>
      <c r="E6" s="323" t="s">
        <v>280</v>
      </c>
      <c r="F6" s="323" t="s">
        <v>410</v>
      </c>
      <c r="G6" s="323" t="s">
        <v>280</v>
      </c>
      <c r="H6" s="323" t="s">
        <v>410</v>
      </c>
      <c r="I6" s="323" t="s">
        <v>280</v>
      </c>
      <c r="J6" s="323" t="s">
        <v>410</v>
      </c>
      <c r="K6" s="323" t="s">
        <v>280</v>
      </c>
      <c r="L6" s="323" t="s">
        <v>410</v>
      </c>
      <c r="M6" s="323" t="s">
        <v>280</v>
      </c>
      <c r="N6" s="323" t="s">
        <v>410</v>
      </c>
    </row>
    <row r="7" spans="1:14" ht="12.75">
      <c r="A7" s="191" t="s">
        <v>101</v>
      </c>
      <c r="B7" s="311" t="s">
        <v>411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ht="12.75">
      <c r="A8" s="196">
        <v>1</v>
      </c>
      <c r="B8" s="313" t="s">
        <v>15</v>
      </c>
      <c r="C8" s="312">
        <v>107942</v>
      </c>
      <c r="D8" s="312">
        <v>199183</v>
      </c>
      <c r="E8" s="312">
        <v>36653</v>
      </c>
      <c r="F8" s="312">
        <v>41348</v>
      </c>
      <c r="G8" s="312">
        <v>16160</v>
      </c>
      <c r="H8" s="312">
        <v>45843</v>
      </c>
      <c r="I8" s="312">
        <v>39418</v>
      </c>
      <c r="J8" s="312">
        <v>78341</v>
      </c>
      <c r="K8" s="312">
        <v>27314</v>
      </c>
      <c r="L8" s="312">
        <v>49514</v>
      </c>
      <c r="M8" s="312">
        <v>611603</v>
      </c>
      <c r="N8" s="312">
        <v>3150833</v>
      </c>
    </row>
    <row r="9" spans="1:14" ht="12.75">
      <c r="A9" s="196">
        <v>2</v>
      </c>
      <c r="B9" s="313" t="s">
        <v>19</v>
      </c>
      <c r="C9" s="312">
        <v>30501</v>
      </c>
      <c r="D9" s="312">
        <v>44940</v>
      </c>
      <c r="E9" s="312">
        <v>12288</v>
      </c>
      <c r="F9" s="312">
        <v>13449</v>
      </c>
      <c r="G9" s="312">
        <v>4620</v>
      </c>
      <c r="H9" s="312">
        <v>5779</v>
      </c>
      <c r="I9" s="312">
        <v>8254</v>
      </c>
      <c r="J9" s="312">
        <v>10582</v>
      </c>
      <c r="K9" s="312">
        <v>5619</v>
      </c>
      <c r="L9" s="312">
        <v>15811</v>
      </c>
      <c r="M9" s="312">
        <v>205687</v>
      </c>
      <c r="N9" s="312">
        <v>1500879</v>
      </c>
    </row>
    <row r="10" spans="1:14" ht="12.75">
      <c r="A10" s="196">
        <v>3</v>
      </c>
      <c r="B10" s="313" t="s">
        <v>32</v>
      </c>
      <c r="C10" s="312">
        <v>72182</v>
      </c>
      <c r="D10" s="312">
        <v>56738</v>
      </c>
      <c r="E10" s="312">
        <v>13357</v>
      </c>
      <c r="F10" s="312">
        <v>11282</v>
      </c>
      <c r="G10" s="312">
        <v>17838</v>
      </c>
      <c r="H10" s="312">
        <v>13313</v>
      </c>
      <c r="I10" s="312">
        <v>25911</v>
      </c>
      <c r="J10" s="312">
        <v>21807</v>
      </c>
      <c r="K10" s="312">
        <v>22263</v>
      </c>
      <c r="L10" s="312">
        <v>13834</v>
      </c>
      <c r="M10" s="312">
        <v>736585</v>
      </c>
      <c r="N10" s="312">
        <v>1551615</v>
      </c>
    </row>
    <row r="11" spans="1:14" ht="12.75">
      <c r="A11" s="196">
        <v>4</v>
      </c>
      <c r="B11" s="313" t="s">
        <v>29</v>
      </c>
      <c r="C11" s="312">
        <v>21837</v>
      </c>
      <c r="D11" s="312">
        <v>19100</v>
      </c>
      <c r="E11" s="312">
        <v>7832</v>
      </c>
      <c r="F11" s="312">
        <v>4583</v>
      </c>
      <c r="G11" s="312">
        <v>6594</v>
      </c>
      <c r="H11" s="312">
        <v>4589</v>
      </c>
      <c r="I11" s="312">
        <v>6826</v>
      </c>
      <c r="J11" s="312">
        <v>6152</v>
      </c>
      <c r="K11" s="312">
        <v>4638</v>
      </c>
      <c r="L11" s="312">
        <v>2629</v>
      </c>
      <c r="M11" s="312">
        <v>187302</v>
      </c>
      <c r="N11" s="312">
        <v>549276</v>
      </c>
    </row>
    <row r="12" spans="1:14" s="316" customFormat="1" ht="12.75">
      <c r="A12" s="314">
        <v>5</v>
      </c>
      <c r="B12" s="315" t="s">
        <v>30</v>
      </c>
      <c r="C12" s="312">
        <v>66980</v>
      </c>
      <c r="D12" s="312">
        <v>127360</v>
      </c>
      <c r="E12" s="312">
        <v>45618</v>
      </c>
      <c r="F12" s="312">
        <v>54370</v>
      </c>
      <c r="G12" s="312">
        <v>8744</v>
      </c>
      <c r="H12" s="312">
        <v>17618</v>
      </c>
      <c r="I12" s="312">
        <v>2699</v>
      </c>
      <c r="J12" s="312">
        <v>7411</v>
      </c>
      <c r="K12" s="312">
        <v>5826</v>
      </c>
      <c r="L12" s="312">
        <v>33850</v>
      </c>
      <c r="M12" s="312">
        <v>649786</v>
      </c>
      <c r="N12" s="312">
        <v>3935467</v>
      </c>
    </row>
    <row r="13" spans="1:14" ht="12.75">
      <c r="A13" s="196">
        <v>6</v>
      </c>
      <c r="B13" s="313" t="s">
        <v>31</v>
      </c>
      <c r="C13" s="312">
        <v>48775</v>
      </c>
      <c r="D13" s="312">
        <v>84484</v>
      </c>
      <c r="E13" s="312">
        <v>23659</v>
      </c>
      <c r="F13" s="312">
        <v>41877</v>
      </c>
      <c r="G13" s="312">
        <v>14037</v>
      </c>
      <c r="H13" s="312">
        <v>18302</v>
      </c>
      <c r="I13" s="312">
        <v>14984</v>
      </c>
      <c r="J13" s="312">
        <v>21754</v>
      </c>
      <c r="K13" s="312">
        <v>8289</v>
      </c>
      <c r="L13" s="312">
        <v>16333</v>
      </c>
      <c r="M13" s="312">
        <v>591894</v>
      </c>
      <c r="N13" s="312">
        <v>1641142</v>
      </c>
    </row>
    <row r="14" spans="1:14" ht="12.75">
      <c r="A14" s="196">
        <v>7</v>
      </c>
      <c r="B14" s="313" t="s">
        <v>35</v>
      </c>
      <c r="C14" s="312">
        <v>54298</v>
      </c>
      <c r="D14" s="312">
        <v>58937</v>
      </c>
      <c r="E14" s="312">
        <v>31581</v>
      </c>
      <c r="F14" s="312">
        <v>30817</v>
      </c>
      <c r="G14" s="312">
        <v>8557</v>
      </c>
      <c r="H14" s="312">
        <v>7928</v>
      </c>
      <c r="I14" s="312">
        <v>5748</v>
      </c>
      <c r="J14" s="312">
        <v>3241</v>
      </c>
      <c r="K14" s="312">
        <v>2304</v>
      </c>
      <c r="L14" s="312">
        <v>1742</v>
      </c>
      <c r="M14" s="312">
        <v>278537</v>
      </c>
      <c r="N14" s="312">
        <v>1221168</v>
      </c>
    </row>
    <row r="15" spans="1:14" ht="12.75">
      <c r="A15" s="88"/>
      <c r="B15" s="311" t="s">
        <v>383</v>
      </c>
      <c r="C15" s="317">
        <v>402515</v>
      </c>
      <c r="D15" s="317">
        <v>590742</v>
      </c>
      <c r="E15" s="317">
        <v>170988</v>
      </c>
      <c r="F15" s="317">
        <v>197726</v>
      </c>
      <c r="G15" s="317">
        <v>76550</v>
      </c>
      <c r="H15" s="317">
        <v>113372</v>
      </c>
      <c r="I15" s="317">
        <v>103840</v>
      </c>
      <c r="J15" s="317">
        <v>149288</v>
      </c>
      <c r="K15" s="317">
        <v>76253</v>
      </c>
      <c r="L15" s="317">
        <v>133713</v>
      </c>
      <c r="M15" s="317">
        <v>3261394</v>
      </c>
      <c r="N15" s="317">
        <v>13550380</v>
      </c>
    </row>
    <row r="16" spans="1:14" ht="12.75">
      <c r="A16" s="191" t="s">
        <v>384</v>
      </c>
      <c r="B16" s="311" t="s">
        <v>385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8"/>
    </row>
    <row r="17" spans="1:14" ht="15.75">
      <c r="A17" s="202">
        <v>1</v>
      </c>
      <c r="B17" s="63" t="s">
        <v>10</v>
      </c>
      <c r="C17" s="312">
        <v>574</v>
      </c>
      <c r="D17" s="312">
        <v>11120</v>
      </c>
      <c r="E17" s="312">
        <v>98</v>
      </c>
      <c r="F17" s="312">
        <v>301</v>
      </c>
      <c r="G17" s="312">
        <v>187</v>
      </c>
      <c r="H17" s="312">
        <v>430</v>
      </c>
      <c r="I17" s="312">
        <v>464</v>
      </c>
      <c r="J17" s="312">
        <v>1255</v>
      </c>
      <c r="K17" s="312">
        <v>157</v>
      </c>
      <c r="L17" s="312">
        <v>9940</v>
      </c>
      <c r="M17" s="312">
        <v>18190</v>
      </c>
      <c r="N17" s="312">
        <v>184054</v>
      </c>
    </row>
    <row r="18" spans="1:14" ht="15.75">
      <c r="A18" s="202">
        <v>2</v>
      </c>
      <c r="B18" s="63" t="s">
        <v>11</v>
      </c>
      <c r="C18" s="312">
        <v>2826</v>
      </c>
      <c r="D18" s="312">
        <v>15502</v>
      </c>
      <c r="E18" s="312">
        <v>219</v>
      </c>
      <c r="F18" s="312">
        <v>397</v>
      </c>
      <c r="G18" s="312">
        <v>542</v>
      </c>
      <c r="H18" s="312">
        <v>2374</v>
      </c>
      <c r="I18" s="312">
        <v>897</v>
      </c>
      <c r="J18" s="312">
        <v>777</v>
      </c>
      <c r="K18" s="312">
        <v>720</v>
      </c>
      <c r="L18" s="312">
        <v>279</v>
      </c>
      <c r="M18" s="312">
        <v>19520</v>
      </c>
      <c r="N18" s="312">
        <v>391050</v>
      </c>
    </row>
    <row r="19" spans="1:14" ht="15.75">
      <c r="A19" s="202">
        <v>3</v>
      </c>
      <c r="B19" s="63" t="s">
        <v>12</v>
      </c>
      <c r="C19" s="312">
        <v>5774</v>
      </c>
      <c r="D19" s="312">
        <v>7292</v>
      </c>
      <c r="E19" s="312">
        <v>3233</v>
      </c>
      <c r="F19" s="312">
        <v>3325</v>
      </c>
      <c r="G19" s="312">
        <v>1067</v>
      </c>
      <c r="H19" s="312">
        <v>1469</v>
      </c>
      <c r="I19" s="312">
        <v>7930</v>
      </c>
      <c r="J19" s="312">
        <v>8267</v>
      </c>
      <c r="K19" s="312">
        <v>879</v>
      </c>
      <c r="L19" s="312">
        <v>1344</v>
      </c>
      <c r="M19" s="312">
        <v>35028</v>
      </c>
      <c r="N19" s="312">
        <v>365934</v>
      </c>
    </row>
    <row r="20" spans="1:14" ht="15.75">
      <c r="A20" s="202">
        <v>4</v>
      </c>
      <c r="B20" s="297" t="s">
        <v>13</v>
      </c>
      <c r="C20" s="312">
        <v>12257</v>
      </c>
      <c r="D20" s="312">
        <v>43437</v>
      </c>
      <c r="E20" s="312">
        <v>5438</v>
      </c>
      <c r="F20" s="312">
        <v>6960</v>
      </c>
      <c r="G20" s="312">
        <v>2869</v>
      </c>
      <c r="H20" s="312">
        <v>10856</v>
      </c>
      <c r="I20" s="312">
        <v>1716</v>
      </c>
      <c r="J20" s="312">
        <v>2259</v>
      </c>
      <c r="K20" s="312">
        <v>1185</v>
      </c>
      <c r="L20" s="312">
        <v>19144</v>
      </c>
      <c r="M20" s="312">
        <v>35792</v>
      </c>
      <c r="N20" s="312">
        <v>563850</v>
      </c>
    </row>
    <row r="21" spans="1:14" ht="15.75">
      <c r="A21" s="202">
        <v>5</v>
      </c>
      <c r="B21" s="297" t="s">
        <v>14</v>
      </c>
      <c r="C21" s="312">
        <v>4338</v>
      </c>
      <c r="D21" s="312">
        <v>4112</v>
      </c>
      <c r="E21" s="312">
        <v>796</v>
      </c>
      <c r="F21" s="312">
        <v>1211</v>
      </c>
      <c r="G21" s="312">
        <v>1791</v>
      </c>
      <c r="H21" s="312">
        <v>1468</v>
      </c>
      <c r="I21" s="312">
        <v>471</v>
      </c>
      <c r="J21" s="312">
        <v>469</v>
      </c>
      <c r="K21" s="312">
        <v>1074</v>
      </c>
      <c r="L21" s="312">
        <v>131</v>
      </c>
      <c r="M21" s="312">
        <v>23180</v>
      </c>
      <c r="N21" s="312">
        <v>242674</v>
      </c>
    </row>
    <row r="22" spans="1:14" ht="15.75">
      <c r="A22" s="202">
        <v>6</v>
      </c>
      <c r="B22" s="63" t="s">
        <v>17</v>
      </c>
      <c r="C22" s="312">
        <v>4284</v>
      </c>
      <c r="D22" s="312">
        <v>4757</v>
      </c>
      <c r="E22" s="312">
        <v>545</v>
      </c>
      <c r="F22" s="312">
        <v>499</v>
      </c>
      <c r="G22" s="312">
        <v>1988</v>
      </c>
      <c r="H22" s="312">
        <v>1031</v>
      </c>
      <c r="I22" s="312">
        <v>2591</v>
      </c>
      <c r="J22" s="312">
        <v>1490</v>
      </c>
      <c r="K22" s="312">
        <v>1378</v>
      </c>
      <c r="L22" s="312">
        <v>1057</v>
      </c>
      <c r="M22" s="312">
        <v>36665</v>
      </c>
      <c r="N22" s="312">
        <v>249111</v>
      </c>
    </row>
    <row r="23" spans="1:14" ht="15.75">
      <c r="A23" s="202">
        <v>7</v>
      </c>
      <c r="B23" s="297" t="s">
        <v>109</v>
      </c>
      <c r="C23" s="312">
        <v>747</v>
      </c>
      <c r="D23" s="312">
        <v>1722</v>
      </c>
      <c r="E23" s="312">
        <v>407</v>
      </c>
      <c r="F23" s="312">
        <v>171</v>
      </c>
      <c r="G23" s="312">
        <v>42</v>
      </c>
      <c r="H23" s="312">
        <v>504</v>
      </c>
      <c r="I23" s="312">
        <v>146</v>
      </c>
      <c r="J23" s="312">
        <v>191</v>
      </c>
      <c r="K23" s="312">
        <v>16</v>
      </c>
      <c r="L23" s="312">
        <v>250</v>
      </c>
      <c r="M23" s="312">
        <v>6117</v>
      </c>
      <c r="N23" s="312">
        <v>86990</v>
      </c>
    </row>
    <row r="24" spans="1:14" ht="15.75">
      <c r="A24" s="202">
        <v>8</v>
      </c>
      <c r="B24" s="297" t="s">
        <v>20</v>
      </c>
      <c r="C24" s="312">
        <v>3124</v>
      </c>
      <c r="D24" s="312">
        <v>7986</v>
      </c>
      <c r="E24" s="312">
        <v>1534</v>
      </c>
      <c r="F24" s="312">
        <v>1728</v>
      </c>
      <c r="G24" s="312">
        <v>369</v>
      </c>
      <c r="H24" s="312">
        <v>1733</v>
      </c>
      <c r="I24" s="312">
        <v>0</v>
      </c>
      <c r="J24" s="312">
        <v>0</v>
      </c>
      <c r="K24" s="312">
        <v>1129</v>
      </c>
      <c r="L24" s="312">
        <v>4325</v>
      </c>
      <c r="M24" s="312">
        <v>51877</v>
      </c>
      <c r="N24" s="312">
        <v>301174</v>
      </c>
    </row>
    <row r="25" spans="1:14" ht="15.75">
      <c r="A25" s="202">
        <v>9</v>
      </c>
      <c r="B25" s="297" t="s">
        <v>21</v>
      </c>
      <c r="C25" s="312">
        <v>6996</v>
      </c>
      <c r="D25" s="312">
        <v>34691</v>
      </c>
      <c r="E25" s="312">
        <v>2698</v>
      </c>
      <c r="F25" s="312">
        <v>2256</v>
      </c>
      <c r="G25" s="312">
        <v>785</v>
      </c>
      <c r="H25" s="312">
        <v>2997</v>
      </c>
      <c r="I25" s="312">
        <v>2361</v>
      </c>
      <c r="J25" s="312">
        <v>22446</v>
      </c>
      <c r="K25" s="312">
        <v>772</v>
      </c>
      <c r="L25" s="312">
        <v>3022</v>
      </c>
      <c r="M25" s="312">
        <v>45211</v>
      </c>
      <c r="N25" s="312">
        <v>405733</v>
      </c>
    </row>
    <row r="26" spans="1:14" ht="15.75">
      <c r="A26" s="202">
        <v>10</v>
      </c>
      <c r="B26" s="297" t="s">
        <v>110</v>
      </c>
      <c r="C26" s="312">
        <v>1674</v>
      </c>
      <c r="D26" s="312">
        <v>16482</v>
      </c>
      <c r="E26" s="312">
        <v>493</v>
      </c>
      <c r="F26" s="312">
        <v>1322</v>
      </c>
      <c r="G26" s="312">
        <v>483</v>
      </c>
      <c r="H26" s="312">
        <v>2798</v>
      </c>
      <c r="I26" s="312">
        <v>100</v>
      </c>
      <c r="J26" s="312">
        <v>155</v>
      </c>
      <c r="K26" s="312">
        <v>373</v>
      </c>
      <c r="L26" s="312">
        <v>10664</v>
      </c>
      <c r="M26" s="312">
        <v>10355</v>
      </c>
      <c r="N26" s="312">
        <v>204406</v>
      </c>
    </row>
    <row r="27" spans="1:14" ht="15.75">
      <c r="A27" s="202">
        <v>11</v>
      </c>
      <c r="B27" s="297" t="s">
        <v>412</v>
      </c>
      <c r="C27" s="312">
        <v>2713</v>
      </c>
      <c r="D27" s="312">
        <v>2322</v>
      </c>
      <c r="E27" s="312">
        <v>638</v>
      </c>
      <c r="F27" s="312">
        <v>534</v>
      </c>
      <c r="G27" s="312">
        <v>374</v>
      </c>
      <c r="H27" s="312">
        <v>1339</v>
      </c>
      <c r="I27" s="312">
        <v>1046</v>
      </c>
      <c r="J27" s="312">
        <v>1137</v>
      </c>
      <c r="K27" s="312">
        <v>480</v>
      </c>
      <c r="L27" s="312">
        <v>155</v>
      </c>
      <c r="M27" s="312">
        <v>26538</v>
      </c>
      <c r="N27" s="312">
        <v>807641</v>
      </c>
    </row>
    <row r="28" spans="1:14" ht="15.75">
      <c r="A28" s="202">
        <v>12</v>
      </c>
      <c r="B28" s="297" t="s">
        <v>112</v>
      </c>
      <c r="C28" s="312">
        <v>281</v>
      </c>
      <c r="D28" s="312">
        <v>10</v>
      </c>
      <c r="E28" s="312">
        <v>0</v>
      </c>
      <c r="F28" s="312">
        <v>0</v>
      </c>
      <c r="G28" s="312">
        <v>134</v>
      </c>
      <c r="H28" s="312">
        <v>5</v>
      </c>
      <c r="I28" s="312">
        <v>250</v>
      </c>
      <c r="J28" s="312">
        <v>7</v>
      </c>
      <c r="K28" s="312">
        <v>124</v>
      </c>
      <c r="L28" s="312">
        <v>4</v>
      </c>
      <c r="M28" s="312">
        <v>2089</v>
      </c>
      <c r="N28" s="312">
        <v>85447</v>
      </c>
    </row>
    <row r="29" spans="1:14" ht="15.75">
      <c r="A29" s="202">
        <v>13</v>
      </c>
      <c r="B29" s="297" t="s">
        <v>113</v>
      </c>
      <c r="C29" s="312">
        <v>224</v>
      </c>
      <c r="D29" s="312">
        <v>1565</v>
      </c>
      <c r="E29" s="312">
        <v>1</v>
      </c>
      <c r="F29" s="312">
        <v>34</v>
      </c>
      <c r="G29" s="312">
        <v>4</v>
      </c>
      <c r="H29" s="312">
        <v>65</v>
      </c>
      <c r="I29" s="312">
        <v>13</v>
      </c>
      <c r="J29" s="312">
        <v>336</v>
      </c>
      <c r="K29" s="312">
        <v>99</v>
      </c>
      <c r="L29" s="312">
        <v>349</v>
      </c>
      <c r="M29" s="312">
        <v>2842</v>
      </c>
      <c r="N29" s="312">
        <v>30554</v>
      </c>
    </row>
    <row r="30" spans="1:14" ht="15.75">
      <c r="A30" s="202">
        <v>14</v>
      </c>
      <c r="B30" s="297" t="s">
        <v>386</v>
      </c>
      <c r="C30" s="312">
        <v>56</v>
      </c>
      <c r="D30" s="312">
        <v>282</v>
      </c>
      <c r="E30" s="312">
        <v>0</v>
      </c>
      <c r="F30" s="312">
        <v>0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0</v>
      </c>
      <c r="M30" s="312">
        <v>470</v>
      </c>
      <c r="N30" s="312">
        <v>45493</v>
      </c>
    </row>
    <row r="31" spans="1:14" ht="15.75">
      <c r="A31" s="202">
        <v>15</v>
      </c>
      <c r="B31" s="297" t="s">
        <v>115</v>
      </c>
      <c r="C31" s="312">
        <v>385</v>
      </c>
      <c r="D31" s="312">
        <v>7336</v>
      </c>
      <c r="E31" s="312">
        <v>20</v>
      </c>
      <c r="F31" s="312">
        <v>60</v>
      </c>
      <c r="G31" s="312">
        <v>41</v>
      </c>
      <c r="H31" s="312">
        <v>689</v>
      </c>
      <c r="I31" s="312">
        <v>24</v>
      </c>
      <c r="J31" s="312">
        <v>522</v>
      </c>
      <c r="K31" s="312">
        <v>201</v>
      </c>
      <c r="L31" s="312">
        <v>4495</v>
      </c>
      <c r="M31" s="312">
        <v>9972</v>
      </c>
      <c r="N31" s="312">
        <v>275024</v>
      </c>
    </row>
    <row r="32" spans="1:14" ht="15.75">
      <c r="A32" s="202">
        <v>16</v>
      </c>
      <c r="B32" s="297" t="s">
        <v>33</v>
      </c>
      <c r="C32" s="312">
        <v>1669</v>
      </c>
      <c r="D32" s="312">
        <v>22668</v>
      </c>
      <c r="E32" s="312">
        <v>351</v>
      </c>
      <c r="F32" s="312">
        <v>648</v>
      </c>
      <c r="G32" s="312">
        <v>162</v>
      </c>
      <c r="H32" s="312">
        <v>1555</v>
      </c>
      <c r="I32" s="312">
        <v>575</v>
      </c>
      <c r="J32" s="312">
        <v>951</v>
      </c>
      <c r="K32" s="312">
        <v>517</v>
      </c>
      <c r="L32" s="312">
        <v>18636</v>
      </c>
      <c r="M32" s="312">
        <v>21047</v>
      </c>
      <c r="N32" s="312">
        <v>233069</v>
      </c>
    </row>
    <row r="33" spans="1:14" ht="15.75">
      <c r="A33" s="202">
        <v>17</v>
      </c>
      <c r="B33" s="297" t="s">
        <v>34</v>
      </c>
      <c r="C33" s="312">
        <v>12356</v>
      </c>
      <c r="D33" s="312">
        <v>38922</v>
      </c>
      <c r="E33" s="312">
        <v>4531</v>
      </c>
      <c r="F33" s="312">
        <v>9431</v>
      </c>
      <c r="G33" s="312">
        <v>2258</v>
      </c>
      <c r="H33" s="312">
        <v>4359</v>
      </c>
      <c r="I33" s="312">
        <v>10183</v>
      </c>
      <c r="J33" s="312">
        <v>17219</v>
      </c>
      <c r="K33" s="312">
        <v>8</v>
      </c>
      <c r="L33" s="312">
        <v>21054</v>
      </c>
      <c r="M33" s="312">
        <v>83624</v>
      </c>
      <c r="N33" s="312">
        <v>413081</v>
      </c>
    </row>
    <row r="34" spans="1:14" ht="15.75">
      <c r="A34" s="202">
        <v>18</v>
      </c>
      <c r="B34" s="297" t="s">
        <v>116</v>
      </c>
      <c r="C34" s="312">
        <v>356</v>
      </c>
      <c r="D34" s="312">
        <v>10055</v>
      </c>
      <c r="E34" s="312">
        <v>0</v>
      </c>
      <c r="F34" s="312">
        <v>0</v>
      </c>
      <c r="G34" s="312">
        <v>28</v>
      </c>
      <c r="H34" s="312">
        <v>198</v>
      </c>
      <c r="I34" s="312">
        <v>116</v>
      </c>
      <c r="J34" s="312">
        <v>3854</v>
      </c>
      <c r="K34" s="312">
        <v>143</v>
      </c>
      <c r="L34" s="312">
        <v>2470</v>
      </c>
      <c r="M34" s="312">
        <v>4279</v>
      </c>
      <c r="N34" s="312">
        <v>199015</v>
      </c>
    </row>
    <row r="35" spans="1:14" ht="15.75">
      <c r="A35" s="202"/>
      <c r="B35" s="301" t="s">
        <v>118</v>
      </c>
      <c r="C35" s="317">
        <v>60634</v>
      </c>
      <c r="D35" s="317">
        <v>230261</v>
      </c>
      <c r="E35" s="317">
        <v>21002</v>
      </c>
      <c r="F35" s="317">
        <v>28877</v>
      </c>
      <c r="G35" s="317">
        <v>13124</v>
      </c>
      <c r="H35" s="317">
        <v>33870</v>
      </c>
      <c r="I35" s="317">
        <v>28883</v>
      </c>
      <c r="J35" s="319">
        <v>61335</v>
      </c>
      <c r="K35" s="317">
        <v>9255</v>
      </c>
      <c r="L35" s="317">
        <v>97319</v>
      </c>
      <c r="M35" s="317">
        <v>432796</v>
      </c>
      <c r="N35" s="319">
        <v>5084300</v>
      </c>
    </row>
    <row r="36" spans="1:14" ht="12.75">
      <c r="A36" s="191" t="s">
        <v>121</v>
      </c>
      <c r="B36" s="311" t="s">
        <v>389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</row>
    <row r="37" spans="1:14" ht="12.75">
      <c r="A37" s="196">
        <v>1</v>
      </c>
      <c r="B37" s="313" t="s">
        <v>23</v>
      </c>
      <c r="C37" s="312">
        <v>8939</v>
      </c>
      <c r="D37" s="312">
        <v>18452</v>
      </c>
      <c r="E37" s="312">
        <v>2300</v>
      </c>
      <c r="F37" s="312">
        <v>5737</v>
      </c>
      <c r="G37" s="312">
        <v>3190</v>
      </c>
      <c r="H37" s="312">
        <v>3776</v>
      </c>
      <c r="I37" s="312">
        <v>125</v>
      </c>
      <c r="J37" s="312">
        <v>58</v>
      </c>
      <c r="K37" s="312">
        <v>2933</v>
      </c>
      <c r="L37" s="312">
        <v>7512</v>
      </c>
      <c r="M37" s="312">
        <v>227032</v>
      </c>
      <c r="N37" s="312">
        <v>657574</v>
      </c>
    </row>
    <row r="38" spans="1:14" ht="12.75">
      <c r="A38" s="196">
        <v>2</v>
      </c>
      <c r="B38" s="313" t="s">
        <v>390</v>
      </c>
      <c r="C38" s="312">
        <v>6031</v>
      </c>
      <c r="D38" s="312">
        <v>3684</v>
      </c>
      <c r="E38" s="312">
        <v>4046</v>
      </c>
      <c r="F38" s="312">
        <v>2106</v>
      </c>
      <c r="G38" s="312">
        <v>424</v>
      </c>
      <c r="H38" s="312">
        <v>971</v>
      </c>
      <c r="I38" s="312">
        <v>7000</v>
      </c>
      <c r="J38" s="312">
        <v>4034</v>
      </c>
      <c r="K38" s="312">
        <v>132</v>
      </c>
      <c r="L38" s="312">
        <v>89</v>
      </c>
      <c r="M38" s="312">
        <v>28972</v>
      </c>
      <c r="N38" s="312">
        <v>353518</v>
      </c>
    </row>
    <row r="39" spans="1:14" ht="12.75">
      <c r="A39" s="196">
        <v>3</v>
      </c>
      <c r="B39" s="313" t="s">
        <v>413</v>
      </c>
      <c r="C39" s="312">
        <v>12516</v>
      </c>
      <c r="D39" s="312">
        <v>101324.64</v>
      </c>
      <c r="E39" s="312">
        <v>4111</v>
      </c>
      <c r="F39" s="312">
        <v>8813</v>
      </c>
      <c r="G39" s="312">
        <v>632</v>
      </c>
      <c r="H39" s="318">
        <v>21502</v>
      </c>
      <c r="I39" s="318">
        <v>932</v>
      </c>
      <c r="J39" s="318">
        <v>6824</v>
      </c>
      <c r="K39" s="312">
        <v>7440</v>
      </c>
      <c r="L39" s="318">
        <v>34796</v>
      </c>
      <c r="M39" s="312">
        <v>553778</v>
      </c>
      <c r="N39" s="312">
        <v>3876049</v>
      </c>
    </row>
    <row r="40" spans="1:14" ht="12.75">
      <c r="A40" s="320"/>
      <c r="B40" s="311" t="s">
        <v>218</v>
      </c>
      <c r="C40" s="317">
        <v>27486</v>
      </c>
      <c r="D40" s="317">
        <v>123460.64</v>
      </c>
      <c r="E40" s="317">
        <v>10457</v>
      </c>
      <c r="F40" s="317">
        <v>16656</v>
      </c>
      <c r="G40" s="317">
        <v>4246</v>
      </c>
      <c r="H40" s="317">
        <v>26249</v>
      </c>
      <c r="I40" s="317">
        <v>8057</v>
      </c>
      <c r="J40" s="319">
        <v>10916</v>
      </c>
      <c r="K40" s="317">
        <v>10505</v>
      </c>
      <c r="L40" s="317">
        <v>42397</v>
      </c>
      <c r="M40" s="317">
        <v>809782</v>
      </c>
      <c r="N40" s="317">
        <v>4887141</v>
      </c>
    </row>
    <row r="41" spans="1:14" ht="12.75">
      <c r="A41" s="191" t="s">
        <v>136</v>
      </c>
      <c r="B41" s="311" t="s">
        <v>137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</row>
    <row r="42" spans="1:14" ht="15.75">
      <c r="A42" s="196"/>
      <c r="B42" s="5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</row>
    <row r="43" spans="1:14" ht="12.75">
      <c r="A43" s="196">
        <v>1</v>
      </c>
      <c r="B43" s="313" t="s">
        <v>414</v>
      </c>
      <c r="C43" s="312">
        <v>4462</v>
      </c>
      <c r="D43" s="312">
        <v>3327</v>
      </c>
      <c r="E43" s="312">
        <v>1235</v>
      </c>
      <c r="F43" s="312">
        <v>1291</v>
      </c>
      <c r="G43" s="312">
        <v>1857</v>
      </c>
      <c r="H43" s="312">
        <v>804</v>
      </c>
      <c r="I43" s="312">
        <v>878</v>
      </c>
      <c r="J43" s="312">
        <v>885</v>
      </c>
      <c r="K43" s="312">
        <v>383</v>
      </c>
      <c r="L43" s="312">
        <v>275</v>
      </c>
      <c r="M43" s="312">
        <v>306807</v>
      </c>
      <c r="N43" s="312">
        <v>186005</v>
      </c>
    </row>
    <row r="44" spans="1:14" ht="12.75">
      <c r="A44" s="196">
        <v>2</v>
      </c>
      <c r="B44" s="313" t="s">
        <v>139</v>
      </c>
      <c r="C44" s="312">
        <v>3750</v>
      </c>
      <c r="D44" s="312">
        <v>1810</v>
      </c>
      <c r="E44" s="312">
        <v>1289</v>
      </c>
      <c r="F44" s="312">
        <v>1012</v>
      </c>
      <c r="G44" s="312">
        <v>145</v>
      </c>
      <c r="H44" s="312">
        <v>40</v>
      </c>
      <c r="I44" s="312">
        <v>1831</v>
      </c>
      <c r="J44" s="312">
        <v>506</v>
      </c>
      <c r="K44" s="312">
        <v>363</v>
      </c>
      <c r="L44" s="312">
        <v>142</v>
      </c>
      <c r="M44" s="312">
        <v>34380</v>
      </c>
      <c r="N44" s="312">
        <v>25245</v>
      </c>
    </row>
    <row r="45" spans="1:14" ht="12.75">
      <c r="A45" s="196">
        <v>3</v>
      </c>
      <c r="B45" s="313" t="s">
        <v>140</v>
      </c>
      <c r="C45" s="312">
        <v>1780</v>
      </c>
      <c r="D45" s="312">
        <v>1501</v>
      </c>
      <c r="E45" s="312">
        <v>0</v>
      </c>
      <c r="F45" s="312">
        <v>0</v>
      </c>
      <c r="G45" s="312">
        <v>316</v>
      </c>
      <c r="H45" s="312">
        <v>240</v>
      </c>
      <c r="I45" s="312">
        <v>867</v>
      </c>
      <c r="J45" s="312">
        <v>767</v>
      </c>
      <c r="K45" s="312">
        <v>330</v>
      </c>
      <c r="L45" s="312">
        <v>364</v>
      </c>
      <c r="M45" s="312">
        <v>311749</v>
      </c>
      <c r="N45" s="312">
        <v>127686</v>
      </c>
    </row>
    <row r="46" spans="1:14" ht="12.75">
      <c r="A46" s="196">
        <v>4</v>
      </c>
      <c r="B46" s="313" t="s">
        <v>415</v>
      </c>
      <c r="C46" s="312">
        <v>16733</v>
      </c>
      <c r="D46" s="312">
        <v>8371</v>
      </c>
      <c r="E46" s="312">
        <v>4827</v>
      </c>
      <c r="F46" s="312">
        <v>1518</v>
      </c>
      <c r="G46" s="312">
        <v>8488</v>
      </c>
      <c r="H46" s="312">
        <v>2926</v>
      </c>
      <c r="I46" s="312">
        <v>9294</v>
      </c>
      <c r="J46" s="312">
        <v>3594</v>
      </c>
      <c r="K46" s="312">
        <v>2675</v>
      </c>
      <c r="L46" s="312">
        <v>3393</v>
      </c>
      <c r="M46" s="312">
        <v>502999</v>
      </c>
      <c r="N46" s="312">
        <v>403130</v>
      </c>
    </row>
    <row r="47" spans="1:14" ht="12.75">
      <c r="A47" s="196">
        <v>5</v>
      </c>
      <c r="B47" s="313" t="s">
        <v>142</v>
      </c>
      <c r="C47" s="312">
        <v>30539</v>
      </c>
      <c r="D47" s="312">
        <v>17826</v>
      </c>
      <c r="E47" s="312">
        <v>14316</v>
      </c>
      <c r="F47" s="312">
        <v>11588</v>
      </c>
      <c r="G47" s="312">
        <v>1721</v>
      </c>
      <c r="H47" s="312">
        <v>425</v>
      </c>
      <c r="I47" s="312">
        <v>28145</v>
      </c>
      <c r="J47" s="312">
        <v>17486</v>
      </c>
      <c r="K47" s="312">
        <v>2394</v>
      </c>
      <c r="L47" s="312">
        <v>1031</v>
      </c>
      <c r="M47" s="312">
        <v>532193</v>
      </c>
      <c r="N47" s="312">
        <v>439389</v>
      </c>
    </row>
    <row r="48" spans="1:14" ht="12.75">
      <c r="A48" s="196">
        <v>6</v>
      </c>
      <c r="B48" s="313" t="s">
        <v>143</v>
      </c>
      <c r="C48" s="312">
        <v>1440</v>
      </c>
      <c r="D48" s="312">
        <v>647</v>
      </c>
      <c r="E48" s="312">
        <v>1112</v>
      </c>
      <c r="F48" s="312">
        <v>500</v>
      </c>
      <c r="G48" s="312">
        <v>113</v>
      </c>
      <c r="H48" s="312">
        <v>51</v>
      </c>
      <c r="I48" s="312">
        <v>641</v>
      </c>
      <c r="J48" s="312">
        <v>373</v>
      </c>
      <c r="K48" s="312">
        <v>132</v>
      </c>
      <c r="L48" s="318">
        <v>58</v>
      </c>
      <c r="M48" s="312">
        <v>44460</v>
      </c>
      <c r="N48" s="312">
        <v>18337</v>
      </c>
    </row>
    <row r="49" spans="1:14" ht="12.75">
      <c r="A49" s="88"/>
      <c r="B49" s="311" t="s">
        <v>144</v>
      </c>
      <c r="C49" s="317">
        <v>58704</v>
      </c>
      <c r="D49" s="317">
        <v>33482</v>
      </c>
      <c r="E49" s="317">
        <v>22779</v>
      </c>
      <c r="F49" s="317">
        <v>15909</v>
      </c>
      <c r="G49" s="317">
        <v>12640</v>
      </c>
      <c r="H49" s="317">
        <v>4486</v>
      </c>
      <c r="I49" s="317">
        <v>41656</v>
      </c>
      <c r="J49" s="319">
        <v>23611</v>
      </c>
      <c r="K49" s="317">
        <v>6277</v>
      </c>
      <c r="L49" s="319">
        <v>5263</v>
      </c>
      <c r="M49" s="317">
        <v>1732588</v>
      </c>
      <c r="N49" s="317">
        <v>1199792</v>
      </c>
    </row>
    <row r="50" spans="1:14" ht="12.75">
      <c r="A50" s="512" t="s">
        <v>416</v>
      </c>
      <c r="B50" s="513"/>
      <c r="C50" s="317">
        <v>549339</v>
      </c>
      <c r="D50" s="317">
        <v>977945.64</v>
      </c>
      <c r="E50" s="317">
        <v>225226</v>
      </c>
      <c r="F50" s="317">
        <v>259168</v>
      </c>
      <c r="G50" s="317">
        <v>106560</v>
      </c>
      <c r="H50" s="317">
        <v>177977</v>
      </c>
      <c r="I50" s="317">
        <v>182436</v>
      </c>
      <c r="J50" s="319">
        <v>245150</v>
      </c>
      <c r="K50" s="317">
        <v>102290</v>
      </c>
      <c r="L50" s="319">
        <v>278692</v>
      </c>
      <c r="M50" s="317">
        <v>6236560</v>
      </c>
      <c r="N50" s="317">
        <v>24721613</v>
      </c>
    </row>
    <row r="51" spans="1:14" ht="12.75">
      <c r="A51" s="88" t="s">
        <v>147</v>
      </c>
      <c r="B51" s="311" t="s">
        <v>396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8"/>
    </row>
    <row r="52" spans="1:14" ht="12.75">
      <c r="A52" s="196">
        <v>1</v>
      </c>
      <c r="B52" s="313" t="s">
        <v>149</v>
      </c>
      <c r="C52" s="312">
        <v>177</v>
      </c>
      <c r="D52" s="312">
        <v>33069</v>
      </c>
      <c r="E52" s="312">
        <v>177</v>
      </c>
      <c r="F52" s="312">
        <v>33069</v>
      </c>
      <c r="G52" s="312">
        <v>0</v>
      </c>
      <c r="H52" s="312">
        <v>0</v>
      </c>
      <c r="I52" s="312">
        <v>177</v>
      </c>
      <c r="J52" s="312">
        <v>26399</v>
      </c>
      <c r="K52" s="312">
        <v>0</v>
      </c>
      <c r="L52" s="312">
        <v>0</v>
      </c>
      <c r="M52" s="312">
        <v>1687145</v>
      </c>
      <c r="N52" s="312">
        <v>383582</v>
      </c>
    </row>
    <row r="53" spans="1:14" ht="12.75">
      <c r="A53" s="196">
        <v>2</v>
      </c>
      <c r="B53" s="313" t="s">
        <v>150</v>
      </c>
      <c r="C53" s="312">
        <v>60127</v>
      </c>
      <c r="D53" s="312">
        <v>77600</v>
      </c>
      <c r="E53" s="312">
        <v>27097</v>
      </c>
      <c r="F53" s="312">
        <v>23280</v>
      </c>
      <c r="G53" s="312">
        <v>0</v>
      </c>
      <c r="H53" s="312">
        <v>0</v>
      </c>
      <c r="I53" s="312">
        <v>12013</v>
      </c>
      <c r="J53" s="312">
        <v>13053</v>
      </c>
      <c r="K53" s="312">
        <v>23185</v>
      </c>
      <c r="L53" s="312">
        <v>42780</v>
      </c>
      <c r="M53" s="312">
        <v>661462</v>
      </c>
      <c r="N53" s="312">
        <v>1354136</v>
      </c>
    </row>
    <row r="54" spans="1:14" ht="15.75">
      <c r="A54" s="88">
        <v>3</v>
      </c>
      <c r="B54" s="63" t="s">
        <v>398</v>
      </c>
      <c r="C54" s="312">
        <v>6693</v>
      </c>
      <c r="D54" s="312">
        <v>1767</v>
      </c>
      <c r="E54" s="312">
        <v>0</v>
      </c>
      <c r="F54" s="312">
        <v>0</v>
      </c>
      <c r="G54" s="312">
        <v>1324</v>
      </c>
      <c r="H54" s="312">
        <v>1962</v>
      </c>
      <c r="I54" s="312">
        <v>0</v>
      </c>
      <c r="J54" s="312">
        <v>1043</v>
      </c>
      <c r="K54" s="312">
        <v>0</v>
      </c>
      <c r="L54" s="312">
        <v>724</v>
      </c>
      <c r="M54" s="312">
        <v>17844</v>
      </c>
      <c r="N54" s="312">
        <v>14448</v>
      </c>
    </row>
    <row r="55" spans="1:14" ht="15.75">
      <c r="A55" s="88"/>
      <c r="B55" s="301" t="s">
        <v>152</v>
      </c>
      <c r="C55" s="317">
        <v>66997</v>
      </c>
      <c r="D55" s="317">
        <v>112436</v>
      </c>
      <c r="E55" s="317">
        <v>27274</v>
      </c>
      <c r="F55" s="317">
        <v>56349</v>
      </c>
      <c r="G55" s="317">
        <v>1324</v>
      </c>
      <c r="H55" s="317">
        <v>1962</v>
      </c>
      <c r="I55" s="317">
        <v>12190</v>
      </c>
      <c r="J55" s="317">
        <v>40495</v>
      </c>
      <c r="K55" s="317">
        <v>23185</v>
      </c>
      <c r="L55" s="317">
        <v>43504</v>
      </c>
      <c r="M55" s="317">
        <v>2366451</v>
      </c>
      <c r="N55" s="317">
        <v>1752166</v>
      </c>
    </row>
    <row r="56" spans="1:14" ht="12.75">
      <c r="A56" s="88"/>
      <c r="B56" s="311" t="s">
        <v>413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8"/>
    </row>
    <row r="57" spans="1:14" ht="15.75">
      <c r="A57" s="191" t="s">
        <v>153</v>
      </c>
      <c r="B57" s="321" t="s">
        <v>154</v>
      </c>
      <c r="C57" s="317">
        <v>6034</v>
      </c>
      <c r="D57" s="317">
        <v>29739</v>
      </c>
      <c r="E57" s="317">
        <v>0</v>
      </c>
      <c r="F57" s="317">
        <v>0</v>
      </c>
      <c r="G57" s="317">
        <v>5919</v>
      </c>
      <c r="H57" s="317">
        <v>27434</v>
      </c>
      <c r="I57" s="317">
        <v>115</v>
      </c>
      <c r="J57" s="317">
        <v>2305</v>
      </c>
      <c r="K57" s="317">
        <v>0</v>
      </c>
      <c r="L57" s="317">
        <v>0</v>
      </c>
      <c r="M57" s="317">
        <v>12411</v>
      </c>
      <c r="N57" s="317">
        <v>157715</v>
      </c>
    </row>
    <row r="58" spans="1:14" ht="12.75">
      <c r="A58" s="196"/>
      <c r="B58" s="311" t="s">
        <v>81</v>
      </c>
      <c r="C58" s="317">
        <v>622370</v>
      </c>
      <c r="D58" s="317">
        <v>1120120.64</v>
      </c>
      <c r="E58" s="317">
        <v>252500</v>
      </c>
      <c r="F58" s="317">
        <v>315517</v>
      </c>
      <c r="G58" s="317">
        <v>113803</v>
      </c>
      <c r="H58" s="317">
        <v>207373</v>
      </c>
      <c r="I58" s="317">
        <v>197765</v>
      </c>
      <c r="J58" s="317">
        <v>287950</v>
      </c>
      <c r="K58" s="317">
        <v>125475</v>
      </c>
      <c r="L58" s="317">
        <v>322196</v>
      </c>
      <c r="M58" s="317">
        <v>8615422</v>
      </c>
      <c r="N58" s="319">
        <v>26631494</v>
      </c>
    </row>
    <row r="59" spans="1:14" ht="12.75">
      <c r="A59" s="196"/>
      <c r="B59" s="313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22"/>
      <c r="N59" s="318"/>
    </row>
  </sheetData>
  <mergeCells count="13">
    <mergeCell ref="A50:B50"/>
    <mergeCell ref="G5:H5"/>
    <mergeCell ref="I5:J5"/>
    <mergeCell ref="K5:L5"/>
    <mergeCell ref="M5:N5"/>
    <mergeCell ref="A5:A6"/>
    <mergeCell ref="B5:B6"/>
    <mergeCell ref="C5:D5"/>
    <mergeCell ref="E5:F5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D56" sqref="D56"/>
    </sheetView>
  </sheetViews>
  <sheetFormatPr defaultColWidth="9.140625" defaultRowHeight="12.75"/>
  <cols>
    <col min="1" max="1" width="4.00390625" style="164" bestFit="1" customWidth="1"/>
    <col min="2" max="2" width="26.00390625" style="164" customWidth="1"/>
    <col min="3" max="3" width="9.7109375" style="164" customWidth="1"/>
    <col min="4" max="4" width="10.57421875" style="164" customWidth="1"/>
    <col min="5" max="5" width="7.140625" style="164" customWidth="1"/>
    <col min="6" max="6" width="11.140625" style="164" customWidth="1"/>
    <col min="7" max="7" width="7.140625" style="164" customWidth="1"/>
    <col min="8" max="8" width="12.7109375" style="164" customWidth="1"/>
    <col min="9" max="9" width="8.421875" style="164" customWidth="1"/>
    <col min="10" max="10" width="9.7109375" style="164" customWidth="1"/>
    <col min="11" max="16384" width="9.140625" style="164" customWidth="1"/>
  </cols>
  <sheetData>
    <row r="1" spans="1:10" ht="14.25">
      <c r="A1" s="502" t="s">
        <v>417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ht="14.25">
      <c r="A2" s="502" t="s">
        <v>418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5" customHeight="1">
      <c r="A3" s="374" t="s">
        <v>419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ht="12.75" customHeight="1">
      <c r="A4" s="503" t="s">
        <v>420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54" customHeight="1">
      <c r="A5" s="506" t="s">
        <v>368</v>
      </c>
      <c r="B5" s="508" t="s">
        <v>88</v>
      </c>
      <c r="C5" s="504" t="s">
        <v>421</v>
      </c>
      <c r="D5" s="505"/>
      <c r="E5" s="504" t="s">
        <v>422</v>
      </c>
      <c r="F5" s="505"/>
      <c r="G5" s="415" t="s">
        <v>423</v>
      </c>
      <c r="H5" s="415"/>
      <c r="I5" s="504" t="s">
        <v>424</v>
      </c>
      <c r="J5" s="505"/>
    </row>
    <row r="6" spans="1:10" ht="12.75">
      <c r="A6" s="507"/>
      <c r="B6" s="509"/>
      <c r="C6" s="323" t="s">
        <v>280</v>
      </c>
      <c r="D6" s="323" t="s">
        <v>206</v>
      </c>
      <c r="E6" s="323" t="s">
        <v>280</v>
      </c>
      <c r="F6" s="323" t="s">
        <v>206</v>
      </c>
      <c r="G6" s="323" t="s">
        <v>280</v>
      </c>
      <c r="H6" s="323" t="s">
        <v>206</v>
      </c>
      <c r="I6" s="323" t="s">
        <v>280</v>
      </c>
      <c r="J6" s="323" t="s">
        <v>206</v>
      </c>
    </row>
    <row r="7" spans="1:10" ht="12.75">
      <c r="A7" s="191" t="s">
        <v>101</v>
      </c>
      <c r="B7" s="311" t="s">
        <v>411</v>
      </c>
      <c r="C7" s="312"/>
      <c r="D7" s="312"/>
      <c r="E7" s="312"/>
      <c r="F7" s="312"/>
      <c r="G7" s="312"/>
      <c r="H7" s="312"/>
      <c r="I7" s="312"/>
      <c r="J7" s="312"/>
    </row>
    <row r="8" spans="1:10" ht="12.75">
      <c r="A8" s="196">
        <v>1</v>
      </c>
      <c r="B8" s="313" t="s">
        <v>15</v>
      </c>
      <c r="C8" s="312">
        <v>17</v>
      </c>
      <c r="D8" s="312">
        <v>7</v>
      </c>
      <c r="E8" s="312">
        <v>0</v>
      </c>
      <c r="F8" s="312">
        <v>0</v>
      </c>
      <c r="G8" s="312">
        <v>0</v>
      </c>
      <c r="H8" s="312">
        <v>0</v>
      </c>
      <c r="I8" s="312">
        <v>17</v>
      </c>
      <c r="J8" s="312">
        <v>7</v>
      </c>
    </row>
    <row r="9" spans="1:10" ht="12.75">
      <c r="A9" s="196">
        <v>2</v>
      </c>
      <c r="B9" s="313" t="s">
        <v>19</v>
      </c>
      <c r="C9" s="312">
        <v>250</v>
      </c>
      <c r="D9" s="312">
        <v>150</v>
      </c>
      <c r="E9" s="312">
        <v>0</v>
      </c>
      <c r="F9" s="312">
        <v>0</v>
      </c>
      <c r="G9" s="312">
        <v>0</v>
      </c>
      <c r="H9" s="312">
        <v>0</v>
      </c>
      <c r="I9" s="312">
        <v>250</v>
      </c>
      <c r="J9" s="312">
        <v>150</v>
      </c>
    </row>
    <row r="10" spans="1:10" ht="12.75">
      <c r="A10" s="196">
        <v>3</v>
      </c>
      <c r="B10" s="313" t="s">
        <v>32</v>
      </c>
      <c r="C10" s="312">
        <v>5462</v>
      </c>
      <c r="D10" s="312">
        <v>1397</v>
      </c>
      <c r="E10" s="312">
        <v>415</v>
      </c>
      <c r="F10" s="312">
        <v>127</v>
      </c>
      <c r="G10" s="312">
        <v>127</v>
      </c>
      <c r="H10" s="312">
        <v>107</v>
      </c>
      <c r="I10" s="312">
        <v>5750</v>
      </c>
      <c r="J10" s="312">
        <v>1417</v>
      </c>
    </row>
    <row r="11" spans="1:10" ht="12.75">
      <c r="A11" s="196">
        <v>4</v>
      </c>
      <c r="B11" s="313" t="s">
        <v>29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</row>
    <row r="12" spans="1:10" ht="12.75">
      <c r="A12" s="196">
        <v>5</v>
      </c>
      <c r="B12" s="313" t="s">
        <v>30</v>
      </c>
      <c r="C12" s="312">
        <v>4287</v>
      </c>
      <c r="D12" s="312">
        <v>219</v>
      </c>
      <c r="E12" s="312">
        <v>0</v>
      </c>
      <c r="F12" s="312">
        <v>0</v>
      </c>
      <c r="G12" s="312">
        <v>49</v>
      </c>
      <c r="H12" s="312">
        <v>30</v>
      </c>
      <c r="I12" s="312">
        <v>4238</v>
      </c>
      <c r="J12" s="312">
        <v>189</v>
      </c>
    </row>
    <row r="13" spans="1:10" ht="12.75">
      <c r="A13" s="196">
        <v>6</v>
      </c>
      <c r="B13" s="313" t="s">
        <v>31</v>
      </c>
      <c r="C13" s="312">
        <v>113</v>
      </c>
      <c r="D13" s="312">
        <v>164</v>
      </c>
      <c r="E13" s="312">
        <v>0</v>
      </c>
      <c r="F13" s="312">
        <v>0</v>
      </c>
      <c r="G13" s="312">
        <v>0</v>
      </c>
      <c r="H13" s="312">
        <v>0</v>
      </c>
      <c r="I13" s="312">
        <v>113</v>
      </c>
      <c r="J13" s="312">
        <v>164</v>
      </c>
    </row>
    <row r="14" spans="1:10" ht="12.75">
      <c r="A14" s="196">
        <v>7</v>
      </c>
      <c r="B14" s="313" t="s">
        <v>35</v>
      </c>
      <c r="C14" s="312">
        <v>605</v>
      </c>
      <c r="D14" s="312">
        <v>153</v>
      </c>
      <c r="E14" s="312">
        <v>39</v>
      </c>
      <c r="F14" s="312">
        <v>8</v>
      </c>
      <c r="G14" s="312">
        <v>0</v>
      </c>
      <c r="H14" s="312">
        <v>0</v>
      </c>
      <c r="I14" s="312">
        <v>644</v>
      </c>
      <c r="J14" s="312">
        <v>161</v>
      </c>
    </row>
    <row r="15" spans="1:10" ht="12.75">
      <c r="A15" s="88"/>
      <c r="B15" s="311" t="s">
        <v>383</v>
      </c>
      <c r="C15" s="317">
        <v>10734</v>
      </c>
      <c r="D15" s="317">
        <v>2090</v>
      </c>
      <c r="E15" s="317">
        <v>454</v>
      </c>
      <c r="F15" s="317">
        <v>135</v>
      </c>
      <c r="G15" s="317">
        <v>176</v>
      </c>
      <c r="H15" s="317">
        <v>137</v>
      </c>
      <c r="I15" s="317">
        <v>11012</v>
      </c>
      <c r="J15" s="317">
        <v>2088</v>
      </c>
    </row>
    <row r="16" spans="1:10" ht="12.75">
      <c r="A16" s="191" t="s">
        <v>384</v>
      </c>
      <c r="B16" s="311" t="s">
        <v>385</v>
      </c>
      <c r="C16" s="312"/>
      <c r="D16" s="324"/>
      <c r="E16" s="312"/>
      <c r="F16" s="324"/>
      <c r="G16" s="312"/>
      <c r="H16" s="324"/>
      <c r="I16" s="312"/>
      <c r="J16" s="324"/>
    </row>
    <row r="17" spans="1:10" ht="15.75">
      <c r="A17" s="202">
        <v>1</v>
      </c>
      <c r="B17" s="63" t="s">
        <v>10</v>
      </c>
      <c r="C17" s="312">
        <v>0</v>
      </c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12">
        <v>0</v>
      </c>
    </row>
    <row r="18" spans="1:10" ht="15.75">
      <c r="A18" s="202">
        <v>2</v>
      </c>
      <c r="B18" s="63" t="s">
        <v>11</v>
      </c>
      <c r="C18" s="312">
        <v>0</v>
      </c>
      <c r="D18" s="324">
        <v>0</v>
      </c>
      <c r="E18" s="312">
        <v>0</v>
      </c>
      <c r="F18" s="324">
        <v>0</v>
      </c>
      <c r="G18" s="312">
        <v>0</v>
      </c>
      <c r="H18" s="324">
        <v>0</v>
      </c>
      <c r="I18" s="312">
        <v>0</v>
      </c>
      <c r="J18" s="324">
        <v>0</v>
      </c>
    </row>
    <row r="19" spans="1:10" ht="15.75">
      <c r="A19" s="202">
        <v>3</v>
      </c>
      <c r="B19" s="63" t="s">
        <v>12</v>
      </c>
      <c r="C19" s="312">
        <v>38</v>
      </c>
      <c r="D19" s="324">
        <v>13</v>
      </c>
      <c r="E19" s="312">
        <v>0</v>
      </c>
      <c r="F19" s="324">
        <v>0</v>
      </c>
      <c r="G19" s="312">
        <v>0</v>
      </c>
      <c r="H19" s="324">
        <v>0</v>
      </c>
      <c r="I19" s="312">
        <v>38</v>
      </c>
      <c r="J19" s="324">
        <v>13</v>
      </c>
    </row>
    <row r="20" spans="1:10" ht="15.75">
      <c r="A20" s="200">
        <v>4</v>
      </c>
      <c r="B20" s="297" t="s">
        <v>13</v>
      </c>
      <c r="C20" s="312">
        <v>0</v>
      </c>
      <c r="D20" s="324">
        <v>0</v>
      </c>
      <c r="E20" s="312">
        <v>0</v>
      </c>
      <c r="F20" s="324">
        <v>0</v>
      </c>
      <c r="G20" s="312">
        <v>0</v>
      </c>
      <c r="H20" s="324">
        <v>0</v>
      </c>
      <c r="I20" s="312">
        <v>0</v>
      </c>
      <c r="J20" s="324">
        <v>0</v>
      </c>
    </row>
    <row r="21" spans="1:10" ht="15.75">
      <c r="A21" s="200">
        <v>5</v>
      </c>
      <c r="B21" s="297" t="s">
        <v>14</v>
      </c>
      <c r="C21" s="312">
        <v>0</v>
      </c>
      <c r="D21" s="324">
        <v>0</v>
      </c>
      <c r="E21" s="312">
        <v>0</v>
      </c>
      <c r="F21" s="324">
        <v>0</v>
      </c>
      <c r="G21" s="312">
        <v>0</v>
      </c>
      <c r="H21" s="324">
        <v>0</v>
      </c>
      <c r="I21" s="312">
        <v>0</v>
      </c>
      <c r="J21" s="324">
        <v>0</v>
      </c>
    </row>
    <row r="22" spans="1:10" ht="15.75">
      <c r="A22" s="202">
        <v>6</v>
      </c>
      <c r="B22" s="63" t="s">
        <v>17</v>
      </c>
      <c r="C22" s="312">
        <v>0</v>
      </c>
      <c r="D22" s="324">
        <v>0</v>
      </c>
      <c r="E22" s="312">
        <v>0</v>
      </c>
      <c r="F22" s="324">
        <v>0</v>
      </c>
      <c r="G22" s="312">
        <v>0</v>
      </c>
      <c r="H22" s="324">
        <v>0</v>
      </c>
      <c r="I22" s="312">
        <v>0</v>
      </c>
      <c r="J22" s="324">
        <v>0</v>
      </c>
    </row>
    <row r="23" spans="1:10" ht="15.75">
      <c r="A23" s="200">
        <v>7</v>
      </c>
      <c r="B23" s="297" t="s">
        <v>109</v>
      </c>
      <c r="C23" s="312">
        <v>0</v>
      </c>
      <c r="D23" s="324">
        <v>0</v>
      </c>
      <c r="E23" s="312">
        <v>0</v>
      </c>
      <c r="F23" s="324">
        <v>0</v>
      </c>
      <c r="G23" s="312">
        <v>0</v>
      </c>
      <c r="H23" s="324">
        <v>0</v>
      </c>
      <c r="I23" s="312">
        <v>0</v>
      </c>
      <c r="J23" s="324">
        <v>0</v>
      </c>
    </row>
    <row r="24" spans="1:10" ht="15.75">
      <c r="A24" s="200">
        <v>8</v>
      </c>
      <c r="B24" s="297" t="s">
        <v>20</v>
      </c>
      <c r="C24" s="312">
        <v>18</v>
      </c>
      <c r="D24" s="324">
        <v>7</v>
      </c>
      <c r="E24" s="312">
        <v>0</v>
      </c>
      <c r="F24" s="324">
        <v>0</v>
      </c>
      <c r="G24" s="312">
        <v>0</v>
      </c>
      <c r="H24" s="324">
        <v>0</v>
      </c>
      <c r="I24" s="312">
        <v>18</v>
      </c>
      <c r="J24" s="324">
        <v>7</v>
      </c>
    </row>
    <row r="25" spans="1:10" ht="15.75">
      <c r="A25" s="200">
        <v>9</v>
      </c>
      <c r="B25" s="297" t="s">
        <v>21</v>
      </c>
      <c r="C25" s="312">
        <v>0</v>
      </c>
      <c r="D25" s="324">
        <v>0</v>
      </c>
      <c r="E25" s="312">
        <v>0</v>
      </c>
      <c r="F25" s="324">
        <v>0</v>
      </c>
      <c r="G25" s="312">
        <v>0</v>
      </c>
      <c r="H25" s="324">
        <v>0</v>
      </c>
      <c r="I25" s="312">
        <v>0</v>
      </c>
      <c r="J25" s="324">
        <v>0</v>
      </c>
    </row>
    <row r="26" spans="1:10" ht="15.75">
      <c r="A26" s="200">
        <v>10</v>
      </c>
      <c r="B26" s="297" t="s">
        <v>110</v>
      </c>
      <c r="C26" s="312">
        <v>0</v>
      </c>
      <c r="D26" s="324">
        <v>0</v>
      </c>
      <c r="E26" s="312">
        <v>0</v>
      </c>
      <c r="F26" s="324">
        <v>0</v>
      </c>
      <c r="G26" s="312">
        <v>0</v>
      </c>
      <c r="H26" s="324">
        <v>0</v>
      </c>
      <c r="I26" s="312">
        <v>0</v>
      </c>
      <c r="J26" s="324">
        <v>0</v>
      </c>
    </row>
    <row r="27" spans="1:10" ht="15.75">
      <c r="A27" s="200">
        <v>11</v>
      </c>
      <c r="B27" s="297" t="s">
        <v>27</v>
      </c>
      <c r="C27" s="312">
        <v>294</v>
      </c>
      <c r="D27" s="324">
        <v>103</v>
      </c>
      <c r="E27" s="312">
        <v>0</v>
      </c>
      <c r="F27" s="324">
        <v>0</v>
      </c>
      <c r="G27" s="312">
        <v>62</v>
      </c>
      <c r="H27" s="324">
        <v>24</v>
      </c>
      <c r="I27" s="312">
        <v>232</v>
      </c>
      <c r="J27" s="324">
        <v>79</v>
      </c>
    </row>
    <row r="28" spans="1:10" ht="15.75">
      <c r="A28" s="200">
        <v>12</v>
      </c>
      <c r="B28" s="297" t="s">
        <v>112</v>
      </c>
      <c r="C28" s="312">
        <v>0</v>
      </c>
      <c r="D28" s="324">
        <v>0</v>
      </c>
      <c r="E28" s="312">
        <v>0</v>
      </c>
      <c r="F28" s="324">
        <v>0</v>
      </c>
      <c r="G28" s="312">
        <v>0</v>
      </c>
      <c r="H28" s="324">
        <v>0</v>
      </c>
      <c r="I28" s="312">
        <v>0</v>
      </c>
      <c r="J28" s="324">
        <v>0</v>
      </c>
    </row>
    <row r="29" spans="1:10" ht="15.75">
      <c r="A29" s="200">
        <v>13</v>
      </c>
      <c r="B29" s="297" t="s">
        <v>113</v>
      </c>
      <c r="C29" s="312">
        <v>0</v>
      </c>
      <c r="D29" s="324">
        <v>0</v>
      </c>
      <c r="E29" s="312">
        <v>0</v>
      </c>
      <c r="F29" s="324">
        <v>0</v>
      </c>
      <c r="G29" s="312">
        <v>0</v>
      </c>
      <c r="H29" s="324">
        <v>0</v>
      </c>
      <c r="I29" s="312">
        <v>0</v>
      </c>
      <c r="J29" s="324">
        <v>0</v>
      </c>
    </row>
    <row r="30" spans="1:10" ht="15.75">
      <c r="A30" s="200">
        <v>14</v>
      </c>
      <c r="B30" s="297" t="s">
        <v>386</v>
      </c>
      <c r="C30" s="312">
        <v>0</v>
      </c>
      <c r="D30" s="324">
        <v>0</v>
      </c>
      <c r="E30" s="312">
        <v>0</v>
      </c>
      <c r="F30" s="324">
        <v>0</v>
      </c>
      <c r="G30" s="312">
        <v>0</v>
      </c>
      <c r="H30" s="324">
        <v>0</v>
      </c>
      <c r="I30" s="312">
        <v>0</v>
      </c>
      <c r="J30" s="324">
        <v>0</v>
      </c>
    </row>
    <row r="31" spans="1:10" ht="15.75">
      <c r="A31" s="200">
        <v>17</v>
      </c>
      <c r="B31" s="297" t="s">
        <v>115</v>
      </c>
      <c r="C31" s="312">
        <v>0</v>
      </c>
      <c r="D31" s="324">
        <v>0</v>
      </c>
      <c r="E31" s="312">
        <v>0</v>
      </c>
      <c r="F31" s="324">
        <v>0</v>
      </c>
      <c r="G31" s="312">
        <v>0</v>
      </c>
      <c r="H31" s="324">
        <v>0</v>
      </c>
      <c r="I31" s="312">
        <v>0</v>
      </c>
      <c r="J31" s="324">
        <v>0</v>
      </c>
    </row>
    <row r="32" spans="1:10" ht="15.75">
      <c r="A32" s="200">
        <v>18</v>
      </c>
      <c r="B32" s="297" t="s">
        <v>33</v>
      </c>
      <c r="C32" s="312">
        <v>13</v>
      </c>
      <c r="D32" s="324">
        <v>380</v>
      </c>
      <c r="E32" s="312">
        <v>0</v>
      </c>
      <c r="F32" s="324">
        <v>0</v>
      </c>
      <c r="G32" s="312">
        <v>0</v>
      </c>
      <c r="H32" s="324">
        <v>0</v>
      </c>
      <c r="I32" s="312">
        <v>13</v>
      </c>
      <c r="J32" s="324">
        <v>380</v>
      </c>
    </row>
    <row r="33" spans="1:10" ht="15.75">
      <c r="A33" s="200">
        <v>19</v>
      </c>
      <c r="B33" s="297" t="s">
        <v>34</v>
      </c>
      <c r="C33" s="312">
        <v>1648</v>
      </c>
      <c r="D33" s="324">
        <v>4924</v>
      </c>
      <c r="E33" s="312">
        <v>0</v>
      </c>
      <c r="F33" s="324">
        <v>0</v>
      </c>
      <c r="G33" s="312">
        <v>0</v>
      </c>
      <c r="H33" s="324">
        <v>0</v>
      </c>
      <c r="I33" s="312">
        <v>1648</v>
      </c>
      <c r="J33" s="324">
        <v>0</v>
      </c>
    </row>
    <row r="34" spans="1:10" ht="15.75">
      <c r="A34" s="200">
        <v>20</v>
      </c>
      <c r="B34" s="297" t="s">
        <v>116</v>
      </c>
      <c r="C34" s="312">
        <v>0</v>
      </c>
      <c r="D34" s="324">
        <v>0</v>
      </c>
      <c r="E34" s="312">
        <v>0</v>
      </c>
      <c r="F34" s="324">
        <v>0</v>
      </c>
      <c r="G34" s="312">
        <v>0</v>
      </c>
      <c r="H34" s="324">
        <v>0</v>
      </c>
      <c r="I34" s="312">
        <v>0</v>
      </c>
      <c r="J34" s="324">
        <v>0</v>
      </c>
    </row>
    <row r="35" spans="1:10" ht="15.75">
      <c r="A35" s="198"/>
      <c r="B35" s="301" t="s">
        <v>118</v>
      </c>
      <c r="C35" s="317">
        <v>2011</v>
      </c>
      <c r="D35" s="325">
        <v>5427</v>
      </c>
      <c r="E35" s="317">
        <v>0</v>
      </c>
      <c r="F35" s="325">
        <v>0</v>
      </c>
      <c r="G35" s="317">
        <v>62</v>
      </c>
      <c r="H35" s="325">
        <v>24</v>
      </c>
      <c r="I35" s="317">
        <v>1949</v>
      </c>
      <c r="J35" s="325">
        <v>5403</v>
      </c>
    </row>
    <row r="36" spans="1:10" ht="12.75">
      <c r="A36" s="191" t="s">
        <v>121</v>
      </c>
      <c r="B36" s="311" t="s">
        <v>389</v>
      </c>
      <c r="C36" s="312"/>
      <c r="D36" s="324"/>
      <c r="E36" s="312"/>
      <c r="F36" s="324"/>
      <c r="G36" s="312"/>
      <c r="H36" s="324"/>
      <c r="I36" s="312"/>
      <c r="J36" s="324"/>
    </row>
    <row r="37" spans="1:10" ht="12.75">
      <c r="A37" s="196">
        <v>1</v>
      </c>
      <c r="B37" s="313" t="s">
        <v>23</v>
      </c>
      <c r="C37" s="312">
        <v>313</v>
      </c>
      <c r="D37" s="312">
        <v>242</v>
      </c>
      <c r="E37" s="312">
        <v>10</v>
      </c>
      <c r="F37" s="312">
        <v>10</v>
      </c>
      <c r="G37" s="312">
        <v>8</v>
      </c>
      <c r="H37" s="312">
        <v>5</v>
      </c>
      <c r="I37" s="312">
        <v>315</v>
      </c>
      <c r="J37" s="312">
        <v>247</v>
      </c>
    </row>
    <row r="38" spans="1:10" ht="12.75">
      <c r="A38" s="196">
        <v>2</v>
      </c>
      <c r="B38" s="313" t="s">
        <v>425</v>
      </c>
      <c r="C38" s="312">
        <v>0</v>
      </c>
      <c r="D38" s="312">
        <v>0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</row>
    <row r="39" spans="1:10" ht="12.75">
      <c r="A39" s="196">
        <v>3</v>
      </c>
      <c r="B39" s="313" t="s">
        <v>426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</row>
    <row r="40" spans="1:10" ht="12.75">
      <c r="A40" s="320"/>
      <c r="B40" s="311" t="s">
        <v>218</v>
      </c>
      <c r="C40" s="317">
        <v>313</v>
      </c>
      <c r="D40" s="317">
        <v>242</v>
      </c>
      <c r="E40" s="317">
        <v>10</v>
      </c>
      <c r="F40" s="317">
        <v>10</v>
      </c>
      <c r="G40" s="317">
        <v>8</v>
      </c>
      <c r="H40" s="317">
        <v>5</v>
      </c>
      <c r="I40" s="317">
        <v>315</v>
      </c>
      <c r="J40" s="317">
        <v>247</v>
      </c>
    </row>
    <row r="41" spans="1:10" ht="12.75">
      <c r="A41" s="191" t="s">
        <v>136</v>
      </c>
      <c r="B41" s="311" t="s">
        <v>137</v>
      </c>
      <c r="C41" s="312"/>
      <c r="D41" s="324"/>
      <c r="E41" s="312"/>
      <c r="F41" s="324"/>
      <c r="G41" s="312"/>
      <c r="H41" s="324"/>
      <c r="I41" s="312"/>
      <c r="J41" s="324"/>
    </row>
    <row r="42" spans="1:10" ht="15.75">
      <c r="A42" s="196"/>
      <c r="B42" s="52"/>
      <c r="C42" s="312"/>
      <c r="D42" s="324"/>
      <c r="E42" s="312"/>
      <c r="F42" s="324"/>
      <c r="G42" s="312"/>
      <c r="H42" s="324"/>
      <c r="I42" s="312"/>
      <c r="J42" s="324"/>
    </row>
    <row r="43" spans="1:10" ht="12.75">
      <c r="A43" s="196">
        <v>1</v>
      </c>
      <c r="B43" s="313" t="s">
        <v>414</v>
      </c>
      <c r="C43" s="312">
        <v>1316</v>
      </c>
      <c r="D43" s="324">
        <v>4634</v>
      </c>
      <c r="E43" s="312">
        <v>0</v>
      </c>
      <c r="F43" s="324">
        <v>0</v>
      </c>
      <c r="G43" s="312">
        <v>0</v>
      </c>
      <c r="H43" s="324">
        <v>0</v>
      </c>
      <c r="I43" s="312">
        <v>1316</v>
      </c>
      <c r="J43" s="324">
        <v>228</v>
      </c>
    </row>
    <row r="44" spans="1:10" ht="12.75">
      <c r="A44" s="196">
        <v>2</v>
      </c>
      <c r="B44" s="313" t="s">
        <v>139</v>
      </c>
      <c r="C44" s="312">
        <v>127</v>
      </c>
      <c r="D44" s="324">
        <v>22</v>
      </c>
      <c r="E44" s="312">
        <v>0</v>
      </c>
      <c r="F44" s="324">
        <v>0</v>
      </c>
      <c r="G44" s="312">
        <v>0</v>
      </c>
      <c r="H44" s="324">
        <v>0</v>
      </c>
      <c r="I44" s="312">
        <v>127</v>
      </c>
      <c r="J44" s="324">
        <v>22</v>
      </c>
    </row>
    <row r="45" spans="1:10" ht="12.75">
      <c r="A45" s="196">
        <v>3</v>
      </c>
      <c r="B45" s="313" t="s">
        <v>140</v>
      </c>
      <c r="C45" s="312">
        <v>0</v>
      </c>
      <c r="D45" s="324">
        <v>0</v>
      </c>
      <c r="E45" s="312">
        <v>0</v>
      </c>
      <c r="F45" s="324">
        <v>0</v>
      </c>
      <c r="G45" s="312">
        <v>0</v>
      </c>
      <c r="H45" s="324">
        <v>0</v>
      </c>
      <c r="I45" s="312">
        <v>0</v>
      </c>
      <c r="J45" s="324">
        <v>0</v>
      </c>
    </row>
    <row r="46" spans="1:10" ht="12.75">
      <c r="A46" s="196">
        <v>4</v>
      </c>
      <c r="B46" s="313" t="s">
        <v>415</v>
      </c>
      <c r="C46" s="312">
        <v>3175</v>
      </c>
      <c r="D46" s="324">
        <v>637</v>
      </c>
      <c r="E46" s="312">
        <v>308</v>
      </c>
      <c r="F46" s="324">
        <v>123</v>
      </c>
      <c r="G46" s="312">
        <v>122</v>
      </c>
      <c r="H46" s="324">
        <v>112</v>
      </c>
      <c r="I46" s="312">
        <v>3361</v>
      </c>
      <c r="J46" s="324">
        <v>648</v>
      </c>
    </row>
    <row r="47" spans="1:10" ht="12.75">
      <c r="A47" s="196">
        <v>5</v>
      </c>
      <c r="B47" s="313" t="s">
        <v>142</v>
      </c>
      <c r="C47" s="312">
        <v>744</v>
      </c>
      <c r="D47" s="324">
        <v>120</v>
      </c>
      <c r="E47" s="312">
        <v>216</v>
      </c>
      <c r="F47" s="324">
        <v>44</v>
      </c>
      <c r="G47" s="312">
        <v>88</v>
      </c>
      <c r="H47" s="324">
        <v>27</v>
      </c>
      <c r="I47" s="312">
        <v>872</v>
      </c>
      <c r="J47" s="324">
        <v>137</v>
      </c>
    </row>
    <row r="48" spans="1:10" ht="12.75">
      <c r="A48" s="196">
        <v>6</v>
      </c>
      <c r="B48" s="313" t="s">
        <v>143</v>
      </c>
      <c r="C48" s="312">
        <v>3185</v>
      </c>
      <c r="D48" s="324">
        <v>155</v>
      </c>
      <c r="E48" s="312">
        <v>0</v>
      </c>
      <c r="F48" s="324">
        <v>0</v>
      </c>
      <c r="G48" s="312">
        <v>0</v>
      </c>
      <c r="H48" s="324">
        <v>0</v>
      </c>
      <c r="I48" s="312">
        <v>3185</v>
      </c>
      <c r="J48" s="324">
        <v>155</v>
      </c>
    </row>
    <row r="49" spans="1:10" ht="12.75">
      <c r="A49" s="88"/>
      <c r="B49" s="311" t="s">
        <v>144</v>
      </c>
      <c r="C49" s="317">
        <v>8547</v>
      </c>
      <c r="D49" s="325">
        <v>5568</v>
      </c>
      <c r="E49" s="317">
        <v>524</v>
      </c>
      <c r="F49" s="325">
        <v>167</v>
      </c>
      <c r="G49" s="317">
        <v>210</v>
      </c>
      <c r="H49" s="325">
        <v>139</v>
      </c>
      <c r="I49" s="317">
        <v>8861</v>
      </c>
      <c r="J49" s="325">
        <v>5596</v>
      </c>
    </row>
    <row r="50" spans="1:10" ht="12.75">
      <c r="A50" s="512" t="s">
        <v>427</v>
      </c>
      <c r="B50" s="513"/>
      <c r="C50" s="317">
        <v>21605</v>
      </c>
      <c r="D50" s="317">
        <v>13327</v>
      </c>
      <c r="E50" s="317">
        <v>988</v>
      </c>
      <c r="F50" s="317">
        <v>312</v>
      </c>
      <c r="G50" s="317">
        <v>456</v>
      </c>
      <c r="H50" s="317">
        <v>305</v>
      </c>
      <c r="I50" s="317">
        <v>22137</v>
      </c>
      <c r="J50" s="317">
        <v>13334</v>
      </c>
    </row>
    <row r="51" spans="1:10" ht="12.75">
      <c r="A51" s="88" t="s">
        <v>147</v>
      </c>
      <c r="B51" s="311" t="s">
        <v>396</v>
      </c>
      <c r="C51" s="312"/>
      <c r="D51" s="324"/>
      <c r="E51" s="312"/>
      <c r="F51" s="324"/>
      <c r="G51" s="312"/>
      <c r="H51" s="324"/>
      <c r="I51" s="312"/>
      <c r="J51" s="324"/>
    </row>
    <row r="52" spans="1:10" ht="12.75">
      <c r="A52" s="196">
        <v>1</v>
      </c>
      <c r="B52" s="313" t="s">
        <v>149</v>
      </c>
      <c r="C52" s="312">
        <v>0</v>
      </c>
      <c r="D52" s="324">
        <v>0</v>
      </c>
      <c r="E52" s="312">
        <v>0</v>
      </c>
      <c r="F52" s="324">
        <v>0</v>
      </c>
      <c r="G52" s="312">
        <v>0</v>
      </c>
      <c r="H52" s="324">
        <v>0</v>
      </c>
      <c r="I52" s="312">
        <v>0</v>
      </c>
      <c r="J52" s="324">
        <v>0</v>
      </c>
    </row>
    <row r="53" spans="1:10" ht="12.75">
      <c r="A53" s="196">
        <v>2</v>
      </c>
      <c r="B53" s="313" t="s">
        <v>428</v>
      </c>
      <c r="C53" s="312">
        <v>1442</v>
      </c>
      <c r="D53" s="324">
        <v>2769</v>
      </c>
      <c r="E53" s="312">
        <v>0</v>
      </c>
      <c r="F53" s="324">
        <v>0</v>
      </c>
      <c r="G53" s="312">
        <v>0</v>
      </c>
      <c r="H53" s="324">
        <v>0</v>
      </c>
      <c r="I53" s="312">
        <v>1442</v>
      </c>
      <c r="J53" s="324">
        <v>2769</v>
      </c>
    </row>
    <row r="54" spans="1:10" ht="12.75">
      <c r="A54" s="196"/>
      <c r="B54" s="313"/>
      <c r="C54" s="312"/>
      <c r="D54" s="324"/>
      <c r="E54" s="312"/>
      <c r="F54" s="324"/>
      <c r="G54" s="312"/>
      <c r="H54" s="324"/>
      <c r="I54" s="312"/>
      <c r="J54" s="324"/>
    </row>
    <row r="55" spans="1:10" ht="12.75">
      <c r="A55" s="88"/>
      <c r="B55" s="311" t="s">
        <v>152</v>
      </c>
      <c r="C55" s="317">
        <v>1442</v>
      </c>
      <c r="D55" s="325">
        <v>2769</v>
      </c>
      <c r="E55" s="317">
        <v>0</v>
      </c>
      <c r="F55" s="325">
        <v>0</v>
      </c>
      <c r="G55" s="317">
        <v>0</v>
      </c>
      <c r="H55" s="325">
        <v>0</v>
      </c>
      <c r="I55" s="317">
        <v>1442</v>
      </c>
      <c r="J55" s="325">
        <v>2769</v>
      </c>
    </row>
    <row r="56" spans="1:10" ht="12.75">
      <c r="A56" s="88"/>
      <c r="B56" s="311" t="s">
        <v>81</v>
      </c>
      <c r="C56" s="317">
        <v>23047</v>
      </c>
      <c r="D56" s="317">
        <v>16096</v>
      </c>
      <c r="E56" s="317">
        <v>988</v>
      </c>
      <c r="F56" s="317">
        <v>312</v>
      </c>
      <c r="G56" s="317">
        <v>456</v>
      </c>
      <c r="H56" s="317">
        <v>305</v>
      </c>
      <c r="I56" s="317">
        <v>23579</v>
      </c>
      <c r="J56" s="317">
        <v>16103</v>
      </c>
    </row>
    <row r="57" spans="1:10" ht="12.75" hidden="1">
      <c r="A57" s="196">
        <v>1</v>
      </c>
      <c r="B57" s="313" t="s">
        <v>429</v>
      </c>
      <c r="C57" s="312">
        <v>0</v>
      </c>
      <c r="D57" s="324">
        <v>0</v>
      </c>
      <c r="E57" s="312">
        <v>0</v>
      </c>
      <c r="F57" s="324">
        <v>0</v>
      </c>
      <c r="G57" s="312">
        <v>0</v>
      </c>
      <c r="H57" s="324">
        <v>0</v>
      </c>
      <c r="I57" s="312">
        <v>0</v>
      </c>
      <c r="J57" s="324">
        <v>0</v>
      </c>
    </row>
    <row r="58" spans="1:10" ht="12.75" hidden="1">
      <c r="A58" s="196">
        <v>2</v>
      </c>
      <c r="B58" s="313" t="s">
        <v>430</v>
      </c>
      <c r="C58" s="312" t="e">
        <v>#REF!</v>
      </c>
      <c r="D58" s="324" t="e">
        <v>#REF!</v>
      </c>
      <c r="E58" s="312" t="e">
        <v>#REF!</v>
      </c>
      <c r="F58" s="324" t="e">
        <v>#REF!</v>
      </c>
      <c r="G58" s="312" t="e">
        <v>#REF!</v>
      </c>
      <c r="H58" s="324" t="e">
        <v>#REF!</v>
      </c>
      <c r="I58" s="312" t="e">
        <v>#REF!</v>
      </c>
      <c r="J58" s="324" t="e">
        <v>#REF!</v>
      </c>
    </row>
    <row r="59" spans="1:10" ht="12.75" hidden="1">
      <c r="A59" s="196">
        <v>3</v>
      </c>
      <c r="B59" s="313" t="s">
        <v>212</v>
      </c>
      <c r="C59" s="312">
        <v>0</v>
      </c>
      <c r="D59" s="324">
        <v>0</v>
      </c>
      <c r="E59" s="312">
        <v>0</v>
      </c>
      <c r="F59" s="324">
        <v>0</v>
      </c>
      <c r="G59" s="312">
        <v>0</v>
      </c>
      <c r="H59" s="324">
        <v>0</v>
      </c>
      <c r="I59" s="312">
        <v>0</v>
      </c>
      <c r="J59" s="324">
        <v>0</v>
      </c>
    </row>
    <row r="60" spans="1:10" ht="12.75" hidden="1">
      <c r="A60" s="196">
        <v>4</v>
      </c>
      <c r="B60" s="313" t="s">
        <v>124</v>
      </c>
      <c r="C60" s="312">
        <v>0</v>
      </c>
      <c r="D60" s="324">
        <v>0</v>
      </c>
      <c r="E60" s="312">
        <v>0</v>
      </c>
      <c r="F60" s="324">
        <v>0</v>
      </c>
      <c r="G60" s="312">
        <v>0</v>
      </c>
      <c r="H60" s="324">
        <v>0</v>
      </c>
      <c r="I60" s="312">
        <v>0</v>
      </c>
      <c r="J60" s="324">
        <v>0</v>
      </c>
    </row>
    <row r="61" spans="1:10" ht="12.75" hidden="1">
      <c r="A61" s="196">
        <v>5</v>
      </c>
      <c r="B61" s="313" t="s">
        <v>125</v>
      </c>
      <c r="C61" s="312">
        <v>0</v>
      </c>
      <c r="D61" s="324">
        <v>0</v>
      </c>
      <c r="E61" s="312">
        <v>0</v>
      </c>
      <c r="F61" s="324">
        <v>0</v>
      </c>
      <c r="G61" s="312">
        <v>0</v>
      </c>
      <c r="H61" s="324">
        <v>0</v>
      </c>
      <c r="I61" s="312">
        <v>0</v>
      </c>
      <c r="J61" s="324">
        <v>0</v>
      </c>
    </row>
    <row r="62" spans="1:10" ht="12.75" hidden="1">
      <c r="A62" s="196">
        <v>6</v>
      </c>
      <c r="B62" s="313" t="s">
        <v>431</v>
      </c>
      <c r="C62" s="312">
        <v>0</v>
      </c>
      <c r="D62" s="324">
        <v>0</v>
      </c>
      <c r="E62" s="312">
        <v>0</v>
      </c>
      <c r="F62" s="324">
        <v>0</v>
      </c>
      <c r="G62" s="312">
        <v>0</v>
      </c>
      <c r="H62" s="324">
        <v>0</v>
      </c>
      <c r="I62" s="312">
        <v>0</v>
      </c>
      <c r="J62" s="324">
        <v>0</v>
      </c>
    </row>
    <row r="63" spans="1:10" ht="12.75" hidden="1">
      <c r="A63" s="196">
        <v>7</v>
      </c>
      <c r="B63" s="313" t="s">
        <v>432</v>
      </c>
      <c r="C63" s="312">
        <v>0</v>
      </c>
      <c r="D63" s="324">
        <v>0</v>
      </c>
      <c r="E63" s="312">
        <v>0</v>
      </c>
      <c r="F63" s="324">
        <v>0</v>
      </c>
      <c r="G63" s="312">
        <v>0</v>
      </c>
      <c r="H63" s="324">
        <v>0</v>
      </c>
      <c r="I63" s="312">
        <v>0</v>
      </c>
      <c r="J63" s="324">
        <v>0</v>
      </c>
    </row>
    <row r="64" spans="1:10" ht="12.75" hidden="1">
      <c r="A64" s="196">
        <v>8</v>
      </c>
      <c r="B64" s="313" t="s">
        <v>127</v>
      </c>
      <c r="C64" s="312">
        <v>0</v>
      </c>
      <c r="D64" s="324">
        <v>0</v>
      </c>
      <c r="E64" s="312">
        <v>0</v>
      </c>
      <c r="F64" s="324">
        <v>0</v>
      </c>
      <c r="G64" s="312">
        <v>0</v>
      </c>
      <c r="H64" s="324">
        <v>0</v>
      </c>
      <c r="I64" s="312">
        <v>0</v>
      </c>
      <c r="J64" s="324">
        <v>0</v>
      </c>
    </row>
    <row r="65" spans="1:10" ht="12.75" hidden="1">
      <c r="A65" s="196">
        <v>9</v>
      </c>
      <c r="B65" s="313" t="s">
        <v>128</v>
      </c>
      <c r="C65" s="312">
        <v>0</v>
      </c>
      <c r="D65" s="324">
        <v>0</v>
      </c>
      <c r="E65" s="312">
        <v>0</v>
      </c>
      <c r="F65" s="324">
        <v>0</v>
      </c>
      <c r="G65" s="312">
        <v>0</v>
      </c>
      <c r="H65" s="324">
        <v>0</v>
      </c>
      <c r="I65" s="312">
        <v>0</v>
      </c>
      <c r="J65" s="324">
        <v>0</v>
      </c>
    </row>
    <row r="66" spans="1:10" ht="12.75" hidden="1">
      <c r="A66" s="196">
        <v>10</v>
      </c>
      <c r="B66" s="313" t="s">
        <v>129</v>
      </c>
      <c r="C66" s="312">
        <v>0</v>
      </c>
      <c r="D66" s="324">
        <v>0</v>
      </c>
      <c r="E66" s="312">
        <v>0</v>
      </c>
      <c r="F66" s="324">
        <v>0</v>
      </c>
      <c r="G66" s="312">
        <v>0</v>
      </c>
      <c r="H66" s="324">
        <v>0</v>
      </c>
      <c r="I66" s="312">
        <v>0</v>
      </c>
      <c r="J66" s="324">
        <v>0</v>
      </c>
    </row>
    <row r="67" spans="1:10" ht="12.75" hidden="1">
      <c r="A67" s="196">
        <v>11</v>
      </c>
      <c r="B67" s="313" t="s">
        <v>433</v>
      </c>
      <c r="C67" s="312">
        <v>0</v>
      </c>
      <c r="D67" s="324">
        <v>0</v>
      </c>
      <c r="E67" s="312">
        <v>0</v>
      </c>
      <c r="F67" s="324">
        <v>0</v>
      </c>
      <c r="G67" s="312">
        <v>0</v>
      </c>
      <c r="H67" s="324">
        <v>0</v>
      </c>
      <c r="I67" s="312">
        <v>0</v>
      </c>
      <c r="J67" s="324">
        <v>0</v>
      </c>
    </row>
    <row r="68" spans="1:10" ht="12.75" hidden="1">
      <c r="A68" s="196">
        <v>12</v>
      </c>
      <c r="B68" s="313" t="s">
        <v>28</v>
      </c>
      <c r="C68" s="312">
        <v>0</v>
      </c>
      <c r="D68" s="324">
        <v>0</v>
      </c>
      <c r="E68" s="312">
        <v>0</v>
      </c>
      <c r="F68" s="324">
        <v>0</v>
      </c>
      <c r="G68" s="312">
        <v>0</v>
      </c>
      <c r="H68" s="324">
        <v>0</v>
      </c>
      <c r="I68" s="312">
        <v>0</v>
      </c>
      <c r="J68" s="324">
        <v>0</v>
      </c>
    </row>
    <row r="69" spans="1:10" ht="12.75" hidden="1">
      <c r="A69" s="196">
        <v>13</v>
      </c>
      <c r="B69" s="313" t="s">
        <v>434</v>
      </c>
      <c r="C69" s="312">
        <v>0</v>
      </c>
      <c r="D69" s="324">
        <v>0</v>
      </c>
      <c r="E69" s="312">
        <v>0</v>
      </c>
      <c r="F69" s="324">
        <v>0</v>
      </c>
      <c r="G69" s="312">
        <v>0</v>
      </c>
      <c r="H69" s="324">
        <v>0</v>
      </c>
      <c r="I69" s="312">
        <v>0</v>
      </c>
      <c r="J69" s="324">
        <v>0</v>
      </c>
    </row>
    <row r="70" spans="1:10" ht="12.75" hidden="1">
      <c r="A70" s="196">
        <v>14</v>
      </c>
      <c r="B70" s="313" t="s">
        <v>130</v>
      </c>
      <c r="C70" s="312">
        <v>0</v>
      </c>
      <c r="D70" s="324">
        <v>0</v>
      </c>
      <c r="E70" s="312">
        <v>0</v>
      </c>
      <c r="F70" s="324">
        <v>0</v>
      </c>
      <c r="G70" s="312">
        <v>0</v>
      </c>
      <c r="H70" s="324">
        <v>0</v>
      </c>
      <c r="I70" s="312">
        <v>0</v>
      </c>
      <c r="J70" s="324">
        <v>0</v>
      </c>
    </row>
    <row r="71" spans="1:10" ht="12.75" hidden="1">
      <c r="A71" s="196">
        <v>15</v>
      </c>
      <c r="B71" s="313" t="s">
        <v>131</v>
      </c>
      <c r="C71" s="312">
        <v>0</v>
      </c>
      <c r="D71" s="324">
        <v>0</v>
      </c>
      <c r="E71" s="312">
        <v>0</v>
      </c>
      <c r="F71" s="324">
        <v>0</v>
      </c>
      <c r="G71" s="312">
        <v>0</v>
      </c>
      <c r="H71" s="324">
        <v>0</v>
      </c>
      <c r="I71" s="312">
        <v>0</v>
      </c>
      <c r="J71" s="324">
        <v>0</v>
      </c>
    </row>
    <row r="72" spans="1:10" ht="12.75" hidden="1">
      <c r="A72" s="196">
        <v>16</v>
      </c>
      <c r="B72" s="326" t="s">
        <v>435</v>
      </c>
      <c r="C72" s="312" t="e">
        <v>#REF!</v>
      </c>
      <c r="D72" s="324" t="e">
        <v>#REF!</v>
      </c>
      <c r="E72" s="312" t="e">
        <v>#REF!</v>
      </c>
      <c r="F72" s="324" t="e">
        <v>#REF!</v>
      </c>
      <c r="G72" s="312" t="e">
        <v>#REF!</v>
      </c>
      <c r="H72" s="324" t="e">
        <v>#REF!</v>
      </c>
      <c r="I72" s="312" t="e">
        <v>#REF!</v>
      </c>
      <c r="J72" s="324" t="e">
        <v>#REF!</v>
      </c>
    </row>
  </sheetData>
  <mergeCells count="11">
    <mergeCell ref="G5:H5"/>
    <mergeCell ref="I5:J5"/>
    <mergeCell ref="A50:B50"/>
    <mergeCell ref="A5:A6"/>
    <mergeCell ref="B5:B6"/>
    <mergeCell ref="C5:D5"/>
    <mergeCell ref="E5:F5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28">
      <selection activeCell="H52" sqref="H52"/>
    </sheetView>
  </sheetViews>
  <sheetFormatPr defaultColWidth="9.140625" defaultRowHeight="12.75"/>
  <cols>
    <col min="1" max="1" width="9.421875" style="164" customWidth="1"/>
    <col min="2" max="2" width="26.28125" style="164" customWidth="1"/>
    <col min="3" max="3" width="17.8515625" style="164" customWidth="1"/>
    <col min="4" max="5" width="25.00390625" style="164" customWidth="1"/>
    <col min="6" max="16384" width="9.140625" style="164" customWidth="1"/>
  </cols>
  <sheetData>
    <row r="1" spans="1:5" ht="12.75">
      <c r="A1" s="374" t="s">
        <v>417</v>
      </c>
      <c r="B1" s="374"/>
      <c r="C1" s="374"/>
      <c r="D1" s="374"/>
      <c r="E1" s="374"/>
    </row>
    <row r="2" spans="1:5" ht="12.75">
      <c r="A2" s="374" t="s">
        <v>436</v>
      </c>
      <c r="B2" s="374"/>
      <c r="C2" s="374"/>
      <c r="D2" s="374"/>
      <c r="E2" s="374"/>
    </row>
    <row r="3" spans="1:5" ht="25.5" customHeight="1">
      <c r="A3" s="514" t="s">
        <v>437</v>
      </c>
      <c r="B3" s="514"/>
      <c r="C3" s="514"/>
      <c r="D3" s="514"/>
      <c r="E3" s="514"/>
    </row>
    <row r="4" spans="1:5" ht="12.75" customHeight="1">
      <c r="A4" s="506" t="s">
        <v>368</v>
      </c>
      <c r="B4" s="508" t="s">
        <v>88</v>
      </c>
      <c r="C4" s="415" t="s">
        <v>438</v>
      </c>
      <c r="D4" s="515" t="s">
        <v>439</v>
      </c>
      <c r="E4" s="415" t="s">
        <v>440</v>
      </c>
    </row>
    <row r="5" spans="1:7" ht="12.75">
      <c r="A5" s="507"/>
      <c r="B5" s="509"/>
      <c r="C5" s="415"/>
      <c r="D5" s="515"/>
      <c r="E5" s="415"/>
      <c r="G5" s="327"/>
    </row>
    <row r="6" spans="1:5" ht="12.75">
      <c r="A6" s="191" t="s">
        <v>101</v>
      </c>
      <c r="B6" s="311" t="s">
        <v>411</v>
      </c>
      <c r="C6" s="312"/>
      <c r="D6" s="312"/>
      <c r="E6" s="312"/>
    </row>
    <row r="7" spans="1:5" ht="12.75">
      <c r="A7" s="196">
        <v>1</v>
      </c>
      <c r="B7" s="313" t="s">
        <v>15</v>
      </c>
      <c r="C7" s="320">
        <v>0</v>
      </c>
      <c r="D7" s="320">
        <v>0</v>
      </c>
      <c r="E7" s="320">
        <v>17</v>
      </c>
    </row>
    <row r="8" spans="1:5" ht="12.75">
      <c r="A8" s="196">
        <v>2</v>
      </c>
      <c r="B8" s="313" t="s">
        <v>19</v>
      </c>
      <c r="C8" s="320">
        <v>10</v>
      </c>
      <c r="D8" s="320">
        <v>64</v>
      </c>
      <c r="E8" s="320">
        <v>176</v>
      </c>
    </row>
    <row r="9" spans="1:5" ht="12.75">
      <c r="A9" s="196">
        <v>3</v>
      </c>
      <c r="B9" s="313" t="s">
        <v>32</v>
      </c>
      <c r="C9" s="320">
        <v>2645</v>
      </c>
      <c r="D9" s="320">
        <v>1831</v>
      </c>
      <c r="E9" s="320">
        <v>1274</v>
      </c>
    </row>
    <row r="10" spans="1:5" ht="12.75">
      <c r="A10" s="196">
        <v>4</v>
      </c>
      <c r="B10" s="313" t="s">
        <v>29</v>
      </c>
      <c r="C10" s="320">
        <v>0</v>
      </c>
      <c r="D10" s="320">
        <v>0</v>
      </c>
      <c r="E10" s="320">
        <v>0</v>
      </c>
    </row>
    <row r="11" spans="1:5" ht="12.75">
      <c r="A11" s="196">
        <v>5</v>
      </c>
      <c r="B11" s="313" t="s">
        <v>30</v>
      </c>
      <c r="C11" s="320">
        <v>3088</v>
      </c>
      <c r="D11" s="320">
        <v>1150</v>
      </c>
      <c r="E11" s="320">
        <v>0</v>
      </c>
    </row>
    <row r="12" spans="1:5" ht="12.75">
      <c r="A12" s="196">
        <v>6</v>
      </c>
      <c r="B12" s="313" t="s">
        <v>31</v>
      </c>
      <c r="C12" s="320">
        <v>14</v>
      </c>
      <c r="D12" s="320">
        <v>24</v>
      </c>
      <c r="E12" s="320">
        <v>75</v>
      </c>
    </row>
    <row r="13" spans="1:5" ht="12.75">
      <c r="A13" s="196">
        <v>7</v>
      </c>
      <c r="B13" s="313" t="s">
        <v>35</v>
      </c>
      <c r="C13" s="320">
        <v>168</v>
      </c>
      <c r="D13" s="320">
        <v>362</v>
      </c>
      <c r="E13" s="320">
        <v>114</v>
      </c>
    </row>
    <row r="14" spans="1:5" ht="12.75">
      <c r="A14" s="88"/>
      <c r="B14" s="311" t="s">
        <v>383</v>
      </c>
      <c r="C14" s="88">
        <v>5925</v>
      </c>
      <c r="D14" s="88">
        <v>3431</v>
      </c>
      <c r="E14" s="88">
        <v>1656</v>
      </c>
    </row>
    <row r="15" spans="1:5" ht="12.75">
      <c r="A15" s="191" t="s">
        <v>384</v>
      </c>
      <c r="B15" s="311" t="s">
        <v>385</v>
      </c>
      <c r="C15" s="320"/>
      <c r="D15" s="320"/>
      <c r="E15" s="320"/>
    </row>
    <row r="16" spans="1:5" ht="15.75">
      <c r="A16" s="202">
        <v>1</v>
      </c>
      <c r="B16" s="63" t="s">
        <v>10</v>
      </c>
      <c r="C16" s="320">
        <v>0</v>
      </c>
      <c r="D16" s="320">
        <v>0</v>
      </c>
      <c r="E16" s="320">
        <v>0</v>
      </c>
    </row>
    <row r="17" spans="1:5" ht="15.75">
      <c r="A17" s="202">
        <v>2</v>
      </c>
      <c r="B17" s="63" t="s">
        <v>11</v>
      </c>
      <c r="C17" s="320">
        <v>0</v>
      </c>
      <c r="D17" s="320">
        <v>0</v>
      </c>
      <c r="E17" s="320">
        <v>0</v>
      </c>
    </row>
    <row r="18" spans="1:5" ht="15.75">
      <c r="A18" s="202">
        <v>3</v>
      </c>
      <c r="B18" s="63" t="s">
        <v>12</v>
      </c>
      <c r="C18" s="320">
        <v>0</v>
      </c>
      <c r="D18" s="320">
        <v>0</v>
      </c>
      <c r="E18" s="320">
        <v>38</v>
      </c>
    </row>
    <row r="19" spans="1:5" ht="15.75">
      <c r="A19" s="200">
        <v>4</v>
      </c>
      <c r="B19" s="297" t="s">
        <v>441</v>
      </c>
      <c r="C19" s="320">
        <v>0</v>
      </c>
      <c r="D19" s="320">
        <v>0</v>
      </c>
      <c r="E19" s="320">
        <v>0</v>
      </c>
    </row>
    <row r="20" spans="1:5" ht="15.75">
      <c r="A20" s="200">
        <v>5</v>
      </c>
      <c r="B20" s="297" t="s">
        <v>14</v>
      </c>
      <c r="C20" s="320">
        <v>0</v>
      </c>
      <c r="D20" s="320">
        <v>0</v>
      </c>
      <c r="E20" s="320">
        <v>0</v>
      </c>
    </row>
    <row r="21" spans="1:5" ht="15.75">
      <c r="A21" s="202">
        <v>6</v>
      </c>
      <c r="B21" s="63" t="s">
        <v>17</v>
      </c>
      <c r="C21" s="320">
        <v>0</v>
      </c>
      <c r="D21" s="320">
        <v>0</v>
      </c>
      <c r="E21" s="320">
        <v>0</v>
      </c>
    </row>
    <row r="22" spans="1:5" ht="15.75">
      <c r="A22" s="200">
        <v>7</v>
      </c>
      <c r="B22" s="297" t="s">
        <v>109</v>
      </c>
      <c r="C22" s="320">
        <v>0</v>
      </c>
      <c r="D22" s="320">
        <v>0</v>
      </c>
      <c r="E22" s="320">
        <v>0</v>
      </c>
    </row>
    <row r="23" spans="1:5" ht="15.75">
      <c r="A23" s="200">
        <v>8</v>
      </c>
      <c r="B23" s="297" t="s">
        <v>20</v>
      </c>
      <c r="C23" s="320">
        <v>18</v>
      </c>
      <c r="D23" s="320">
        <v>0</v>
      </c>
      <c r="E23" s="320">
        <v>0</v>
      </c>
    </row>
    <row r="24" spans="1:5" ht="15.75">
      <c r="A24" s="200">
        <v>9</v>
      </c>
      <c r="B24" s="297" t="s">
        <v>21</v>
      </c>
      <c r="C24" s="320">
        <v>0</v>
      </c>
      <c r="D24" s="320">
        <v>0</v>
      </c>
      <c r="E24" s="320">
        <v>0</v>
      </c>
    </row>
    <row r="25" spans="1:5" ht="15.75">
      <c r="A25" s="200">
        <v>10</v>
      </c>
      <c r="B25" s="297" t="s">
        <v>110</v>
      </c>
      <c r="C25" s="320">
        <v>0</v>
      </c>
      <c r="D25" s="320">
        <v>0</v>
      </c>
      <c r="E25" s="320">
        <v>0</v>
      </c>
    </row>
    <row r="26" spans="1:5" ht="15.75">
      <c r="A26" s="200">
        <v>11</v>
      </c>
      <c r="B26" s="297" t="s">
        <v>27</v>
      </c>
      <c r="C26" s="320">
        <v>0</v>
      </c>
      <c r="D26" s="320">
        <v>232</v>
      </c>
      <c r="E26" s="320">
        <v>0</v>
      </c>
    </row>
    <row r="27" spans="1:5" ht="15.75">
      <c r="A27" s="200">
        <v>12</v>
      </c>
      <c r="B27" s="297" t="s">
        <v>112</v>
      </c>
      <c r="C27" s="320">
        <v>0</v>
      </c>
      <c r="D27" s="320">
        <v>0</v>
      </c>
      <c r="E27" s="320">
        <v>0</v>
      </c>
    </row>
    <row r="28" spans="1:5" ht="15.75">
      <c r="A28" s="200">
        <v>13</v>
      </c>
      <c r="B28" s="297" t="s">
        <v>281</v>
      </c>
      <c r="C28" s="320">
        <v>0</v>
      </c>
      <c r="D28" s="320">
        <v>0</v>
      </c>
      <c r="E28" s="320">
        <v>0</v>
      </c>
    </row>
    <row r="29" spans="1:5" ht="15.75">
      <c r="A29" s="200">
        <v>14</v>
      </c>
      <c r="B29" s="297" t="s">
        <v>386</v>
      </c>
      <c r="C29" s="320">
        <v>0</v>
      </c>
      <c r="D29" s="320">
        <v>0</v>
      </c>
      <c r="E29" s="320">
        <v>0</v>
      </c>
    </row>
    <row r="30" spans="1:5" ht="15.75">
      <c r="A30" s="200">
        <v>17</v>
      </c>
      <c r="B30" s="297" t="s">
        <v>387</v>
      </c>
      <c r="C30" s="320">
        <v>0</v>
      </c>
      <c r="D30" s="320">
        <v>0</v>
      </c>
      <c r="E30" s="320">
        <v>0</v>
      </c>
    </row>
    <row r="31" spans="1:5" ht="15.75">
      <c r="A31" s="200">
        <v>18</v>
      </c>
      <c r="B31" s="297" t="s">
        <v>33</v>
      </c>
      <c r="C31" s="320">
        <v>13</v>
      </c>
      <c r="D31" s="320">
        <v>0</v>
      </c>
      <c r="E31" s="320">
        <v>0</v>
      </c>
    </row>
    <row r="32" spans="1:5" ht="15.75">
      <c r="A32" s="200">
        <v>19</v>
      </c>
      <c r="B32" s="297" t="s">
        <v>34</v>
      </c>
      <c r="C32" s="320">
        <v>948</v>
      </c>
      <c r="D32" s="320">
        <v>355</v>
      </c>
      <c r="E32" s="320">
        <v>345</v>
      </c>
    </row>
    <row r="33" spans="1:5" ht="15.75">
      <c r="A33" s="200">
        <v>20</v>
      </c>
      <c r="B33" s="297" t="s">
        <v>116</v>
      </c>
      <c r="C33" s="320">
        <v>0</v>
      </c>
      <c r="D33" s="320">
        <v>0</v>
      </c>
      <c r="E33" s="320">
        <v>0</v>
      </c>
    </row>
    <row r="34" spans="1:5" ht="15.75">
      <c r="A34" s="198"/>
      <c r="B34" s="301" t="s">
        <v>118</v>
      </c>
      <c r="C34" s="88">
        <v>979</v>
      </c>
      <c r="D34" s="88">
        <v>587</v>
      </c>
      <c r="E34" s="88">
        <v>383</v>
      </c>
    </row>
    <row r="35" spans="1:5" ht="12.75">
      <c r="A35" s="191" t="s">
        <v>121</v>
      </c>
      <c r="B35" s="311" t="s">
        <v>389</v>
      </c>
      <c r="C35" s="320"/>
      <c r="D35" s="320"/>
      <c r="E35" s="320"/>
    </row>
    <row r="36" spans="1:5" ht="12.75">
      <c r="A36" s="196">
        <v>1</v>
      </c>
      <c r="B36" s="313" t="s">
        <v>23</v>
      </c>
      <c r="C36" s="320">
        <v>154</v>
      </c>
      <c r="D36" s="320">
        <v>68</v>
      </c>
      <c r="E36" s="320">
        <v>93</v>
      </c>
    </row>
    <row r="37" spans="1:5" ht="12.75">
      <c r="A37" s="196">
        <v>2</v>
      </c>
      <c r="B37" s="313" t="s">
        <v>390</v>
      </c>
      <c r="C37" s="320">
        <v>0</v>
      </c>
      <c r="D37" s="320">
        <v>0</v>
      </c>
      <c r="E37" s="320">
        <v>0</v>
      </c>
    </row>
    <row r="38" spans="1:5" ht="12.75">
      <c r="A38" s="196">
        <v>3</v>
      </c>
      <c r="B38" s="313" t="s">
        <v>426</v>
      </c>
      <c r="C38" s="320">
        <v>0</v>
      </c>
      <c r="D38" s="320">
        <v>0</v>
      </c>
      <c r="E38" s="320">
        <v>0</v>
      </c>
    </row>
    <row r="39" spans="1:5" ht="12.75">
      <c r="A39" s="320"/>
      <c r="B39" s="311" t="s">
        <v>218</v>
      </c>
      <c r="C39" s="320">
        <v>154</v>
      </c>
      <c r="D39" s="320">
        <v>68</v>
      </c>
      <c r="E39" s="320">
        <v>93</v>
      </c>
    </row>
    <row r="40" spans="1:5" ht="12.75">
      <c r="A40" s="191" t="s">
        <v>136</v>
      </c>
      <c r="B40" s="311" t="s">
        <v>137</v>
      </c>
      <c r="C40" s="320"/>
      <c r="D40" s="320"/>
      <c r="E40" s="328"/>
    </row>
    <row r="41" spans="1:5" ht="15.75">
      <c r="A41" s="196"/>
      <c r="B41" s="52"/>
      <c r="C41" s="320"/>
      <c r="D41" s="320"/>
      <c r="E41" s="328"/>
    </row>
    <row r="42" spans="1:5" ht="12.75">
      <c r="A42" s="196">
        <v>1</v>
      </c>
      <c r="B42" s="313" t="s">
        <v>414</v>
      </c>
      <c r="C42" s="320">
        <v>0</v>
      </c>
      <c r="D42" s="320">
        <v>0</v>
      </c>
      <c r="E42" s="320">
        <v>1316</v>
      </c>
    </row>
    <row r="43" spans="1:5" ht="12.75">
      <c r="A43" s="196">
        <v>2</v>
      </c>
      <c r="B43" s="313" t="s">
        <v>139</v>
      </c>
      <c r="C43" s="320">
        <v>0</v>
      </c>
      <c r="D43" s="320">
        <v>0</v>
      </c>
      <c r="E43" s="320">
        <v>127</v>
      </c>
    </row>
    <row r="44" spans="1:5" ht="12.75">
      <c r="A44" s="196">
        <v>3</v>
      </c>
      <c r="B44" s="313" t="s">
        <v>140</v>
      </c>
      <c r="C44" s="320">
        <v>0</v>
      </c>
      <c r="D44" s="320">
        <v>0</v>
      </c>
      <c r="E44" s="320">
        <v>0</v>
      </c>
    </row>
    <row r="45" spans="1:5" ht="12.75">
      <c r="A45" s="196">
        <v>4</v>
      </c>
      <c r="B45" s="313" t="s">
        <v>415</v>
      </c>
      <c r="C45" s="320">
        <v>357</v>
      </c>
      <c r="D45" s="320">
        <v>749</v>
      </c>
      <c r="E45" s="320">
        <v>2255</v>
      </c>
    </row>
    <row r="46" spans="1:5" ht="12.75">
      <c r="A46" s="196">
        <v>5</v>
      </c>
      <c r="B46" s="313" t="s">
        <v>142</v>
      </c>
      <c r="C46" s="320">
        <v>126</v>
      </c>
      <c r="D46" s="320">
        <v>203</v>
      </c>
      <c r="E46" s="320">
        <v>543</v>
      </c>
    </row>
    <row r="47" spans="1:5" ht="12.75">
      <c r="A47" s="196">
        <v>6</v>
      </c>
      <c r="B47" s="313" t="s">
        <v>143</v>
      </c>
      <c r="C47" s="320">
        <v>0</v>
      </c>
      <c r="D47" s="320">
        <v>480</v>
      </c>
      <c r="E47" s="320">
        <v>2705</v>
      </c>
    </row>
    <row r="48" spans="1:5" ht="12.75">
      <c r="A48" s="88"/>
      <c r="B48" s="311" t="s">
        <v>144</v>
      </c>
      <c r="C48" s="88">
        <v>483</v>
      </c>
      <c r="D48" s="88">
        <v>1432</v>
      </c>
      <c r="E48" s="88">
        <v>6946</v>
      </c>
    </row>
    <row r="49" spans="1:5" ht="12.75">
      <c r="A49" s="512" t="s">
        <v>416</v>
      </c>
      <c r="B49" s="513"/>
      <c r="C49" s="88">
        <v>7541</v>
      </c>
      <c r="D49" s="88">
        <v>5518</v>
      </c>
      <c r="E49" s="88">
        <v>9078</v>
      </c>
    </row>
    <row r="50" spans="1:5" ht="12.75">
      <c r="A50" s="88"/>
      <c r="B50" s="311" t="s">
        <v>396</v>
      </c>
      <c r="C50" s="320"/>
      <c r="D50" s="320"/>
      <c r="E50" s="320"/>
    </row>
    <row r="51" spans="1:5" ht="12.75">
      <c r="A51" s="196">
        <v>1</v>
      </c>
      <c r="B51" s="313" t="s">
        <v>149</v>
      </c>
      <c r="C51" s="320">
        <v>0</v>
      </c>
      <c r="D51" s="320">
        <v>0</v>
      </c>
      <c r="E51" s="320">
        <v>0</v>
      </c>
    </row>
    <row r="52" spans="1:5" ht="12.75">
      <c r="A52" s="196">
        <v>2</v>
      </c>
      <c r="B52" s="313" t="s">
        <v>442</v>
      </c>
      <c r="C52" s="320">
        <v>1125</v>
      </c>
      <c r="D52" s="320">
        <v>170</v>
      </c>
      <c r="E52" s="320">
        <v>147</v>
      </c>
    </row>
    <row r="53" spans="1:5" ht="12.75">
      <c r="A53" s="196"/>
      <c r="B53" s="313"/>
      <c r="C53" s="320">
        <v>0</v>
      </c>
      <c r="D53" s="320">
        <v>0</v>
      </c>
      <c r="E53" s="320">
        <v>0</v>
      </c>
    </row>
    <row r="54" spans="1:5" ht="12.75">
      <c r="A54" s="88"/>
      <c r="B54" s="311" t="s">
        <v>152</v>
      </c>
      <c r="C54" s="88">
        <v>1125</v>
      </c>
      <c r="D54" s="88">
        <v>170</v>
      </c>
      <c r="E54" s="88">
        <v>147</v>
      </c>
    </row>
    <row r="55" spans="1:5" ht="17.25" customHeight="1">
      <c r="A55" s="88"/>
      <c r="B55" s="311" t="s">
        <v>81</v>
      </c>
      <c r="C55" s="88">
        <v>8666</v>
      </c>
      <c r="D55" s="88">
        <v>5688</v>
      </c>
      <c r="E55" s="88">
        <v>9225</v>
      </c>
    </row>
    <row r="56" spans="1:5" ht="12.75" customHeight="1" hidden="1">
      <c r="A56" s="196">
        <v>8</v>
      </c>
      <c r="B56" s="313" t="s">
        <v>127</v>
      </c>
      <c r="C56" s="320">
        <v>0</v>
      </c>
      <c r="D56" s="320">
        <v>0</v>
      </c>
      <c r="E56" s="320">
        <v>0</v>
      </c>
    </row>
    <row r="57" spans="1:5" ht="12.75" customHeight="1" hidden="1">
      <c r="A57" s="196">
        <v>9</v>
      </c>
      <c r="B57" s="313" t="s">
        <v>128</v>
      </c>
      <c r="C57" s="320" t="e">
        <v>#REF!</v>
      </c>
      <c r="D57" s="320" t="e">
        <v>#REF!</v>
      </c>
      <c r="E57" s="320" t="e">
        <v>#REF!</v>
      </c>
    </row>
    <row r="58" spans="1:5" ht="12.75" customHeight="1" hidden="1">
      <c r="A58" s="196">
        <v>10</v>
      </c>
      <c r="B58" s="313" t="s">
        <v>129</v>
      </c>
      <c r="C58" s="320">
        <v>0</v>
      </c>
      <c r="D58" s="320">
        <v>0</v>
      </c>
      <c r="E58" s="320">
        <v>0</v>
      </c>
    </row>
    <row r="59" spans="1:5" ht="12.75" customHeight="1" hidden="1">
      <c r="A59" s="196">
        <v>11</v>
      </c>
      <c r="B59" s="313" t="s">
        <v>433</v>
      </c>
      <c r="C59" s="320">
        <v>0</v>
      </c>
      <c r="D59" s="320">
        <v>0</v>
      </c>
      <c r="E59" s="320">
        <v>0</v>
      </c>
    </row>
    <row r="60" spans="1:5" ht="12.75" customHeight="1" hidden="1">
      <c r="A60" s="196">
        <v>12</v>
      </c>
      <c r="B60" s="313" t="s">
        <v>28</v>
      </c>
      <c r="C60" s="320">
        <v>0</v>
      </c>
      <c r="D60" s="320">
        <v>0</v>
      </c>
      <c r="E60" s="320">
        <v>0</v>
      </c>
    </row>
    <row r="61" spans="1:5" ht="12.75" customHeight="1" hidden="1">
      <c r="A61" s="196">
        <v>13</v>
      </c>
      <c r="B61" s="313" t="s">
        <v>434</v>
      </c>
      <c r="C61" s="320">
        <v>0</v>
      </c>
      <c r="D61" s="320">
        <v>0</v>
      </c>
      <c r="E61" s="320">
        <v>0</v>
      </c>
    </row>
    <row r="62" spans="1:5" ht="12.75" customHeight="1" hidden="1">
      <c r="A62" s="196">
        <v>14</v>
      </c>
      <c r="B62" s="313" t="s">
        <v>130</v>
      </c>
      <c r="C62" s="320">
        <v>0</v>
      </c>
      <c r="D62" s="320">
        <v>0</v>
      </c>
      <c r="E62" s="320">
        <v>0</v>
      </c>
    </row>
    <row r="63" spans="1:5" ht="12.75" customHeight="1" hidden="1">
      <c r="A63" s="196">
        <v>15</v>
      </c>
      <c r="B63" s="313" t="s">
        <v>131</v>
      </c>
      <c r="C63" s="320">
        <v>0</v>
      </c>
      <c r="D63" s="320">
        <v>0</v>
      </c>
      <c r="E63" s="320">
        <v>0</v>
      </c>
    </row>
    <row r="64" spans="1:5" ht="12.75" customHeight="1" hidden="1">
      <c r="A64" s="196">
        <v>16</v>
      </c>
      <c r="B64" s="326" t="s">
        <v>435</v>
      </c>
      <c r="C64" s="320">
        <v>0</v>
      </c>
      <c r="D64" s="320">
        <v>0</v>
      </c>
      <c r="E64" s="320">
        <v>0</v>
      </c>
    </row>
    <row r="65" spans="1:5" ht="12.75" customHeight="1" hidden="1">
      <c r="A65" s="88"/>
      <c r="B65" s="311" t="s">
        <v>443</v>
      </c>
      <c r="C65" s="320">
        <v>0</v>
      </c>
      <c r="D65" s="320">
        <v>0</v>
      </c>
      <c r="E65" s="320">
        <v>0</v>
      </c>
    </row>
    <row r="66" spans="1:5" ht="12.75" hidden="1">
      <c r="A66" s="196">
        <v>11</v>
      </c>
      <c r="B66" s="313" t="s">
        <v>433</v>
      </c>
      <c r="C66" s="320">
        <v>0</v>
      </c>
      <c r="D66" s="320">
        <v>0</v>
      </c>
      <c r="E66" s="320">
        <v>0</v>
      </c>
    </row>
    <row r="67" spans="1:5" ht="12.75" hidden="1">
      <c r="A67" s="196">
        <v>12</v>
      </c>
      <c r="B67" s="313" t="s">
        <v>28</v>
      </c>
      <c r="C67" s="320">
        <v>0</v>
      </c>
      <c r="D67" s="320">
        <v>0</v>
      </c>
      <c r="E67" s="320">
        <v>0</v>
      </c>
    </row>
    <row r="68" spans="1:5" ht="12.75" hidden="1">
      <c r="A68" s="196">
        <v>13</v>
      </c>
      <c r="B68" s="313" t="s">
        <v>434</v>
      </c>
      <c r="C68" s="320">
        <v>0</v>
      </c>
      <c r="D68" s="320">
        <v>0</v>
      </c>
      <c r="E68" s="320">
        <v>0</v>
      </c>
    </row>
    <row r="69" spans="1:5" ht="12.75" hidden="1">
      <c r="A69" s="196">
        <v>14</v>
      </c>
      <c r="B69" s="313" t="s">
        <v>130</v>
      </c>
      <c r="C69" s="320">
        <v>0</v>
      </c>
      <c r="D69" s="320">
        <v>0</v>
      </c>
      <c r="E69" s="320">
        <v>0</v>
      </c>
    </row>
    <row r="70" spans="1:5" ht="12.75" hidden="1">
      <c r="A70" s="196">
        <v>15</v>
      </c>
      <c r="B70" s="313" t="s">
        <v>131</v>
      </c>
      <c r="C70" s="320">
        <v>0</v>
      </c>
      <c r="D70" s="320">
        <v>0</v>
      </c>
      <c r="E70" s="320">
        <v>0</v>
      </c>
    </row>
    <row r="71" spans="1:5" ht="12.75" hidden="1">
      <c r="A71" s="196">
        <v>16</v>
      </c>
      <c r="B71" s="326" t="s">
        <v>435</v>
      </c>
      <c r="C71" s="320" t="e">
        <v>#REF!</v>
      </c>
      <c r="D71" s="320" t="e">
        <v>#REF!</v>
      </c>
      <c r="E71" s="320" t="e">
        <v>#REF!</v>
      </c>
    </row>
  </sheetData>
  <mergeCells count="9">
    <mergeCell ref="A49:B49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5">
      <selection activeCell="C39" sqref="C39"/>
    </sheetView>
  </sheetViews>
  <sheetFormatPr defaultColWidth="9.140625" defaultRowHeight="12.75"/>
  <cols>
    <col min="1" max="1" width="19.28125" style="0" customWidth="1"/>
    <col min="2" max="2" width="34.28125" style="0" customWidth="1"/>
    <col min="3" max="3" width="26.00390625" style="0" customWidth="1"/>
    <col min="4" max="4" width="21.8515625" style="0" customWidth="1"/>
    <col min="5" max="5" width="33.421875" style="0" customWidth="1"/>
    <col min="6" max="6" width="29.57421875" style="0" customWidth="1"/>
  </cols>
  <sheetData>
    <row r="1" spans="1:6" ht="18">
      <c r="A1" s="358" t="s">
        <v>0</v>
      </c>
      <c r="B1" s="358"/>
      <c r="C1" s="358"/>
      <c r="D1" s="358"/>
      <c r="E1" s="358"/>
      <c r="F1" s="358"/>
    </row>
    <row r="2" spans="1:6" ht="18">
      <c r="A2" s="359" t="s">
        <v>1</v>
      </c>
      <c r="B2" s="359"/>
      <c r="C2" s="359"/>
      <c r="D2" s="359"/>
      <c r="E2" s="359"/>
      <c r="F2" s="359"/>
    </row>
    <row r="3" spans="1:6" ht="18">
      <c r="A3" s="360" t="s">
        <v>2</v>
      </c>
      <c r="B3" s="360"/>
      <c r="C3" s="360"/>
      <c r="D3" s="360"/>
      <c r="E3" s="360"/>
      <c r="F3" s="360"/>
    </row>
    <row r="4" spans="1:6" ht="27.75" customHeight="1">
      <c r="A4" s="2" t="s">
        <v>3</v>
      </c>
      <c r="B4" s="2" t="s">
        <v>4</v>
      </c>
      <c r="C4" s="1" t="s">
        <v>5</v>
      </c>
      <c r="D4" s="359" t="s">
        <v>6</v>
      </c>
      <c r="E4" s="359"/>
      <c r="F4" s="359"/>
    </row>
    <row r="5" spans="1:6" ht="59.25" customHeight="1">
      <c r="A5" s="2"/>
      <c r="B5" s="2"/>
      <c r="C5" s="2" t="s">
        <v>7</v>
      </c>
      <c r="D5" s="2" t="s">
        <v>8</v>
      </c>
      <c r="E5" s="2" t="s">
        <v>9</v>
      </c>
      <c r="F5" s="2" t="s">
        <v>7</v>
      </c>
    </row>
    <row r="6" spans="1:6" ht="40.5" customHeight="1">
      <c r="A6" s="3">
        <v>1</v>
      </c>
      <c r="B6" s="4" t="s">
        <v>10</v>
      </c>
      <c r="C6" s="5">
        <v>1</v>
      </c>
      <c r="D6" s="5">
        <v>0</v>
      </c>
      <c r="E6" s="5">
        <v>0</v>
      </c>
      <c r="F6" s="6">
        <f>SUM(D6,E6)</f>
        <v>0</v>
      </c>
    </row>
    <row r="7" spans="1:6" ht="27.75" customHeight="1">
      <c r="A7" s="3">
        <v>2</v>
      </c>
      <c r="B7" s="4" t="s">
        <v>11</v>
      </c>
      <c r="C7" s="5">
        <v>5</v>
      </c>
      <c r="D7" s="5">
        <v>0</v>
      </c>
      <c r="E7" s="5">
        <v>0</v>
      </c>
      <c r="F7" s="6">
        <f aca="true" t="shared" si="0" ref="F7:F31">SUM(D7,E7)</f>
        <v>0</v>
      </c>
    </row>
    <row r="8" spans="1:6" ht="27.75" customHeight="1">
      <c r="A8" s="3">
        <v>3</v>
      </c>
      <c r="B8" s="4" t="s">
        <v>12</v>
      </c>
      <c r="C8" s="5">
        <v>16</v>
      </c>
      <c r="D8" s="5">
        <v>6</v>
      </c>
      <c r="E8" s="5">
        <v>3</v>
      </c>
      <c r="F8" s="6">
        <f t="shared" si="0"/>
        <v>9</v>
      </c>
    </row>
    <row r="9" spans="1:6" ht="27.75" customHeight="1">
      <c r="A9" s="3">
        <v>4</v>
      </c>
      <c r="B9" s="4" t="s">
        <v>13</v>
      </c>
      <c r="C9" s="5">
        <v>53</v>
      </c>
      <c r="D9" s="5">
        <v>44</v>
      </c>
      <c r="E9" s="5">
        <v>2</v>
      </c>
      <c r="F9" s="6">
        <f t="shared" si="0"/>
        <v>46</v>
      </c>
    </row>
    <row r="10" spans="1:6" ht="27.75" customHeight="1">
      <c r="A10" s="3">
        <v>5</v>
      </c>
      <c r="B10" s="4" t="s">
        <v>14</v>
      </c>
      <c r="C10" s="5">
        <v>9</v>
      </c>
      <c r="D10" s="5">
        <v>9</v>
      </c>
      <c r="E10" s="5">
        <v>0</v>
      </c>
      <c r="F10" s="6">
        <f t="shared" si="0"/>
        <v>9</v>
      </c>
    </row>
    <row r="11" spans="1:6" ht="27.75" customHeight="1">
      <c r="A11" s="3">
        <v>6</v>
      </c>
      <c r="B11" s="4" t="s">
        <v>15</v>
      </c>
      <c r="C11" s="5">
        <v>297</v>
      </c>
      <c r="D11" s="5">
        <v>236</v>
      </c>
      <c r="E11" s="5">
        <v>35</v>
      </c>
      <c r="F11" s="6">
        <f t="shared" si="0"/>
        <v>271</v>
      </c>
    </row>
    <row r="12" spans="1:6" ht="27.75" customHeight="1">
      <c r="A12" s="3">
        <v>7</v>
      </c>
      <c r="B12" s="4" t="s">
        <v>16</v>
      </c>
      <c r="C12" s="5">
        <v>234</v>
      </c>
      <c r="D12" s="5">
        <v>162</v>
      </c>
      <c r="E12" s="5">
        <v>10</v>
      </c>
      <c r="F12" s="6">
        <f t="shared" si="0"/>
        <v>172</v>
      </c>
    </row>
    <row r="13" spans="1:6" ht="27.75" customHeight="1">
      <c r="A13" s="3">
        <v>8</v>
      </c>
      <c r="B13" s="4" t="s">
        <v>17</v>
      </c>
      <c r="C13" s="5">
        <v>28</v>
      </c>
      <c r="D13" s="5">
        <v>25</v>
      </c>
      <c r="E13" s="5">
        <v>3</v>
      </c>
      <c r="F13" s="6">
        <f t="shared" si="0"/>
        <v>28</v>
      </c>
    </row>
    <row r="14" spans="1:6" ht="27.75" customHeight="1">
      <c r="A14" s="3">
        <v>9</v>
      </c>
      <c r="B14" s="4" t="s">
        <v>18</v>
      </c>
      <c r="C14" s="5">
        <v>25</v>
      </c>
      <c r="D14" s="5">
        <v>1</v>
      </c>
      <c r="E14" s="5">
        <v>2</v>
      </c>
      <c r="F14" s="6">
        <f t="shared" si="0"/>
        <v>3</v>
      </c>
    </row>
    <row r="15" spans="1:6" ht="27.75" customHeight="1">
      <c r="A15" s="3">
        <v>10</v>
      </c>
      <c r="B15" s="4" t="s">
        <v>19</v>
      </c>
      <c r="C15" s="5">
        <v>126</v>
      </c>
      <c r="D15" s="5">
        <v>124</v>
      </c>
      <c r="E15" s="5">
        <v>2</v>
      </c>
      <c r="F15" s="6">
        <f t="shared" si="0"/>
        <v>126</v>
      </c>
    </row>
    <row r="16" spans="1:6" ht="27.75" customHeight="1">
      <c r="A16" s="3">
        <v>11</v>
      </c>
      <c r="B16" s="4" t="s">
        <v>20</v>
      </c>
      <c r="C16" s="5">
        <v>21</v>
      </c>
      <c r="D16" s="5">
        <v>13</v>
      </c>
      <c r="E16" s="5">
        <v>5</v>
      </c>
      <c r="F16" s="6">
        <f t="shared" si="0"/>
        <v>18</v>
      </c>
    </row>
    <row r="17" spans="1:6" ht="27.75" customHeight="1">
      <c r="A17" s="3">
        <v>12</v>
      </c>
      <c r="B17" s="4" t="s">
        <v>21</v>
      </c>
      <c r="C17" s="5">
        <v>26</v>
      </c>
      <c r="D17" s="5">
        <v>20</v>
      </c>
      <c r="E17" s="5">
        <v>1</v>
      </c>
      <c r="F17" s="6">
        <f t="shared" si="0"/>
        <v>21</v>
      </c>
    </row>
    <row r="18" spans="1:6" ht="27.75" customHeight="1">
      <c r="A18" s="3">
        <v>13</v>
      </c>
      <c r="B18" s="4" t="s">
        <v>22</v>
      </c>
      <c r="C18" s="5">
        <v>45</v>
      </c>
      <c r="D18" s="5">
        <v>40</v>
      </c>
      <c r="E18" s="5"/>
      <c r="F18" s="6">
        <f t="shared" si="0"/>
        <v>40</v>
      </c>
    </row>
    <row r="19" spans="1:6" ht="27.75" customHeight="1">
      <c r="A19" s="3">
        <v>14</v>
      </c>
      <c r="B19" s="4" t="s">
        <v>23</v>
      </c>
      <c r="C19" s="5">
        <v>68</v>
      </c>
      <c r="D19" s="5">
        <v>53</v>
      </c>
      <c r="E19" s="5">
        <v>9</v>
      </c>
      <c r="F19" s="6">
        <f t="shared" si="0"/>
        <v>62</v>
      </c>
    </row>
    <row r="20" spans="1:6" ht="27.75" customHeight="1">
      <c r="A20" s="3">
        <v>15</v>
      </c>
      <c r="B20" s="4" t="s">
        <v>24</v>
      </c>
      <c r="C20" s="5">
        <v>419</v>
      </c>
      <c r="D20" s="5">
        <v>274</v>
      </c>
      <c r="E20" s="5">
        <v>52</v>
      </c>
      <c r="F20" s="6">
        <f t="shared" si="0"/>
        <v>326</v>
      </c>
    </row>
    <row r="21" spans="1:6" ht="27.75" customHeight="1">
      <c r="A21" s="3">
        <v>16</v>
      </c>
      <c r="B21" s="4" t="s">
        <v>25</v>
      </c>
      <c r="C21" s="5">
        <v>164</v>
      </c>
      <c r="D21" s="5">
        <v>86</v>
      </c>
      <c r="E21" s="5">
        <v>4</v>
      </c>
      <c r="F21" s="6">
        <f t="shared" si="0"/>
        <v>90</v>
      </c>
    </row>
    <row r="22" spans="1:6" ht="27.75" customHeight="1">
      <c r="A22" s="3">
        <v>17</v>
      </c>
      <c r="B22" s="4" t="s">
        <v>26</v>
      </c>
      <c r="C22" s="5">
        <v>376</v>
      </c>
      <c r="D22" s="5">
        <v>277</v>
      </c>
      <c r="E22" s="5">
        <v>10</v>
      </c>
      <c r="F22" s="6">
        <f t="shared" si="0"/>
        <v>287</v>
      </c>
    </row>
    <row r="23" spans="1:6" ht="27.75" customHeight="1">
      <c r="A23" s="3">
        <v>18</v>
      </c>
      <c r="B23" s="4" t="s">
        <v>27</v>
      </c>
      <c r="C23" s="5">
        <v>2</v>
      </c>
      <c r="D23" s="5">
        <v>2</v>
      </c>
      <c r="E23" s="5"/>
      <c r="F23" s="6">
        <f t="shared" si="0"/>
        <v>2</v>
      </c>
    </row>
    <row r="24" spans="1:6" ht="27.75" customHeight="1">
      <c r="A24" s="3">
        <v>19</v>
      </c>
      <c r="B24" s="4" t="s">
        <v>28</v>
      </c>
      <c r="C24" s="5">
        <v>1</v>
      </c>
      <c r="D24" s="5">
        <v>0</v>
      </c>
      <c r="E24" s="5"/>
      <c r="F24" s="6">
        <f t="shared" si="0"/>
        <v>0</v>
      </c>
    </row>
    <row r="25" spans="1:6" ht="27.75" customHeight="1">
      <c r="A25" s="3">
        <v>20</v>
      </c>
      <c r="B25" s="4" t="s">
        <v>29</v>
      </c>
      <c r="C25" s="5">
        <v>119</v>
      </c>
      <c r="D25" s="5">
        <v>50</v>
      </c>
      <c r="E25" s="5"/>
      <c r="F25" s="6">
        <f t="shared" si="0"/>
        <v>50</v>
      </c>
    </row>
    <row r="26" spans="1:6" ht="27.75" customHeight="1">
      <c r="A26" s="3">
        <v>21</v>
      </c>
      <c r="B26" s="4" t="s">
        <v>30</v>
      </c>
      <c r="C26" s="5">
        <v>270</v>
      </c>
      <c r="D26" s="5">
        <v>214</v>
      </c>
      <c r="E26" s="5"/>
      <c r="F26" s="6">
        <f t="shared" si="0"/>
        <v>214</v>
      </c>
    </row>
    <row r="27" spans="1:6" ht="27.75" customHeight="1">
      <c r="A27" s="3">
        <v>22</v>
      </c>
      <c r="B27" s="4" t="s">
        <v>31</v>
      </c>
      <c r="C27" s="5">
        <v>248</v>
      </c>
      <c r="D27" s="5">
        <v>161</v>
      </c>
      <c r="E27" s="5">
        <v>8</v>
      </c>
      <c r="F27" s="6">
        <f t="shared" si="0"/>
        <v>169</v>
      </c>
    </row>
    <row r="28" spans="1:6" ht="27.75" customHeight="1">
      <c r="A28" s="3">
        <v>23</v>
      </c>
      <c r="B28" s="4" t="s">
        <v>32</v>
      </c>
      <c r="C28" s="5">
        <v>449</v>
      </c>
      <c r="D28" s="5">
        <v>325</v>
      </c>
      <c r="E28" s="5">
        <v>57</v>
      </c>
      <c r="F28" s="6">
        <f t="shared" si="0"/>
        <v>382</v>
      </c>
    </row>
    <row r="29" spans="1:6" ht="27.75" customHeight="1">
      <c r="A29" s="3">
        <v>24</v>
      </c>
      <c r="B29" s="7" t="s">
        <v>33</v>
      </c>
      <c r="C29" s="5">
        <v>11</v>
      </c>
      <c r="D29" s="5">
        <v>0</v>
      </c>
      <c r="E29" s="5">
        <v>1</v>
      </c>
      <c r="F29" s="6">
        <f t="shared" si="0"/>
        <v>1</v>
      </c>
    </row>
    <row r="30" spans="1:6" ht="27.75" customHeight="1">
      <c r="A30" s="3">
        <v>25</v>
      </c>
      <c r="B30" s="7" t="s">
        <v>34</v>
      </c>
      <c r="C30" s="5">
        <v>55</v>
      </c>
      <c r="D30" s="5">
        <v>43</v>
      </c>
      <c r="E30" s="5">
        <v>2</v>
      </c>
      <c r="F30" s="6">
        <f t="shared" si="0"/>
        <v>45</v>
      </c>
    </row>
    <row r="31" spans="1:6" ht="27.75" customHeight="1">
      <c r="A31" s="3">
        <v>26</v>
      </c>
      <c r="B31" s="4" t="s">
        <v>35</v>
      </c>
      <c r="C31" s="5">
        <v>327</v>
      </c>
      <c r="D31" s="5">
        <v>260</v>
      </c>
      <c r="E31" s="5">
        <v>8</v>
      </c>
      <c r="F31" s="6">
        <f t="shared" si="0"/>
        <v>268</v>
      </c>
    </row>
    <row r="32" spans="1:6" ht="27.75" customHeight="1">
      <c r="A32" s="3"/>
      <c r="B32" s="8" t="s">
        <v>7</v>
      </c>
      <c r="C32" s="5">
        <f>SUM(C6:C31)</f>
        <v>3395</v>
      </c>
      <c r="D32" s="9">
        <f>SUM(D6:D31)</f>
        <v>2425</v>
      </c>
      <c r="E32" s="9">
        <f>SUM(E6:E31)</f>
        <v>214</v>
      </c>
      <c r="F32" s="5">
        <f>SUM(F6:F31)</f>
        <v>2639</v>
      </c>
    </row>
    <row r="33" spans="1:6" ht="27.75" customHeight="1">
      <c r="A33" s="357"/>
      <c r="B33" s="357"/>
      <c r="C33" s="357"/>
      <c r="D33" s="357"/>
      <c r="E33" s="357"/>
      <c r="F33" s="357"/>
    </row>
  </sheetData>
  <mergeCells count="5">
    <mergeCell ref="A33:F33"/>
    <mergeCell ref="A1:F1"/>
    <mergeCell ref="A2:F2"/>
    <mergeCell ref="A3:F3"/>
    <mergeCell ref="D4:F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1">
      <selection activeCell="C36" sqref="C36"/>
    </sheetView>
  </sheetViews>
  <sheetFormatPr defaultColWidth="9.140625" defaultRowHeight="12.75"/>
  <cols>
    <col min="1" max="1" width="4.57421875" style="0" customWidth="1"/>
    <col min="2" max="2" width="22.00390625" style="0" customWidth="1"/>
    <col min="3" max="3" width="6.00390625" style="0" customWidth="1"/>
    <col min="4" max="4" width="19.28125" style="0" customWidth="1"/>
    <col min="5" max="5" width="11.8515625" style="0" customWidth="1"/>
    <col min="6" max="11" width="10.57421875" style="0" bestFit="1" customWidth="1"/>
    <col min="12" max="12" width="9.421875" style="0" customWidth="1"/>
    <col min="13" max="13" width="12.28125" style="0" customWidth="1"/>
    <col min="14" max="14" width="10.57421875" style="0" bestFit="1" customWidth="1"/>
  </cols>
  <sheetData>
    <row r="1" spans="1:14" ht="15.75">
      <c r="A1" s="334" t="s">
        <v>36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29"/>
      <c r="M1" s="330" t="s">
        <v>37</v>
      </c>
      <c r="N1" s="331"/>
    </row>
    <row r="2" spans="1:14" ht="37.5" customHeight="1">
      <c r="A2" s="260" t="s">
        <v>38</v>
      </c>
      <c r="B2" s="260" t="s">
        <v>39</v>
      </c>
      <c r="C2" s="229"/>
      <c r="D2" s="127" t="s">
        <v>4</v>
      </c>
      <c r="E2" s="128" t="s">
        <v>40</v>
      </c>
      <c r="F2" s="128"/>
      <c r="G2" s="129" t="s">
        <v>41</v>
      </c>
      <c r="H2" s="129"/>
      <c r="I2" s="129" t="s">
        <v>42</v>
      </c>
      <c r="J2" s="129"/>
      <c r="K2" s="129" t="s">
        <v>43</v>
      </c>
      <c r="L2" s="129"/>
      <c r="M2" s="335" t="s">
        <v>44</v>
      </c>
      <c r="N2" s="335" t="s">
        <v>45</v>
      </c>
    </row>
    <row r="3" spans="1:14" ht="15.75">
      <c r="A3" s="260"/>
      <c r="B3" s="260"/>
      <c r="C3" s="229"/>
      <c r="D3" s="127"/>
      <c r="E3" s="10" t="s">
        <v>46</v>
      </c>
      <c r="F3" s="10" t="s">
        <v>37</v>
      </c>
      <c r="G3" s="10" t="s">
        <v>46</v>
      </c>
      <c r="H3" s="10" t="s">
        <v>37</v>
      </c>
      <c r="I3" s="10" t="s">
        <v>46</v>
      </c>
      <c r="J3" s="10" t="s">
        <v>37</v>
      </c>
      <c r="K3" s="10" t="s">
        <v>46</v>
      </c>
      <c r="L3" s="10" t="s">
        <v>37</v>
      </c>
      <c r="M3" s="336"/>
      <c r="N3" s="336"/>
    </row>
    <row r="4" spans="1:14" ht="15.75">
      <c r="A4" s="361" t="s">
        <v>47</v>
      </c>
      <c r="B4" s="362"/>
      <c r="C4" s="362"/>
      <c r="D4" s="363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" customHeight="1">
      <c r="A5" s="12">
        <v>1</v>
      </c>
      <c r="B5" s="12" t="s">
        <v>48</v>
      </c>
      <c r="C5" s="12">
        <v>1</v>
      </c>
      <c r="D5" s="12" t="s">
        <v>49</v>
      </c>
      <c r="E5" s="12">
        <v>313082</v>
      </c>
      <c r="F5" s="12">
        <v>69203</v>
      </c>
      <c r="G5" s="12">
        <v>102023</v>
      </c>
      <c r="H5" s="12">
        <v>57878</v>
      </c>
      <c r="I5" s="12">
        <v>96132</v>
      </c>
      <c r="J5" s="12">
        <v>51905</v>
      </c>
      <c r="K5" s="12">
        <v>61656</v>
      </c>
      <c r="L5" s="12">
        <v>50294</v>
      </c>
      <c r="M5" s="12">
        <v>57597</v>
      </c>
      <c r="N5" s="12">
        <v>56032</v>
      </c>
    </row>
    <row r="6" spans="1:14" ht="24.75" customHeight="1">
      <c r="A6" s="12">
        <v>2</v>
      </c>
      <c r="B6" s="12" t="s">
        <v>50</v>
      </c>
      <c r="C6" s="12">
        <v>2</v>
      </c>
      <c r="D6" s="12" t="s">
        <v>51</v>
      </c>
      <c r="E6" s="12">
        <v>322947</v>
      </c>
      <c r="F6" s="12">
        <v>92548</v>
      </c>
      <c r="G6" s="12">
        <v>121659</v>
      </c>
      <c r="H6" s="12">
        <v>66189</v>
      </c>
      <c r="I6" s="12">
        <v>104883</v>
      </c>
      <c r="J6" s="12">
        <v>56190</v>
      </c>
      <c r="K6" s="12">
        <v>64273</v>
      </c>
      <c r="L6" s="12">
        <v>56190</v>
      </c>
      <c r="M6" s="12">
        <v>58600</v>
      </c>
      <c r="N6" s="12">
        <v>56190</v>
      </c>
    </row>
    <row r="7" spans="1:14" ht="27.75" customHeight="1">
      <c r="A7" s="12">
        <v>3</v>
      </c>
      <c r="B7" s="12" t="s">
        <v>52</v>
      </c>
      <c r="C7" s="12">
        <v>3</v>
      </c>
      <c r="D7" s="12" t="s">
        <v>35</v>
      </c>
      <c r="E7" s="12">
        <v>409930</v>
      </c>
      <c r="F7" s="12">
        <v>88451</v>
      </c>
      <c r="G7" s="12">
        <v>46991</v>
      </c>
      <c r="H7" s="12">
        <v>50685</v>
      </c>
      <c r="I7" s="12">
        <v>46988</v>
      </c>
      <c r="J7" s="12">
        <v>48586</v>
      </c>
      <c r="K7" s="12">
        <v>41308</v>
      </c>
      <c r="L7" s="12">
        <v>44388</v>
      </c>
      <c r="M7" s="12">
        <v>50685</v>
      </c>
      <c r="N7" s="12">
        <v>50997</v>
      </c>
    </row>
    <row r="8" spans="1:14" ht="15.75">
      <c r="A8" s="13"/>
      <c r="B8" s="337" t="s">
        <v>53</v>
      </c>
      <c r="C8" s="338"/>
      <c r="D8" s="333"/>
      <c r="E8" s="14">
        <v>1045959</v>
      </c>
      <c r="F8" s="14">
        <v>250202</v>
      </c>
      <c r="G8" s="14">
        <v>270673</v>
      </c>
      <c r="H8" s="14">
        <v>174752</v>
      </c>
      <c r="I8" s="14">
        <v>248003</v>
      </c>
      <c r="J8" s="14">
        <v>156681</v>
      </c>
      <c r="K8" s="14">
        <v>167237</v>
      </c>
      <c r="L8" s="14">
        <v>150872</v>
      </c>
      <c r="M8" s="14">
        <v>166882</v>
      </c>
      <c r="N8" s="14">
        <v>163219</v>
      </c>
    </row>
    <row r="9" spans="1:14" ht="15.75">
      <c r="A9" s="361" t="s">
        <v>54</v>
      </c>
      <c r="B9" s="362"/>
      <c r="C9" s="362"/>
      <c r="D9" s="363"/>
      <c r="E9" s="11"/>
      <c r="F9" s="11"/>
      <c r="G9" s="11"/>
      <c r="H9" s="11"/>
      <c r="I9" s="15"/>
      <c r="J9" s="11"/>
      <c r="K9" s="11"/>
      <c r="L9" s="11"/>
      <c r="M9" s="11"/>
      <c r="N9" s="11"/>
    </row>
    <row r="10" spans="1:14" ht="19.5" customHeight="1">
      <c r="A10" s="12">
        <v>1</v>
      </c>
      <c r="B10" s="12" t="s">
        <v>55</v>
      </c>
      <c r="C10" s="12">
        <v>1</v>
      </c>
      <c r="D10" s="12" t="s">
        <v>56</v>
      </c>
      <c r="E10" s="12">
        <v>48211</v>
      </c>
      <c r="F10" s="12">
        <v>2582</v>
      </c>
      <c r="G10" s="12">
        <v>4092</v>
      </c>
      <c r="H10" s="12">
        <v>124</v>
      </c>
      <c r="I10" s="12">
        <v>2122</v>
      </c>
      <c r="J10" s="12">
        <v>0</v>
      </c>
      <c r="K10" s="12">
        <v>2058</v>
      </c>
      <c r="L10" s="12">
        <v>0</v>
      </c>
      <c r="M10" s="12">
        <v>124</v>
      </c>
      <c r="N10" s="12">
        <v>124</v>
      </c>
    </row>
    <row r="11" spans="1:14" ht="15">
      <c r="A11" s="12"/>
      <c r="B11" s="12"/>
      <c r="C11" s="12">
        <v>2</v>
      </c>
      <c r="D11" s="12" t="s">
        <v>57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30">
      <c r="A12" s="12"/>
      <c r="B12" s="16"/>
      <c r="C12" s="12">
        <v>3</v>
      </c>
      <c r="D12" s="17" t="s">
        <v>58</v>
      </c>
      <c r="E12" s="12">
        <v>473987</v>
      </c>
      <c r="F12" s="12">
        <v>76731</v>
      </c>
      <c r="G12" s="12">
        <v>63774</v>
      </c>
      <c r="H12" s="12">
        <v>5024</v>
      </c>
      <c r="I12" s="12">
        <v>37053</v>
      </c>
      <c r="J12" s="12">
        <v>0</v>
      </c>
      <c r="K12" s="12">
        <v>11199</v>
      </c>
      <c r="L12" s="12">
        <v>0</v>
      </c>
      <c r="M12" s="12">
        <v>0</v>
      </c>
      <c r="N12" s="12">
        <v>0</v>
      </c>
    </row>
    <row r="13" spans="1:14" ht="15">
      <c r="A13" s="12"/>
      <c r="B13" s="12"/>
      <c r="C13" s="12">
        <v>4</v>
      </c>
      <c r="D13" s="12" t="s">
        <v>59</v>
      </c>
      <c r="E13" s="12">
        <v>59013</v>
      </c>
      <c r="F13" s="12">
        <v>10622</v>
      </c>
      <c r="G13" s="12">
        <v>8486</v>
      </c>
      <c r="H13" s="12">
        <v>447</v>
      </c>
      <c r="I13" s="12">
        <v>8486</v>
      </c>
      <c r="J13" s="12">
        <v>447</v>
      </c>
      <c r="K13" s="12">
        <v>0</v>
      </c>
      <c r="L13" s="12">
        <v>0</v>
      </c>
      <c r="M13" s="12">
        <v>0</v>
      </c>
      <c r="N13" s="12">
        <v>0</v>
      </c>
    </row>
    <row r="14" spans="1:14" ht="15">
      <c r="A14" s="12"/>
      <c r="B14" s="12"/>
      <c r="C14" s="12">
        <v>5</v>
      </c>
      <c r="D14" s="12" t="s">
        <v>60</v>
      </c>
      <c r="E14" s="12">
        <v>147219</v>
      </c>
      <c r="F14" s="12">
        <v>18953</v>
      </c>
      <c r="G14" s="12">
        <v>13763</v>
      </c>
      <c r="H14" s="12">
        <v>3619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12"/>
      <c r="B15" s="12"/>
      <c r="C15" s="12">
        <v>6</v>
      </c>
      <c r="D15" s="12" t="s">
        <v>32</v>
      </c>
      <c r="E15" s="12">
        <v>25246</v>
      </c>
      <c r="F15" s="12">
        <v>2497</v>
      </c>
      <c r="G15" s="12">
        <v>1516</v>
      </c>
      <c r="H15" s="12">
        <v>351</v>
      </c>
      <c r="I15" s="12">
        <v>0</v>
      </c>
      <c r="J15" s="12">
        <v>0</v>
      </c>
      <c r="K15" s="12">
        <v>0</v>
      </c>
      <c r="L15" s="12">
        <v>0</v>
      </c>
      <c r="M15" s="12">
        <v>351</v>
      </c>
      <c r="N15" s="12">
        <v>0</v>
      </c>
    </row>
    <row r="16" spans="1:14" ht="15">
      <c r="A16" s="12"/>
      <c r="B16" s="12"/>
      <c r="C16" s="12">
        <v>7</v>
      </c>
      <c r="D16" s="12" t="s">
        <v>35</v>
      </c>
      <c r="E16" s="12">
        <v>9744</v>
      </c>
      <c r="F16" s="12">
        <v>364</v>
      </c>
      <c r="G16" s="12">
        <v>1778</v>
      </c>
      <c r="H16" s="12">
        <v>0</v>
      </c>
      <c r="I16" s="12">
        <v>1778</v>
      </c>
      <c r="J16" s="12">
        <v>0</v>
      </c>
      <c r="K16" s="12">
        <v>1423</v>
      </c>
      <c r="L16" s="12">
        <v>0</v>
      </c>
      <c r="M16" s="12">
        <v>0</v>
      </c>
      <c r="N16" s="12">
        <v>0</v>
      </c>
    </row>
    <row r="17" spans="1:14" ht="15.75">
      <c r="A17" s="18"/>
      <c r="B17" s="16" t="s">
        <v>61</v>
      </c>
      <c r="C17" s="18"/>
      <c r="D17" s="18"/>
      <c r="E17" s="18">
        <v>763420</v>
      </c>
      <c r="F17" s="18">
        <v>111749</v>
      </c>
      <c r="G17" s="18">
        <v>93409</v>
      </c>
      <c r="H17" s="18">
        <v>9565</v>
      </c>
      <c r="I17" s="18">
        <v>49439</v>
      </c>
      <c r="J17" s="18">
        <v>447</v>
      </c>
      <c r="K17" s="18">
        <v>14680</v>
      </c>
      <c r="L17" s="18">
        <v>0</v>
      </c>
      <c r="M17" s="18">
        <v>475</v>
      </c>
      <c r="N17" s="18">
        <v>124</v>
      </c>
    </row>
    <row r="18" spans="1:14" ht="15.75">
      <c r="A18" s="18"/>
      <c r="B18" s="1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>
      <c r="A19" s="12">
        <v>2</v>
      </c>
      <c r="B19" s="12" t="s">
        <v>62</v>
      </c>
      <c r="C19" s="12">
        <v>1</v>
      </c>
      <c r="D19" s="12" t="s">
        <v>56</v>
      </c>
      <c r="E19" s="12">
        <v>53414</v>
      </c>
      <c r="F19" s="12">
        <v>2323</v>
      </c>
      <c r="G19" s="12">
        <v>3544</v>
      </c>
      <c r="H19" s="12">
        <v>297</v>
      </c>
      <c r="I19" s="12">
        <v>2851</v>
      </c>
      <c r="J19" s="12">
        <v>0</v>
      </c>
      <c r="K19" s="12">
        <v>2761</v>
      </c>
      <c r="L19" s="12">
        <v>0</v>
      </c>
      <c r="M19" s="12">
        <v>297</v>
      </c>
      <c r="N19" s="12">
        <v>0</v>
      </c>
    </row>
    <row r="20" spans="1:14" ht="15">
      <c r="A20" s="12"/>
      <c r="B20" s="12"/>
      <c r="C20" s="12">
        <v>2</v>
      </c>
      <c r="D20" s="12" t="s">
        <v>57</v>
      </c>
      <c r="E20" s="12">
        <v>33890</v>
      </c>
      <c r="F20" s="12">
        <v>719</v>
      </c>
      <c r="G20" s="12">
        <v>935</v>
      </c>
      <c r="H20" s="12">
        <v>283</v>
      </c>
      <c r="I20" s="12">
        <v>408</v>
      </c>
      <c r="J20" s="12">
        <v>0</v>
      </c>
      <c r="K20" s="12">
        <v>382</v>
      </c>
      <c r="L20" s="12">
        <v>0</v>
      </c>
      <c r="M20" s="12">
        <v>283</v>
      </c>
      <c r="N20" s="12">
        <v>227</v>
      </c>
    </row>
    <row r="21" spans="1:14" ht="30">
      <c r="A21" s="12"/>
      <c r="B21" s="12"/>
      <c r="C21" s="12">
        <v>3</v>
      </c>
      <c r="D21" s="17" t="s">
        <v>58</v>
      </c>
      <c r="E21" s="12">
        <v>174604</v>
      </c>
      <c r="F21" s="12">
        <v>16343</v>
      </c>
      <c r="G21" s="12">
        <v>33093</v>
      </c>
      <c r="H21" s="12">
        <v>442</v>
      </c>
      <c r="I21" s="12">
        <v>12757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15">
      <c r="A22" s="12"/>
      <c r="B22" s="12"/>
      <c r="C22" s="12">
        <v>4</v>
      </c>
      <c r="D22" s="12" t="s">
        <v>59</v>
      </c>
      <c r="E22" s="12">
        <v>63629</v>
      </c>
      <c r="F22" s="12">
        <v>2392</v>
      </c>
      <c r="G22" s="12">
        <v>1970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5">
      <c r="A23" s="12"/>
      <c r="B23" s="12"/>
      <c r="C23" s="12">
        <v>5</v>
      </c>
      <c r="D23" s="12" t="s">
        <v>60</v>
      </c>
      <c r="E23" s="12">
        <v>84077</v>
      </c>
      <c r="F23" s="12">
        <v>11205</v>
      </c>
      <c r="G23" s="12">
        <v>17536</v>
      </c>
      <c r="H23" s="12">
        <v>761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15">
      <c r="A24" s="12"/>
      <c r="B24" s="12"/>
      <c r="C24" s="12">
        <v>6</v>
      </c>
      <c r="D24" s="12" t="s">
        <v>32</v>
      </c>
      <c r="E24" s="12">
        <v>16002</v>
      </c>
      <c r="F24" s="12">
        <v>509</v>
      </c>
      <c r="G24" s="12">
        <v>2999</v>
      </c>
      <c r="H24" s="12">
        <v>0</v>
      </c>
      <c r="I24" s="12">
        <v>2515</v>
      </c>
      <c r="J24" s="12">
        <v>0</v>
      </c>
      <c r="K24" s="12">
        <v>2467</v>
      </c>
      <c r="L24" s="12">
        <v>0</v>
      </c>
      <c r="M24" s="12">
        <v>0</v>
      </c>
      <c r="N24" s="12">
        <v>0</v>
      </c>
    </row>
    <row r="25" spans="1:14" ht="15">
      <c r="A25" s="12"/>
      <c r="B25" s="12"/>
      <c r="C25" s="12">
        <v>7</v>
      </c>
      <c r="D25" s="12" t="s">
        <v>35</v>
      </c>
      <c r="E25" s="12">
        <v>30594</v>
      </c>
      <c r="F25" s="12">
        <v>599</v>
      </c>
      <c r="G25" s="12">
        <v>4554</v>
      </c>
      <c r="H25" s="12">
        <v>0</v>
      </c>
      <c r="I25" s="12">
        <v>4554</v>
      </c>
      <c r="J25" s="12">
        <v>0</v>
      </c>
      <c r="K25" s="12">
        <v>4148</v>
      </c>
      <c r="L25" s="12">
        <v>0</v>
      </c>
      <c r="M25" s="12">
        <v>0</v>
      </c>
      <c r="N25" s="12">
        <v>0</v>
      </c>
    </row>
    <row r="26" spans="1:14" ht="15.75">
      <c r="A26" s="18"/>
      <c r="B26" s="364" t="s">
        <v>63</v>
      </c>
      <c r="C26" s="339"/>
      <c r="D26" s="340"/>
      <c r="E26" s="18">
        <v>456210</v>
      </c>
      <c r="F26" s="18">
        <v>34090</v>
      </c>
      <c r="G26" s="18">
        <v>64631</v>
      </c>
      <c r="H26" s="18">
        <v>1783</v>
      </c>
      <c r="I26" s="18">
        <v>23085</v>
      </c>
      <c r="J26" s="18">
        <v>0</v>
      </c>
      <c r="K26" s="18">
        <v>9758</v>
      </c>
      <c r="L26" s="18">
        <v>0</v>
      </c>
      <c r="M26" s="18">
        <v>580</v>
      </c>
      <c r="N26" s="18">
        <v>227</v>
      </c>
    </row>
    <row r="27" spans="1:14" ht="15.75">
      <c r="A27" s="19"/>
      <c r="B27" s="16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16"/>
      <c r="N27" s="16"/>
    </row>
    <row r="28" spans="1:14" ht="15">
      <c r="A28" s="12">
        <v>3</v>
      </c>
      <c r="B28" s="12" t="s">
        <v>64</v>
      </c>
      <c r="C28" s="12">
        <v>1</v>
      </c>
      <c r="D28" s="12" t="s">
        <v>15</v>
      </c>
      <c r="E28" s="21">
        <v>80415</v>
      </c>
      <c r="F28" s="21">
        <v>6622</v>
      </c>
      <c r="G28" s="21">
        <v>6323</v>
      </c>
      <c r="H28" s="21">
        <v>6680</v>
      </c>
      <c r="I28" s="21">
        <v>4010</v>
      </c>
      <c r="J28" s="21">
        <v>1724</v>
      </c>
      <c r="K28" s="21">
        <v>3950</v>
      </c>
      <c r="L28" s="21">
        <v>1692</v>
      </c>
      <c r="M28" s="21">
        <v>6588</v>
      </c>
      <c r="N28" s="21">
        <v>4265</v>
      </c>
    </row>
    <row r="29" spans="1:14" ht="15">
      <c r="A29" s="12"/>
      <c r="B29" s="12"/>
      <c r="C29" s="12">
        <v>2</v>
      </c>
      <c r="D29" s="12" t="s">
        <v>19</v>
      </c>
      <c r="E29" s="21">
        <v>0</v>
      </c>
      <c r="F29" s="21">
        <v>428</v>
      </c>
      <c r="G29" s="21">
        <v>0</v>
      </c>
      <c r="H29" s="21">
        <v>113</v>
      </c>
      <c r="I29" s="21">
        <v>0</v>
      </c>
      <c r="J29" s="21">
        <v>0</v>
      </c>
      <c r="K29" s="21">
        <v>0</v>
      </c>
      <c r="L29" s="21">
        <v>0</v>
      </c>
      <c r="M29" s="21">
        <v>113</v>
      </c>
      <c r="N29" s="21">
        <v>103</v>
      </c>
    </row>
    <row r="30" spans="1:14" ht="15">
      <c r="A30" s="12"/>
      <c r="B30" s="12"/>
      <c r="C30" s="12">
        <v>3</v>
      </c>
      <c r="D30" s="12" t="s">
        <v>20</v>
      </c>
      <c r="E30" s="21">
        <v>0</v>
      </c>
      <c r="F30" s="21">
        <v>147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">
      <c r="A31" s="12"/>
      <c r="B31" s="12"/>
      <c r="C31" s="12">
        <v>4</v>
      </c>
      <c r="D31" s="22" t="s">
        <v>65</v>
      </c>
      <c r="E31" s="21">
        <v>0</v>
      </c>
      <c r="F31" s="21">
        <v>928</v>
      </c>
      <c r="G31" s="21">
        <v>0</v>
      </c>
      <c r="H31" s="21">
        <v>594</v>
      </c>
      <c r="I31" s="21">
        <v>0</v>
      </c>
      <c r="J31" s="21">
        <v>0</v>
      </c>
      <c r="K31" s="21">
        <v>0</v>
      </c>
      <c r="L31" s="21">
        <v>0</v>
      </c>
      <c r="M31" s="21">
        <v>594</v>
      </c>
      <c r="N31" s="21">
        <v>286</v>
      </c>
    </row>
    <row r="32" spans="1:14" ht="15">
      <c r="A32" s="12"/>
      <c r="B32" s="12"/>
      <c r="C32" s="12">
        <v>5</v>
      </c>
      <c r="D32" s="12" t="s">
        <v>66</v>
      </c>
      <c r="E32" s="21">
        <v>0</v>
      </c>
      <c r="F32" s="21">
        <v>3824</v>
      </c>
      <c r="G32" s="21">
        <v>0</v>
      </c>
      <c r="H32" s="21">
        <v>828</v>
      </c>
      <c r="I32" s="21">
        <v>0</v>
      </c>
      <c r="J32" s="21">
        <v>828</v>
      </c>
      <c r="K32" s="21">
        <v>0</v>
      </c>
      <c r="L32" s="21">
        <v>162</v>
      </c>
      <c r="M32" s="21">
        <v>0</v>
      </c>
      <c r="N32" s="21">
        <v>0</v>
      </c>
    </row>
    <row r="33" spans="1:14" ht="15">
      <c r="A33" s="12"/>
      <c r="B33" s="12"/>
      <c r="C33" s="12">
        <v>6</v>
      </c>
      <c r="D33" s="22" t="s">
        <v>57</v>
      </c>
      <c r="E33" s="21">
        <v>12410</v>
      </c>
      <c r="F33" s="21">
        <v>1095</v>
      </c>
      <c r="G33" s="21">
        <v>2434</v>
      </c>
      <c r="H33" s="21">
        <v>1129</v>
      </c>
      <c r="I33" s="21">
        <v>1722</v>
      </c>
      <c r="J33" s="21">
        <v>0</v>
      </c>
      <c r="K33" s="21">
        <v>1139</v>
      </c>
      <c r="L33" s="21">
        <v>0</v>
      </c>
      <c r="M33" s="21">
        <v>1111</v>
      </c>
      <c r="N33" s="21">
        <v>914</v>
      </c>
    </row>
    <row r="34" spans="1:14" ht="15">
      <c r="A34" s="12"/>
      <c r="B34" s="12"/>
      <c r="C34" s="12">
        <v>7</v>
      </c>
      <c r="D34" s="12" t="s">
        <v>67</v>
      </c>
      <c r="E34" s="21">
        <v>301596</v>
      </c>
      <c r="F34" s="21">
        <v>25969</v>
      </c>
      <c r="G34" s="21">
        <v>42196</v>
      </c>
      <c r="H34" s="21">
        <v>35195</v>
      </c>
      <c r="I34" s="21">
        <v>33435</v>
      </c>
      <c r="J34" s="21">
        <v>11898</v>
      </c>
      <c r="K34" s="21">
        <v>17802</v>
      </c>
      <c r="L34" s="21">
        <v>7811</v>
      </c>
      <c r="M34" s="21">
        <v>34165</v>
      </c>
      <c r="N34" s="21">
        <v>22625</v>
      </c>
    </row>
    <row r="35" spans="1:14" ht="15">
      <c r="A35" s="12"/>
      <c r="B35" s="12"/>
      <c r="C35" s="12">
        <v>8</v>
      </c>
      <c r="D35" s="12" t="s">
        <v>60</v>
      </c>
      <c r="E35" s="21">
        <v>0</v>
      </c>
      <c r="F35" s="21">
        <v>324</v>
      </c>
      <c r="G35" s="21">
        <v>0</v>
      </c>
      <c r="H35" s="21">
        <v>76</v>
      </c>
      <c r="I35" s="21">
        <v>0</v>
      </c>
      <c r="J35" s="21">
        <v>76</v>
      </c>
      <c r="K35" s="21">
        <v>0</v>
      </c>
      <c r="L35" s="21">
        <v>59</v>
      </c>
      <c r="M35" s="21">
        <v>0</v>
      </c>
      <c r="N35" s="21">
        <v>0</v>
      </c>
    </row>
    <row r="36" spans="1:14" ht="15">
      <c r="A36" s="12"/>
      <c r="B36" s="12"/>
      <c r="C36" s="12">
        <v>9</v>
      </c>
      <c r="D36" s="12" t="s">
        <v>49</v>
      </c>
      <c r="E36" s="21">
        <v>87932</v>
      </c>
      <c r="F36" s="21">
        <v>5350</v>
      </c>
      <c r="G36" s="21">
        <v>8734</v>
      </c>
      <c r="H36" s="21">
        <v>10943</v>
      </c>
      <c r="I36" s="21">
        <v>7880</v>
      </c>
      <c r="J36" s="21">
        <v>6389</v>
      </c>
      <c r="K36" s="21">
        <v>6173</v>
      </c>
      <c r="L36" s="21">
        <v>3952</v>
      </c>
      <c r="M36" s="21">
        <v>10251</v>
      </c>
      <c r="N36" s="21">
        <v>7186</v>
      </c>
    </row>
    <row r="37" spans="1:14" ht="15">
      <c r="A37" s="12"/>
      <c r="B37" s="12"/>
      <c r="C37" s="12">
        <v>10</v>
      </c>
      <c r="D37" s="12" t="s">
        <v>68</v>
      </c>
      <c r="E37" s="21">
        <v>33677</v>
      </c>
      <c r="F37" s="21">
        <v>3215</v>
      </c>
      <c r="G37" s="21">
        <v>5840</v>
      </c>
      <c r="H37" s="21">
        <v>3579</v>
      </c>
      <c r="I37" s="21">
        <v>124</v>
      </c>
      <c r="J37" s="21">
        <v>1487</v>
      </c>
      <c r="K37" s="21">
        <v>90</v>
      </c>
      <c r="L37" s="21">
        <v>943</v>
      </c>
      <c r="M37" s="21">
        <v>3557</v>
      </c>
      <c r="N37" s="21">
        <v>2596</v>
      </c>
    </row>
    <row r="38" spans="1:14" ht="15">
      <c r="A38" s="12"/>
      <c r="B38" s="12"/>
      <c r="C38" s="12">
        <v>11</v>
      </c>
      <c r="D38" s="12" t="s">
        <v>35</v>
      </c>
      <c r="E38" s="21">
        <v>52312</v>
      </c>
      <c r="F38" s="21">
        <v>4774</v>
      </c>
      <c r="G38" s="21">
        <v>5487</v>
      </c>
      <c r="H38" s="21">
        <v>5925</v>
      </c>
      <c r="I38" s="21">
        <v>3391</v>
      </c>
      <c r="J38" s="21">
        <v>2323</v>
      </c>
      <c r="K38" s="21">
        <v>2171</v>
      </c>
      <c r="L38" s="21">
        <v>2095</v>
      </c>
      <c r="M38" s="21">
        <v>5763</v>
      </c>
      <c r="N38" s="21">
        <v>4060</v>
      </c>
    </row>
    <row r="39" spans="1:14" ht="15.75">
      <c r="A39" s="18"/>
      <c r="B39" s="364" t="s">
        <v>69</v>
      </c>
      <c r="C39" s="339"/>
      <c r="D39" s="340"/>
      <c r="E39" s="23">
        <v>568342</v>
      </c>
      <c r="F39" s="23">
        <v>52676</v>
      </c>
      <c r="G39" s="23">
        <v>71014</v>
      </c>
      <c r="H39" s="23">
        <v>65062</v>
      </c>
      <c r="I39" s="23">
        <v>50562</v>
      </c>
      <c r="J39" s="23">
        <v>24725</v>
      </c>
      <c r="K39" s="23">
        <v>31325</v>
      </c>
      <c r="L39" s="23">
        <v>16714</v>
      </c>
      <c r="M39" s="23">
        <v>62142</v>
      </c>
      <c r="N39" s="23">
        <v>42035</v>
      </c>
    </row>
    <row r="40" spans="1:14" ht="15.75">
      <c r="A40" s="19"/>
      <c r="B40" s="16"/>
      <c r="C40" s="19"/>
      <c r="D40" s="19"/>
      <c r="E40" s="24"/>
      <c r="F40" s="24"/>
      <c r="G40" s="24"/>
      <c r="H40" s="24"/>
      <c r="I40" s="24"/>
      <c r="J40" s="24"/>
      <c r="K40" s="24"/>
      <c r="L40" s="24"/>
      <c r="M40" s="16"/>
      <c r="N40" s="16"/>
    </row>
    <row r="41" spans="1:14" ht="15">
      <c r="A41" s="12">
        <v>4</v>
      </c>
      <c r="B41" s="17" t="s">
        <v>70</v>
      </c>
      <c r="C41" s="17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25"/>
      <c r="B42" s="25"/>
      <c r="C42" s="25">
        <v>1</v>
      </c>
      <c r="D42" s="12" t="s">
        <v>71</v>
      </c>
      <c r="E42" s="21">
        <v>37979</v>
      </c>
      <c r="F42" s="21">
        <v>2428</v>
      </c>
      <c r="G42" s="21">
        <v>9236</v>
      </c>
      <c r="H42" s="21">
        <v>1322</v>
      </c>
      <c r="I42" s="21">
        <v>9233</v>
      </c>
      <c r="J42" s="21">
        <v>1316</v>
      </c>
      <c r="K42" s="21">
        <v>9020</v>
      </c>
      <c r="L42" s="21">
        <v>1279</v>
      </c>
      <c r="M42" s="21">
        <v>1322</v>
      </c>
      <c r="N42" s="21">
        <v>1322</v>
      </c>
    </row>
    <row r="43" spans="1:14" ht="15">
      <c r="A43" s="12"/>
      <c r="B43" s="12"/>
      <c r="C43" s="12">
        <v>2</v>
      </c>
      <c r="D43" s="12" t="s">
        <v>72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 ht="15">
      <c r="A44" s="12"/>
      <c r="B44" s="12"/>
      <c r="C44" s="12">
        <v>3</v>
      </c>
      <c r="D44" s="12" t="s">
        <v>73</v>
      </c>
      <c r="E44" s="21">
        <v>12826</v>
      </c>
      <c r="F44" s="21">
        <v>1964</v>
      </c>
      <c r="G44" s="21">
        <v>5360</v>
      </c>
      <c r="H44" s="21">
        <v>1483</v>
      </c>
      <c r="I44" s="21">
        <v>2817</v>
      </c>
      <c r="J44" s="21">
        <v>1109</v>
      </c>
      <c r="K44" s="21">
        <v>1552</v>
      </c>
      <c r="L44" s="21">
        <v>655</v>
      </c>
      <c r="M44" s="21">
        <v>1549</v>
      </c>
      <c r="N44" s="21">
        <v>1447</v>
      </c>
    </row>
    <row r="45" spans="1:14" ht="15">
      <c r="A45" s="12"/>
      <c r="B45" s="12"/>
      <c r="C45" s="12">
        <v>4</v>
      </c>
      <c r="D45" s="12" t="s">
        <v>74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15">
      <c r="A46" s="12"/>
      <c r="B46" s="12"/>
      <c r="C46" s="12">
        <v>5</v>
      </c>
      <c r="D46" s="12" t="s">
        <v>75</v>
      </c>
      <c r="E46" s="21">
        <v>25707</v>
      </c>
      <c r="F46" s="21">
        <v>1359</v>
      </c>
      <c r="G46" s="21">
        <v>14650</v>
      </c>
      <c r="H46" s="21">
        <v>2402</v>
      </c>
      <c r="I46" s="21">
        <v>492</v>
      </c>
      <c r="J46" s="21">
        <v>1238</v>
      </c>
      <c r="K46" s="21">
        <v>0</v>
      </c>
      <c r="L46" s="21">
        <v>0</v>
      </c>
      <c r="M46" s="21">
        <v>2405</v>
      </c>
      <c r="N46" s="21">
        <v>2348</v>
      </c>
    </row>
    <row r="47" spans="1:14" ht="15">
      <c r="A47" s="12"/>
      <c r="B47" s="12"/>
      <c r="C47" s="12">
        <v>6</v>
      </c>
      <c r="D47" s="12" t="s">
        <v>76</v>
      </c>
      <c r="E47" s="21">
        <v>0</v>
      </c>
      <c r="F47" s="21">
        <v>1409</v>
      </c>
      <c r="G47" s="21">
        <v>292</v>
      </c>
      <c r="H47" s="21">
        <v>515</v>
      </c>
      <c r="I47" s="21">
        <v>0</v>
      </c>
      <c r="J47" s="21">
        <v>125</v>
      </c>
      <c r="K47" s="21">
        <v>0</v>
      </c>
      <c r="L47" s="21">
        <v>125</v>
      </c>
      <c r="M47" s="21">
        <v>515</v>
      </c>
      <c r="N47" s="21">
        <v>377</v>
      </c>
    </row>
    <row r="48" spans="1:14" ht="15">
      <c r="A48" s="12"/>
      <c r="B48" s="12"/>
      <c r="C48" s="12">
        <v>7</v>
      </c>
      <c r="D48" s="12" t="s">
        <v>77</v>
      </c>
      <c r="E48" s="21">
        <v>0</v>
      </c>
      <c r="F48" s="21">
        <v>969</v>
      </c>
      <c r="G48" s="21">
        <v>0</v>
      </c>
      <c r="H48" s="21">
        <v>592</v>
      </c>
      <c r="I48" s="21">
        <v>0</v>
      </c>
      <c r="J48" s="21">
        <v>538</v>
      </c>
      <c r="K48" s="21">
        <v>0</v>
      </c>
      <c r="L48" s="21">
        <v>195</v>
      </c>
      <c r="M48" s="21">
        <v>592</v>
      </c>
      <c r="N48" s="21">
        <v>550</v>
      </c>
    </row>
    <row r="49" spans="1:14" ht="15">
      <c r="A49" s="12"/>
      <c r="B49" s="12"/>
      <c r="C49" s="12">
        <v>8</v>
      </c>
      <c r="D49" s="12" t="s">
        <v>67</v>
      </c>
      <c r="E49" s="21">
        <v>148681</v>
      </c>
      <c r="F49" s="21">
        <v>21222</v>
      </c>
      <c r="G49" s="21">
        <v>130984</v>
      </c>
      <c r="H49" s="21">
        <v>15327</v>
      </c>
      <c r="I49" s="21">
        <v>129288</v>
      </c>
      <c r="J49" s="21">
        <v>8713</v>
      </c>
      <c r="K49" s="21">
        <v>87694</v>
      </c>
      <c r="L49" s="21">
        <v>5531</v>
      </c>
      <c r="M49" s="21">
        <v>15327</v>
      </c>
      <c r="N49" s="21">
        <v>14683</v>
      </c>
    </row>
    <row r="50" spans="1:14" ht="15">
      <c r="A50" s="12"/>
      <c r="B50" s="12"/>
      <c r="C50" s="12">
        <v>9</v>
      </c>
      <c r="D50" s="12" t="s">
        <v>60</v>
      </c>
      <c r="E50" s="21">
        <v>26758</v>
      </c>
      <c r="F50" s="21">
        <v>2414</v>
      </c>
      <c r="G50" s="21">
        <v>4103</v>
      </c>
      <c r="H50" s="21">
        <v>2252</v>
      </c>
      <c r="I50" s="21">
        <v>4103</v>
      </c>
      <c r="J50" s="21">
        <v>2316</v>
      </c>
      <c r="K50" s="21">
        <v>4103</v>
      </c>
      <c r="L50" s="21">
        <v>2316</v>
      </c>
      <c r="M50" s="21">
        <v>0</v>
      </c>
      <c r="N50" s="21">
        <v>0</v>
      </c>
    </row>
    <row r="51" spans="1:14" ht="15">
      <c r="A51" s="12"/>
      <c r="B51" s="12"/>
      <c r="C51" s="12">
        <v>10</v>
      </c>
      <c r="D51" s="22" t="s">
        <v>49</v>
      </c>
      <c r="E51" s="21">
        <v>66444</v>
      </c>
      <c r="F51" s="21">
        <v>9245</v>
      </c>
      <c r="G51" s="21">
        <v>35935</v>
      </c>
      <c r="H51" s="21">
        <v>6361</v>
      </c>
      <c r="I51" s="21">
        <v>35771</v>
      </c>
      <c r="J51" s="21">
        <v>5450</v>
      </c>
      <c r="K51" s="21">
        <v>28610</v>
      </c>
      <c r="L51" s="21">
        <v>4746</v>
      </c>
      <c r="M51" s="21">
        <v>6289</v>
      </c>
      <c r="N51" s="21">
        <v>5922</v>
      </c>
    </row>
    <row r="52" spans="1:14" ht="15">
      <c r="A52" s="12"/>
      <c r="B52" s="12"/>
      <c r="C52" s="12">
        <v>11</v>
      </c>
      <c r="D52" s="12" t="s">
        <v>78</v>
      </c>
      <c r="E52" s="21">
        <v>94285</v>
      </c>
      <c r="F52" s="21">
        <v>5712</v>
      </c>
      <c r="G52" s="21">
        <v>44494</v>
      </c>
      <c r="H52" s="21">
        <v>4135</v>
      </c>
      <c r="I52" s="21">
        <v>54058</v>
      </c>
      <c r="J52" s="21">
        <v>7110</v>
      </c>
      <c r="K52" s="21">
        <v>40233</v>
      </c>
      <c r="L52" s="21">
        <v>2005</v>
      </c>
      <c r="M52" s="21">
        <v>4138</v>
      </c>
      <c r="N52" s="21">
        <v>3992</v>
      </c>
    </row>
    <row r="53" spans="1:14" ht="15">
      <c r="A53" s="12"/>
      <c r="B53" s="12"/>
      <c r="C53" s="12">
        <v>12</v>
      </c>
      <c r="D53" s="12" t="s">
        <v>79</v>
      </c>
      <c r="E53" s="21">
        <v>5366</v>
      </c>
      <c r="F53" s="21">
        <v>312</v>
      </c>
      <c r="G53" s="21">
        <v>1618</v>
      </c>
      <c r="H53" s="21">
        <v>1261</v>
      </c>
      <c r="I53" s="21">
        <v>1618</v>
      </c>
      <c r="J53" s="21">
        <v>1019</v>
      </c>
      <c r="K53" s="21">
        <v>1599</v>
      </c>
      <c r="L53" s="21">
        <v>0</v>
      </c>
      <c r="M53" s="21">
        <v>1261</v>
      </c>
      <c r="N53" s="21">
        <v>1204</v>
      </c>
    </row>
    <row r="54" spans="1:14" ht="15.75">
      <c r="A54" s="18"/>
      <c r="B54" s="18" t="s">
        <v>80</v>
      </c>
      <c r="C54" s="18"/>
      <c r="D54" s="18"/>
      <c r="E54" s="23">
        <v>418046</v>
      </c>
      <c r="F54" s="23">
        <v>47034</v>
      </c>
      <c r="G54" s="23">
        <v>246672</v>
      </c>
      <c r="H54" s="23">
        <v>35650</v>
      </c>
      <c r="I54" s="23">
        <v>237380</v>
      </c>
      <c r="J54" s="23">
        <v>28934</v>
      </c>
      <c r="K54" s="23">
        <v>172811</v>
      </c>
      <c r="L54" s="23">
        <v>16852</v>
      </c>
      <c r="M54" s="23">
        <v>33398</v>
      </c>
      <c r="N54" s="23">
        <v>31845</v>
      </c>
    </row>
    <row r="55" spans="1:14" ht="15">
      <c r="A55" s="2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.75">
      <c r="A56" s="341" t="s">
        <v>81</v>
      </c>
      <c r="B56" s="342"/>
      <c r="C56" s="342"/>
      <c r="D56" s="343"/>
      <c r="E56" s="27">
        <v>3251977</v>
      </c>
      <c r="F56" s="27">
        <v>495751</v>
      </c>
      <c r="G56" s="27">
        <v>746399</v>
      </c>
      <c r="H56" s="27">
        <v>286812</v>
      </c>
      <c r="I56" s="27">
        <v>608469</v>
      </c>
      <c r="J56" s="27">
        <v>210787</v>
      </c>
      <c r="K56" s="27">
        <v>395811</v>
      </c>
      <c r="L56" s="27">
        <v>184438</v>
      </c>
      <c r="M56" s="27">
        <v>263477</v>
      </c>
      <c r="N56" s="27">
        <v>237450</v>
      </c>
    </row>
  </sheetData>
  <mergeCells count="18">
    <mergeCell ref="A1:L1"/>
    <mergeCell ref="M1:N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A4:D4"/>
    <mergeCell ref="B8:D8"/>
    <mergeCell ref="A9:D9"/>
    <mergeCell ref="B26:D26"/>
    <mergeCell ref="B39:D39"/>
    <mergeCell ref="A56:D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8"/>
  <sheetViews>
    <sheetView workbookViewId="0" topLeftCell="M40">
      <selection activeCell="Y47" sqref="Y47"/>
    </sheetView>
  </sheetViews>
  <sheetFormatPr defaultColWidth="9.140625" defaultRowHeight="12.75"/>
  <cols>
    <col min="1" max="1" width="6.57421875" style="31" customWidth="1"/>
    <col min="2" max="2" width="37.00390625" style="31" customWidth="1"/>
    <col min="3" max="3" width="3.7109375" style="28" customWidth="1"/>
    <col min="4" max="4" width="10.00390625" style="28" customWidth="1"/>
    <col min="5" max="5" width="8.00390625" style="28" customWidth="1"/>
    <col min="6" max="6" width="8.28125" style="28" customWidth="1"/>
    <col min="7" max="7" width="9.7109375" style="28" customWidth="1"/>
    <col min="8" max="8" width="14.00390625" style="28" customWidth="1"/>
    <col min="9" max="9" width="13.140625" style="28" customWidth="1"/>
    <col min="10" max="10" width="12.28125" style="28" customWidth="1"/>
    <col min="11" max="11" width="14.28125" style="28" customWidth="1"/>
    <col min="12" max="12" width="15.421875" style="28" bestFit="1" customWidth="1"/>
    <col min="13" max="13" width="14.28125" style="28" customWidth="1"/>
    <col min="14" max="14" width="8.421875" style="28" customWidth="1"/>
    <col min="15" max="15" width="35.57421875" style="28" customWidth="1"/>
    <col min="16" max="16" width="11.57421875" style="28" bestFit="1" customWidth="1"/>
    <col min="17" max="17" width="12.8515625" style="28" customWidth="1"/>
    <col min="18" max="18" width="13.8515625" style="28" customWidth="1"/>
    <col min="19" max="19" width="12.421875" style="28" customWidth="1"/>
    <col min="20" max="20" width="13.00390625" style="28" customWidth="1"/>
    <col min="21" max="21" width="10.28125" style="28" bestFit="1" customWidth="1"/>
    <col min="22" max="22" width="15.7109375" style="28" customWidth="1"/>
    <col min="23" max="23" width="9.00390625" style="28" customWidth="1"/>
    <col min="24" max="25" width="10.00390625" style="28" customWidth="1"/>
    <col min="26" max="16384" width="9.140625" style="28" customWidth="1"/>
  </cols>
  <sheetData>
    <row r="1" spans="1:25" ht="15.75">
      <c r="A1" s="134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 t="s">
        <v>82</v>
      </c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34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 t="s">
        <v>84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32.25" customHeight="1">
      <c r="A3" s="365" t="s">
        <v>85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9" t="s">
        <v>86</v>
      </c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1:25" ht="15.75">
      <c r="A4" s="39" t="s">
        <v>87</v>
      </c>
      <c r="B4" s="131" t="s">
        <v>88</v>
      </c>
      <c r="C4" s="40"/>
      <c r="D4" s="130" t="s">
        <v>157</v>
      </c>
      <c r="E4" s="130"/>
      <c r="F4" s="130"/>
      <c r="G4" s="130"/>
      <c r="H4" s="130"/>
      <c r="I4" s="370" t="s">
        <v>89</v>
      </c>
      <c r="J4" s="370"/>
      <c r="K4" s="370"/>
      <c r="L4" s="370"/>
      <c r="M4" s="370"/>
      <c r="N4" s="39" t="s">
        <v>87</v>
      </c>
      <c r="O4" s="131" t="s">
        <v>88</v>
      </c>
      <c r="P4" s="130" t="s">
        <v>90</v>
      </c>
      <c r="Q4" s="130"/>
      <c r="R4" s="130"/>
      <c r="S4" s="130"/>
      <c r="T4" s="130"/>
      <c r="U4" s="130" t="s">
        <v>91</v>
      </c>
      <c r="V4" s="130"/>
      <c r="W4" s="130"/>
      <c r="X4" s="130"/>
      <c r="Y4" s="130"/>
    </row>
    <row r="5" spans="1:25" ht="15.75">
      <c r="A5" s="39" t="s">
        <v>92</v>
      </c>
      <c r="B5" s="131"/>
      <c r="C5" s="40"/>
      <c r="D5" s="42" t="s">
        <v>93</v>
      </c>
      <c r="E5" s="42" t="s">
        <v>94</v>
      </c>
      <c r="F5" s="42" t="s">
        <v>95</v>
      </c>
      <c r="G5" s="43" t="s">
        <v>96</v>
      </c>
      <c r="H5" s="44" t="s">
        <v>97</v>
      </c>
      <c r="I5" s="371" t="s">
        <v>98</v>
      </c>
      <c r="J5" s="372"/>
      <c r="K5" s="372"/>
      <c r="L5" s="372"/>
      <c r="M5" s="373"/>
      <c r="N5" s="45" t="s">
        <v>92</v>
      </c>
      <c r="O5" s="131"/>
      <c r="P5" s="132" t="s">
        <v>99</v>
      </c>
      <c r="Q5" s="133"/>
      <c r="R5" s="133"/>
      <c r="S5" s="133"/>
      <c r="T5" s="133"/>
      <c r="U5" s="132" t="s">
        <v>100</v>
      </c>
      <c r="V5" s="133"/>
      <c r="W5" s="133"/>
      <c r="X5" s="133"/>
      <c r="Y5" s="133"/>
    </row>
    <row r="6" spans="1:25" ht="15.75">
      <c r="A6" s="39" t="s">
        <v>101</v>
      </c>
      <c r="B6" s="39" t="s">
        <v>102</v>
      </c>
      <c r="C6" s="46"/>
      <c r="D6" s="47"/>
      <c r="E6" s="47"/>
      <c r="F6" s="47"/>
      <c r="G6" s="47"/>
      <c r="H6" s="48"/>
      <c r="I6" s="49" t="s">
        <v>103</v>
      </c>
      <c r="J6" s="50" t="s">
        <v>104</v>
      </c>
      <c r="K6" s="49" t="s">
        <v>105</v>
      </c>
      <c r="L6" s="49" t="s">
        <v>96</v>
      </c>
      <c r="M6" s="41" t="s">
        <v>106</v>
      </c>
      <c r="N6" s="39" t="s">
        <v>101</v>
      </c>
      <c r="O6" s="39" t="s">
        <v>102</v>
      </c>
      <c r="P6" s="41" t="s">
        <v>103</v>
      </c>
      <c r="Q6" s="42" t="s">
        <v>104</v>
      </c>
      <c r="R6" s="41" t="s">
        <v>105</v>
      </c>
      <c r="S6" s="41" t="s">
        <v>96</v>
      </c>
      <c r="T6" s="41" t="s">
        <v>106</v>
      </c>
      <c r="U6" s="41" t="s">
        <v>103</v>
      </c>
      <c r="V6" s="42" t="s">
        <v>104</v>
      </c>
      <c r="W6" s="41" t="s">
        <v>105</v>
      </c>
      <c r="X6" s="41" t="s">
        <v>96</v>
      </c>
      <c r="Y6" s="41" t="s">
        <v>106</v>
      </c>
    </row>
    <row r="7" spans="1:25" ht="15.75">
      <c r="A7" s="51">
        <v>1</v>
      </c>
      <c r="B7" s="52" t="s">
        <v>15</v>
      </c>
      <c r="C7" s="46"/>
      <c r="D7" s="46">
        <v>255</v>
      </c>
      <c r="E7" s="46">
        <v>130</v>
      </c>
      <c r="F7" s="46">
        <v>125</v>
      </c>
      <c r="G7" s="46">
        <v>140</v>
      </c>
      <c r="H7" s="46">
        <v>650</v>
      </c>
      <c r="I7" s="46">
        <v>406542</v>
      </c>
      <c r="J7" s="46">
        <v>502026</v>
      </c>
      <c r="K7" s="46">
        <v>961296</v>
      </c>
      <c r="L7" s="46">
        <v>2900014</v>
      </c>
      <c r="M7" s="46">
        <v>4769878</v>
      </c>
      <c r="N7" s="51">
        <v>1</v>
      </c>
      <c r="O7" s="52" t="s">
        <v>15</v>
      </c>
      <c r="P7" s="29">
        <v>343086</v>
      </c>
      <c r="Q7" s="29">
        <v>407695</v>
      </c>
      <c r="R7" s="29">
        <v>554080</v>
      </c>
      <c r="S7" s="29">
        <v>1845972</v>
      </c>
      <c r="T7" s="29">
        <v>3150833</v>
      </c>
      <c r="U7" s="29">
        <v>84.39128060569388</v>
      </c>
      <c r="V7" s="29">
        <v>81.20993733392294</v>
      </c>
      <c r="W7" s="29">
        <v>57.638854213478474</v>
      </c>
      <c r="X7" s="29">
        <v>63.653899601864</v>
      </c>
      <c r="Y7" s="29">
        <v>66.05688866675416</v>
      </c>
    </row>
    <row r="8" spans="1:25" ht="15.75">
      <c r="A8" s="51">
        <v>2</v>
      </c>
      <c r="B8" s="52" t="s">
        <v>19</v>
      </c>
      <c r="C8" s="46"/>
      <c r="D8" s="46">
        <v>100</v>
      </c>
      <c r="E8" s="46">
        <v>89</v>
      </c>
      <c r="F8" s="46">
        <v>46</v>
      </c>
      <c r="G8" s="46">
        <v>91</v>
      </c>
      <c r="H8" s="46">
        <v>326</v>
      </c>
      <c r="I8" s="46">
        <v>187438</v>
      </c>
      <c r="J8" s="46">
        <v>295942</v>
      </c>
      <c r="K8" s="46">
        <v>318456</v>
      </c>
      <c r="L8" s="46">
        <v>1316725</v>
      </c>
      <c r="M8" s="46">
        <v>2118561</v>
      </c>
      <c r="N8" s="51">
        <v>2</v>
      </c>
      <c r="O8" s="52" t="s">
        <v>19</v>
      </c>
      <c r="P8" s="29">
        <v>122301</v>
      </c>
      <c r="Q8" s="29">
        <v>155314</v>
      </c>
      <c r="R8" s="29">
        <v>182956</v>
      </c>
      <c r="S8" s="29">
        <v>1040308</v>
      </c>
      <c r="T8" s="29">
        <v>1500879</v>
      </c>
      <c r="U8" s="29">
        <v>65.24877559513013</v>
      </c>
      <c r="V8" s="29">
        <v>52.481229430091034</v>
      </c>
      <c r="W8" s="29">
        <v>57.45095083779235</v>
      </c>
      <c r="X8" s="29">
        <v>79.00723385672786</v>
      </c>
      <c r="Y8" s="29">
        <v>70.84426646199944</v>
      </c>
    </row>
    <row r="9" spans="1:25" ht="15.75">
      <c r="A9" s="51">
        <v>3</v>
      </c>
      <c r="B9" s="52" t="s">
        <v>32</v>
      </c>
      <c r="C9" s="46"/>
      <c r="D9" s="46">
        <v>265</v>
      </c>
      <c r="E9" s="46">
        <v>148</v>
      </c>
      <c r="F9" s="46">
        <v>96</v>
      </c>
      <c r="G9" s="46">
        <v>106</v>
      </c>
      <c r="H9" s="46">
        <v>615</v>
      </c>
      <c r="I9" s="46">
        <v>361425</v>
      </c>
      <c r="J9" s="46">
        <v>398321</v>
      </c>
      <c r="K9" s="46">
        <v>632728</v>
      </c>
      <c r="L9" s="46">
        <v>1151158</v>
      </c>
      <c r="M9" s="46">
        <v>2543632</v>
      </c>
      <c r="N9" s="51">
        <v>3</v>
      </c>
      <c r="O9" s="52" t="s">
        <v>32</v>
      </c>
      <c r="P9" s="29">
        <v>269351</v>
      </c>
      <c r="Q9" s="29">
        <v>285486</v>
      </c>
      <c r="R9" s="29">
        <v>376149</v>
      </c>
      <c r="S9" s="29">
        <v>620629</v>
      </c>
      <c r="T9" s="29">
        <v>1551615</v>
      </c>
      <c r="U9" s="29">
        <v>74.52472850522238</v>
      </c>
      <c r="V9" s="29">
        <v>71.67234466673862</v>
      </c>
      <c r="W9" s="29">
        <v>59.44876787497946</v>
      </c>
      <c r="X9" s="29">
        <v>53.913450629713736</v>
      </c>
      <c r="Y9" s="29">
        <v>60.99997955679123</v>
      </c>
    </row>
    <row r="10" spans="1:25" ht="15.75">
      <c r="A10" s="51">
        <v>4</v>
      </c>
      <c r="B10" s="52" t="s">
        <v>29</v>
      </c>
      <c r="C10" s="46"/>
      <c r="D10" s="46">
        <v>33</v>
      </c>
      <c r="E10" s="46">
        <v>44</v>
      </c>
      <c r="F10" s="46">
        <v>44</v>
      </c>
      <c r="G10" s="46">
        <v>23</v>
      </c>
      <c r="H10" s="46">
        <v>144</v>
      </c>
      <c r="I10" s="46">
        <v>37659</v>
      </c>
      <c r="J10" s="46">
        <v>129348</v>
      </c>
      <c r="K10" s="46">
        <v>201967</v>
      </c>
      <c r="L10" s="46">
        <v>567319</v>
      </c>
      <c r="M10" s="46">
        <v>936293</v>
      </c>
      <c r="N10" s="51">
        <v>4</v>
      </c>
      <c r="O10" s="52" t="s">
        <v>29</v>
      </c>
      <c r="P10" s="29">
        <v>57925</v>
      </c>
      <c r="Q10" s="29">
        <v>101120</v>
      </c>
      <c r="R10" s="29">
        <v>109123</v>
      </c>
      <c r="S10" s="29">
        <v>281108</v>
      </c>
      <c r="T10" s="29">
        <v>549276</v>
      </c>
      <c r="U10" s="29">
        <v>153.81449321543323</v>
      </c>
      <c r="V10" s="29">
        <v>78.1767016111575</v>
      </c>
      <c r="W10" s="29">
        <v>54.030113830477255</v>
      </c>
      <c r="X10" s="29">
        <v>49.55025303224465</v>
      </c>
      <c r="Y10" s="29">
        <v>58.66496919233616</v>
      </c>
    </row>
    <row r="11" spans="1:25" ht="15.75">
      <c r="A11" s="51">
        <v>5</v>
      </c>
      <c r="B11" s="52" t="s">
        <v>30</v>
      </c>
      <c r="C11" s="46"/>
      <c r="D11" s="46">
        <v>71</v>
      </c>
      <c r="E11" s="46">
        <v>169</v>
      </c>
      <c r="F11" s="46">
        <v>119</v>
      </c>
      <c r="G11" s="46">
        <v>156</v>
      </c>
      <c r="H11" s="46">
        <v>515</v>
      </c>
      <c r="I11" s="46">
        <v>134376</v>
      </c>
      <c r="J11" s="46">
        <v>531198</v>
      </c>
      <c r="K11" s="46">
        <v>928080</v>
      </c>
      <c r="L11" s="46">
        <v>2389043</v>
      </c>
      <c r="M11" s="46">
        <v>3982697</v>
      </c>
      <c r="N11" s="51">
        <v>5</v>
      </c>
      <c r="O11" s="52" t="s">
        <v>30</v>
      </c>
      <c r="P11" s="29">
        <v>140353</v>
      </c>
      <c r="Q11" s="29">
        <v>407708</v>
      </c>
      <c r="R11" s="29">
        <v>1000317</v>
      </c>
      <c r="S11" s="29">
        <v>2387089</v>
      </c>
      <c r="T11" s="29">
        <v>3935467</v>
      </c>
      <c r="U11" s="29">
        <v>104.44796689885098</v>
      </c>
      <c r="V11" s="29">
        <v>76.7525480141115</v>
      </c>
      <c r="W11" s="29">
        <v>107.78348849237133</v>
      </c>
      <c r="X11" s="29">
        <v>99.91820992757351</v>
      </c>
      <c r="Y11" s="29">
        <v>98.81412018037024</v>
      </c>
    </row>
    <row r="12" spans="1:25" ht="15.75">
      <c r="A12" s="51">
        <v>6</v>
      </c>
      <c r="B12" s="52" t="s">
        <v>31</v>
      </c>
      <c r="C12" s="46"/>
      <c r="D12" s="46">
        <v>215</v>
      </c>
      <c r="E12" s="46">
        <v>125</v>
      </c>
      <c r="F12" s="46">
        <v>116</v>
      </c>
      <c r="G12" s="46">
        <v>119</v>
      </c>
      <c r="H12" s="46">
        <v>575</v>
      </c>
      <c r="I12" s="46">
        <v>331006</v>
      </c>
      <c r="J12" s="46">
        <v>517551</v>
      </c>
      <c r="K12" s="46">
        <v>703163</v>
      </c>
      <c r="L12" s="46">
        <v>1351187</v>
      </c>
      <c r="M12" s="46">
        <v>2902907</v>
      </c>
      <c r="N12" s="51">
        <v>6</v>
      </c>
      <c r="O12" s="52" t="s">
        <v>31</v>
      </c>
      <c r="P12" s="29">
        <v>346287</v>
      </c>
      <c r="Q12" s="29">
        <v>322011</v>
      </c>
      <c r="R12" s="29">
        <v>349204</v>
      </c>
      <c r="S12" s="29">
        <v>623640</v>
      </c>
      <c r="T12" s="29">
        <v>1641142</v>
      </c>
      <c r="U12" s="29">
        <v>104.61653263082844</v>
      </c>
      <c r="V12" s="29">
        <v>62.21821617579717</v>
      </c>
      <c r="W12" s="29">
        <v>49.661884939907246</v>
      </c>
      <c r="X12" s="29">
        <v>46.154973367861004</v>
      </c>
      <c r="Y12" s="29">
        <v>56.53443255329916</v>
      </c>
    </row>
    <row r="13" spans="1:25" ht="15.75">
      <c r="A13" s="51">
        <v>7</v>
      </c>
      <c r="B13" s="52" t="s">
        <v>35</v>
      </c>
      <c r="C13" s="46"/>
      <c r="D13" s="46">
        <v>214</v>
      </c>
      <c r="E13" s="46">
        <v>91</v>
      </c>
      <c r="F13" s="46">
        <v>73</v>
      </c>
      <c r="G13" s="46">
        <v>74</v>
      </c>
      <c r="H13" s="46">
        <v>452</v>
      </c>
      <c r="I13" s="46">
        <v>267846</v>
      </c>
      <c r="J13" s="46">
        <v>190863</v>
      </c>
      <c r="K13" s="46">
        <v>283809</v>
      </c>
      <c r="L13" s="46">
        <v>973165</v>
      </c>
      <c r="M13" s="46">
        <v>1715683</v>
      </c>
      <c r="N13" s="51">
        <v>7</v>
      </c>
      <c r="O13" s="52" t="s">
        <v>35</v>
      </c>
      <c r="P13" s="29">
        <v>232136</v>
      </c>
      <c r="Q13" s="29">
        <v>102545</v>
      </c>
      <c r="R13" s="29">
        <v>121225</v>
      </c>
      <c r="S13" s="29">
        <v>765262</v>
      </c>
      <c r="T13" s="29">
        <v>1221168</v>
      </c>
      <c r="U13" s="29">
        <v>86.66771204348768</v>
      </c>
      <c r="V13" s="29">
        <v>53.727018856457256</v>
      </c>
      <c r="W13" s="29">
        <v>42.71358554520822</v>
      </c>
      <c r="X13" s="29">
        <v>78.63640800891936</v>
      </c>
      <c r="Y13" s="29">
        <v>71.17678498883535</v>
      </c>
    </row>
    <row r="14" spans="1:25" ht="15.75">
      <c r="A14" s="52"/>
      <c r="B14" s="39" t="s">
        <v>107</v>
      </c>
      <c r="C14" s="46"/>
      <c r="D14" s="42">
        <v>1153</v>
      </c>
      <c r="E14" s="42">
        <v>796</v>
      </c>
      <c r="F14" s="42">
        <v>619</v>
      </c>
      <c r="G14" s="42">
        <v>709</v>
      </c>
      <c r="H14" s="42">
        <v>3277</v>
      </c>
      <c r="I14" s="42">
        <v>1726292</v>
      </c>
      <c r="J14" s="42">
        <v>2565249</v>
      </c>
      <c r="K14" s="42">
        <v>4029499</v>
      </c>
      <c r="L14" s="42">
        <v>10648611</v>
      </c>
      <c r="M14" s="42">
        <v>18969651</v>
      </c>
      <c r="N14" s="52"/>
      <c r="O14" s="39" t="s">
        <v>107</v>
      </c>
      <c r="P14" s="30">
        <v>1511439</v>
      </c>
      <c r="Q14" s="30">
        <v>1781879</v>
      </c>
      <c r="R14" s="30">
        <v>2693054</v>
      </c>
      <c r="S14" s="30">
        <v>7564008</v>
      </c>
      <c r="T14" s="30">
        <v>13550380</v>
      </c>
      <c r="U14" s="30">
        <v>87.5540754403079</v>
      </c>
      <c r="V14" s="30">
        <v>69.4622237451413</v>
      </c>
      <c r="W14" s="30">
        <v>66.8334698680903</v>
      </c>
      <c r="X14" s="30">
        <v>71.03281357540435</v>
      </c>
      <c r="Y14" s="30">
        <v>71.43188875746844</v>
      </c>
    </row>
    <row r="15" spans="1:25" ht="15.75">
      <c r="A15" s="53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367"/>
      <c r="O15" s="368"/>
      <c r="P15" s="46"/>
      <c r="Q15" s="46"/>
      <c r="R15" s="46"/>
      <c r="S15" s="46"/>
      <c r="T15" s="46"/>
      <c r="U15" s="32"/>
      <c r="V15" s="32"/>
      <c r="W15" s="32"/>
      <c r="X15" s="32"/>
      <c r="Y15" s="32"/>
    </row>
    <row r="16" spans="1:25" ht="15.75">
      <c r="A16" s="53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1"/>
      <c r="O16" s="52"/>
      <c r="P16" s="33"/>
      <c r="Q16" s="33"/>
      <c r="R16" s="33"/>
      <c r="S16" s="33"/>
      <c r="T16" s="33"/>
      <c r="U16" s="32"/>
      <c r="V16" s="32"/>
      <c r="W16" s="32"/>
      <c r="X16" s="32"/>
      <c r="Y16" s="32"/>
    </row>
    <row r="17" spans="1:25" ht="15.75">
      <c r="A17" s="53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1"/>
      <c r="O17" s="52"/>
      <c r="P17" s="33"/>
      <c r="Q17" s="33"/>
      <c r="R17" s="33"/>
      <c r="S17" s="33"/>
      <c r="T17" s="33"/>
      <c r="U17" s="34"/>
      <c r="V17" s="32"/>
      <c r="W17" s="32"/>
      <c r="X17" s="32"/>
      <c r="Y17" s="32"/>
    </row>
    <row r="18" spans="1:25" ht="15.75">
      <c r="A18" s="367" t="s">
        <v>108</v>
      </c>
      <c r="B18" s="368"/>
      <c r="C18" s="46"/>
      <c r="D18" s="42" t="s">
        <v>93</v>
      </c>
      <c r="E18" s="42" t="s">
        <v>94</v>
      </c>
      <c r="F18" s="42" t="s">
        <v>95</v>
      </c>
      <c r="G18" s="43" t="s">
        <v>96</v>
      </c>
      <c r="H18" s="44" t="s">
        <v>97</v>
      </c>
      <c r="I18" s="49" t="s">
        <v>103</v>
      </c>
      <c r="J18" s="50" t="s">
        <v>104</v>
      </c>
      <c r="K18" s="49" t="s">
        <v>105</v>
      </c>
      <c r="L18" s="49" t="s">
        <v>96</v>
      </c>
      <c r="M18" s="41" t="s">
        <v>106</v>
      </c>
      <c r="N18" s="367" t="s">
        <v>108</v>
      </c>
      <c r="O18" s="368"/>
      <c r="P18" s="33"/>
      <c r="Q18" s="33"/>
      <c r="R18" s="33"/>
      <c r="S18" s="33"/>
      <c r="T18" s="33"/>
      <c r="U18" s="32"/>
      <c r="V18" s="32"/>
      <c r="W18" s="32"/>
      <c r="X18" s="32"/>
      <c r="Y18" s="32"/>
    </row>
    <row r="19" spans="1:25" ht="15.75">
      <c r="A19" s="55">
        <v>1</v>
      </c>
      <c r="B19" s="56" t="s">
        <v>10</v>
      </c>
      <c r="C19" s="46"/>
      <c r="D19" s="46">
        <v>2</v>
      </c>
      <c r="E19" s="46">
        <v>2</v>
      </c>
      <c r="F19" s="46">
        <v>15</v>
      </c>
      <c r="G19" s="46">
        <v>13</v>
      </c>
      <c r="H19" s="46">
        <v>32</v>
      </c>
      <c r="I19" s="46">
        <v>2577</v>
      </c>
      <c r="J19" s="46">
        <v>5420</v>
      </c>
      <c r="K19" s="46">
        <v>17929</v>
      </c>
      <c r="L19" s="46">
        <v>299616</v>
      </c>
      <c r="M19" s="46">
        <v>325542</v>
      </c>
      <c r="N19" s="55">
        <v>1</v>
      </c>
      <c r="O19" s="56" t="s">
        <v>10</v>
      </c>
      <c r="P19" s="33">
        <v>1549</v>
      </c>
      <c r="Q19" s="33">
        <v>485</v>
      </c>
      <c r="R19" s="33">
        <v>30068</v>
      </c>
      <c r="S19" s="33">
        <v>151952</v>
      </c>
      <c r="T19" s="33">
        <v>184054</v>
      </c>
      <c r="U19" s="33">
        <v>60.10865347303066</v>
      </c>
      <c r="V19" s="33">
        <v>8.948339483394834</v>
      </c>
      <c r="W19" s="33">
        <v>167.7059512521613</v>
      </c>
      <c r="X19" s="33">
        <v>50.71558261241055</v>
      </c>
      <c r="Y19" s="33">
        <v>56.53771249178293</v>
      </c>
    </row>
    <row r="20" spans="1:25" ht="15.75">
      <c r="A20" s="55">
        <v>2</v>
      </c>
      <c r="B20" s="56" t="s">
        <v>11</v>
      </c>
      <c r="C20" s="46"/>
      <c r="D20" s="46">
        <v>1</v>
      </c>
      <c r="E20" s="46">
        <v>7</v>
      </c>
      <c r="F20" s="46">
        <v>20</v>
      </c>
      <c r="G20" s="46">
        <v>40</v>
      </c>
      <c r="H20" s="46">
        <v>68</v>
      </c>
      <c r="I20" s="46">
        <v>1012</v>
      </c>
      <c r="J20" s="46">
        <v>9521</v>
      </c>
      <c r="K20" s="46">
        <v>48692</v>
      </c>
      <c r="L20" s="46">
        <v>299343</v>
      </c>
      <c r="M20" s="46">
        <v>358568</v>
      </c>
      <c r="N20" s="55">
        <v>2</v>
      </c>
      <c r="O20" s="56" t="s">
        <v>11</v>
      </c>
      <c r="P20" s="33">
        <v>250</v>
      </c>
      <c r="Q20" s="33">
        <v>6251</v>
      </c>
      <c r="R20" s="33">
        <v>31562</v>
      </c>
      <c r="S20" s="33">
        <v>352987</v>
      </c>
      <c r="T20" s="33">
        <v>391050</v>
      </c>
      <c r="U20" s="33">
        <v>24.703557312252965</v>
      </c>
      <c r="V20" s="33">
        <v>65.6548681861149</v>
      </c>
      <c r="W20" s="33">
        <v>64.81968290478929</v>
      </c>
      <c r="X20" s="33">
        <v>117.9205794022242</v>
      </c>
      <c r="Y20" s="33">
        <v>109.05881171772161</v>
      </c>
    </row>
    <row r="21" spans="1:25" ht="15.75">
      <c r="A21" s="55">
        <v>3</v>
      </c>
      <c r="B21" s="56" t="s">
        <v>12</v>
      </c>
      <c r="C21" s="46"/>
      <c r="D21" s="46">
        <v>7</v>
      </c>
      <c r="E21" s="46">
        <v>6</v>
      </c>
      <c r="F21" s="46">
        <v>26</v>
      </c>
      <c r="G21" s="46">
        <v>32</v>
      </c>
      <c r="H21" s="46">
        <v>71</v>
      </c>
      <c r="I21" s="46">
        <v>6551</v>
      </c>
      <c r="J21" s="46">
        <v>3313</v>
      </c>
      <c r="K21" s="46">
        <v>80250</v>
      </c>
      <c r="L21" s="46">
        <v>463497</v>
      </c>
      <c r="M21" s="46">
        <v>553611</v>
      </c>
      <c r="N21" s="55">
        <v>3</v>
      </c>
      <c r="O21" s="56" t="s">
        <v>12</v>
      </c>
      <c r="P21" s="33">
        <v>5964</v>
      </c>
      <c r="Q21" s="33">
        <v>5113</v>
      </c>
      <c r="R21" s="33">
        <v>63796</v>
      </c>
      <c r="S21" s="33">
        <v>291061</v>
      </c>
      <c r="T21" s="33">
        <v>365934</v>
      </c>
      <c r="U21" s="33">
        <v>91.03953594871011</v>
      </c>
      <c r="V21" s="33">
        <v>154.3314216722004</v>
      </c>
      <c r="W21" s="33">
        <v>79.49657320872274</v>
      </c>
      <c r="X21" s="33">
        <v>62.79673870596789</v>
      </c>
      <c r="Y21" s="33">
        <v>66.09948140481313</v>
      </c>
    </row>
    <row r="22" spans="1:25" ht="15.75">
      <c r="A22" s="55">
        <v>4</v>
      </c>
      <c r="B22" s="57" t="s">
        <v>13</v>
      </c>
      <c r="C22" s="46"/>
      <c r="D22" s="46">
        <v>20</v>
      </c>
      <c r="E22" s="46">
        <v>14</v>
      </c>
      <c r="F22" s="46">
        <v>27</v>
      </c>
      <c r="G22" s="46">
        <v>34</v>
      </c>
      <c r="H22" s="46">
        <v>95</v>
      </c>
      <c r="I22" s="46">
        <v>30672</v>
      </c>
      <c r="J22" s="46">
        <v>18137</v>
      </c>
      <c r="K22" s="46">
        <v>93679</v>
      </c>
      <c r="L22" s="46">
        <v>524456</v>
      </c>
      <c r="M22" s="46">
        <v>666944</v>
      </c>
      <c r="N22" s="55">
        <v>4</v>
      </c>
      <c r="O22" s="57" t="s">
        <v>13</v>
      </c>
      <c r="P22" s="33">
        <v>30338</v>
      </c>
      <c r="Q22" s="33">
        <v>32677</v>
      </c>
      <c r="R22" s="33">
        <v>118857</v>
      </c>
      <c r="S22" s="33">
        <v>381978</v>
      </c>
      <c r="T22" s="33">
        <v>563850</v>
      </c>
      <c r="U22" s="33">
        <v>98.91105894627022</v>
      </c>
      <c r="V22" s="33">
        <v>180.1676131664553</v>
      </c>
      <c r="W22" s="33">
        <v>126.87688809658515</v>
      </c>
      <c r="X22" s="33">
        <v>72.83318333663834</v>
      </c>
      <c r="Y22" s="33">
        <v>84.54233039055752</v>
      </c>
    </row>
    <row r="23" spans="1:25" ht="15.75">
      <c r="A23" s="55">
        <v>5</v>
      </c>
      <c r="B23" s="57" t="s">
        <v>14</v>
      </c>
      <c r="C23" s="46"/>
      <c r="D23" s="46">
        <v>9</v>
      </c>
      <c r="E23" s="46">
        <v>8</v>
      </c>
      <c r="F23" s="46">
        <v>22</v>
      </c>
      <c r="G23" s="46">
        <v>16</v>
      </c>
      <c r="H23" s="46">
        <v>55</v>
      </c>
      <c r="I23" s="46">
        <v>8431</v>
      </c>
      <c r="J23" s="46">
        <v>13463</v>
      </c>
      <c r="K23" s="46">
        <v>41957</v>
      </c>
      <c r="L23" s="46">
        <v>69302</v>
      </c>
      <c r="M23" s="46">
        <v>133153</v>
      </c>
      <c r="N23" s="55">
        <v>5</v>
      </c>
      <c r="O23" s="57" t="s">
        <v>14</v>
      </c>
      <c r="P23" s="33">
        <v>6094</v>
      </c>
      <c r="Q23" s="33">
        <v>6172</v>
      </c>
      <c r="R23" s="33">
        <v>36652</v>
      </c>
      <c r="S23" s="33">
        <v>193756</v>
      </c>
      <c r="T23" s="33">
        <v>242674</v>
      </c>
      <c r="U23" s="33">
        <v>72.28086822440991</v>
      </c>
      <c r="V23" s="33">
        <v>45.84416549060388</v>
      </c>
      <c r="W23" s="33">
        <v>87.3561026765498</v>
      </c>
      <c r="X23" s="33">
        <v>279.58211884216905</v>
      </c>
      <c r="Y23" s="33">
        <v>182.25199582435243</v>
      </c>
    </row>
    <row r="24" spans="1:25" ht="15.75">
      <c r="A24" s="55">
        <v>6</v>
      </c>
      <c r="B24" s="56" t="s">
        <v>17</v>
      </c>
      <c r="C24" s="46"/>
      <c r="D24" s="46">
        <v>13</v>
      </c>
      <c r="E24" s="46">
        <v>21</v>
      </c>
      <c r="F24" s="46">
        <v>31</v>
      </c>
      <c r="G24" s="46">
        <v>37</v>
      </c>
      <c r="H24" s="46">
        <v>102</v>
      </c>
      <c r="I24" s="46">
        <v>15192</v>
      </c>
      <c r="J24" s="46">
        <v>13648</v>
      </c>
      <c r="K24" s="46">
        <v>31530</v>
      </c>
      <c r="L24" s="46">
        <v>306760</v>
      </c>
      <c r="M24" s="46">
        <v>367130</v>
      </c>
      <c r="N24" s="55">
        <v>6</v>
      </c>
      <c r="O24" s="56" t="s">
        <v>17</v>
      </c>
      <c r="P24" s="33">
        <v>11537</v>
      </c>
      <c r="Q24" s="33">
        <v>9229</v>
      </c>
      <c r="R24" s="33">
        <v>24789</v>
      </c>
      <c r="S24" s="33">
        <v>203556</v>
      </c>
      <c r="T24" s="33">
        <v>249111</v>
      </c>
      <c r="U24" s="33">
        <v>75.94128488678251</v>
      </c>
      <c r="V24" s="33">
        <v>67.62162954279015</v>
      </c>
      <c r="W24" s="33">
        <v>78.62036156041864</v>
      </c>
      <c r="X24" s="33">
        <v>66.35676098578693</v>
      </c>
      <c r="Y24" s="33">
        <v>67.8536213330428</v>
      </c>
    </row>
    <row r="25" spans="1:25" ht="15.75">
      <c r="A25" s="55">
        <v>7</v>
      </c>
      <c r="B25" s="57" t="s">
        <v>109</v>
      </c>
      <c r="C25" s="46"/>
      <c r="D25" s="46">
        <v>4</v>
      </c>
      <c r="E25" s="46">
        <v>2</v>
      </c>
      <c r="F25" s="46">
        <v>11</v>
      </c>
      <c r="G25" s="46">
        <v>11</v>
      </c>
      <c r="H25" s="46">
        <v>28</v>
      </c>
      <c r="I25" s="33">
        <v>8563.19</v>
      </c>
      <c r="J25" s="46">
        <v>617</v>
      </c>
      <c r="K25" s="46">
        <v>16919</v>
      </c>
      <c r="L25" s="46">
        <v>71678</v>
      </c>
      <c r="M25" s="46">
        <v>97777.19</v>
      </c>
      <c r="N25" s="55">
        <v>7</v>
      </c>
      <c r="O25" s="57" t="s">
        <v>109</v>
      </c>
      <c r="P25" s="33">
        <v>1194</v>
      </c>
      <c r="Q25" s="33">
        <v>216</v>
      </c>
      <c r="R25" s="33">
        <v>6063</v>
      </c>
      <c r="S25" s="33">
        <v>79517</v>
      </c>
      <c r="T25" s="33">
        <v>86990</v>
      </c>
      <c r="U25" s="33">
        <v>13.943401933158087</v>
      </c>
      <c r="V25" s="33">
        <v>35.008103727714754</v>
      </c>
      <c r="W25" s="33">
        <v>35.835451267805425</v>
      </c>
      <c r="X25" s="33">
        <v>110.93641005608414</v>
      </c>
      <c r="Y25" s="33">
        <v>88.9675802710223</v>
      </c>
    </row>
    <row r="26" spans="1:25" ht="15.75">
      <c r="A26" s="55">
        <v>8</v>
      </c>
      <c r="B26" s="57" t="s">
        <v>20</v>
      </c>
      <c r="C26" s="46"/>
      <c r="D26" s="46">
        <v>7</v>
      </c>
      <c r="E26" s="46">
        <v>16</v>
      </c>
      <c r="F26" s="46">
        <v>22</v>
      </c>
      <c r="G26" s="46">
        <v>40</v>
      </c>
      <c r="H26" s="46">
        <v>85</v>
      </c>
      <c r="I26" s="46">
        <v>6433</v>
      </c>
      <c r="J26" s="46">
        <v>36105</v>
      </c>
      <c r="K26" s="46">
        <v>65753</v>
      </c>
      <c r="L26" s="46">
        <v>365767</v>
      </c>
      <c r="M26" s="46">
        <v>474058</v>
      </c>
      <c r="N26" s="55">
        <v>8</v>
      </c>
      <c r="O26" s="57" t="s">
        <v>20</v>
      </c>
      <c r="P26" s="33">
        <v>10636</v>
      </c>
      <c r="Q26" s="33">
        <v>18818</v>
      </c>
      <c r="R26" s="33">
        <v>36344</v>
      </c>
      <c r="S26" s="33">
        <v>235376</v>
      </c>
      <c r="T26" s="33">
        <v>301174</v>
      </c>
      <c r="U26" s="33">
        <v>165.3349914503342</v>
      </c>
      <c r="V26" s="33">
        <v>52.120204957762084</v>
      </c>
      <c r="W26" s="33">
        <v>55.27352364150685</v>
      </c>
      <c r="X26" s="33">
        <v>64.35134935628419</v>
      </c>
      <c r="Y26" s="33">
        <v>63.531044724485184</v>
      </c>
    </row>
    <row r="27" spans="1:25" ht="15.75">
      <c r="A27" s="55">
        <v>9</v>
      </c>
      <c r="B27" s="57" t="s">
        <v>21</v>
      </c>
      <c r="C27" s="46"/>
      <c r="D27" s="46">
        <v>30</v>
      </c>
      <c r="E27" s="46">
        <v>16</v>
      </c>
      <c r="F27" s="46">
        <v>28</v>
      </c>
      <c r="G27" s="46">
        <v>29</v>
      </c>
      <c r="H27" s="46">
        <v>103</v>
      </c>
      <c r="I27" s="46">
        <v>23018</v>
      </c>
      <c r="J27" s="46">
        <v>20741</v>
      </c>
      <c r="K27" s="46">
        <v>109693</v>
      </c>
      <c r="L27" s="46">
        <v>613888</v>
      </c>
      <c r="M27" s="46">
        <v>767340</v>
      </c>
      <c r="N27" s="55">
        <v>9</v>
      </c>
      <c r="O27" s="57" t="s">
        <v>21</v>
      </c>
      <c r="P27" s="33">
        <v>20276</v>
      </c>
      <c r="Q27" s="33">
        <v>16504</v>
      </c>
      <c r="R27" s="33">
        <v>67632</v>
      </c>
      <c r="S27" s="33">
        <v>301321</v>
      </c>
      <c r="T27" s="33">
        <v>405733</v>
      </c>
      <c r="U27" s="33">
        <v>88.08758363020245</v>
      </c>
      <c r="V27" s="33">
        <v>79.57186249457597</v>
      </c>
      <c r="W27" s="33">
        <v>61.65571185034596</v>
      </c>
      <c r="X27" s="33">
        <v>49.084034872810676</v>
      </c>
      <c r="Y27" s="33">
        <v>52.875257382646545</v>
      </c>
    </row>
    <row r="28" spans="1:25" ht="15.75">
      <c r="A28" s="55">
        <v>10</v>
      </c>
      <c r="B28" s="57" t="s">
        <v>110</v>
      </c>
      <c r="C28" s="46"/>
      <c r="D28" s="46">
        <v>2</v>
      </c>
      <c r="E28" s="46">
        <v>4</v>
      </c>
      <c r="F28" s="46">
        <v>12</v>
      </c>
      <c r="G28" s="46">
        <v>16</v>
      </c>
      <c r="H28" s="46">
        <v>34</v>
      </c>
      <c r="I28" s="46">
        <v>2043</v>
      </c>
      <c r="J28" s="46">
        <v>4610</v>
      </c>
      <c r="K28" s="46">
        <v>25778</v>
      </c>
      <c r="L28" s="46">
        <v>461015</v>
      </c>
      <c r="M28" s="46">
        <v>493446</v>
      </c>
      <c r="N28" s="55">
        <v>10</v>
      </c>
      <c r="O28" s="57" t="s">
        <v>110</v>
      </c>
      <c r="P28" s="33">
        <v>648</v>
      </c>
      <c r="Q28" s="33">
        <v>4800</v>
      </c>
      <c r="R28" s="33">
        <v>19733</v>
      </c>
      <c r="S28" s="33">
        <v>179225</v>
      </c>
      <c r="T28" s="33">
        <v>204406</v>
      </c>
      <c r="U28" s="33">
        <v>31.718061674008812</v>
      </c>
      <c r="V28" s="33">
        <v>104.12147505422993</v>
      </c>
      <c r="W28" s="33">
        <v>76.54977112266273</v>
      </c>
      <c r="X28" s="33">
        <v>38.8761753955945</v>
      </c>
      <c r="Y28" s="33">
        <v>41.42418825970825</v>
      </c>
    </row>
    <row r="29" spans="1:25" ht="15.75">
      <c r="A29" s="55">
        <v>11</v>
      </c>
      <c r="B29" s="57" t="s">
        <v>27</v>
      </c>
      <c r="C29" s="46" t="s">
        <v>111</v>
      </c>
      <c r="D29" s="46">
        <v>9</v>
      </c>
      <c r="E29" s="46">
        <v>3</v>
      </c>
      <c r="F29" s="46">
        <v>23</v>
      </c>
      <c r="G29" s="46">
        <v>25</v>
      </c>
      <c r="H29" s="46">
        <v>60</v>
      </c>
      <c r="I29" s="46">
        <v>4653</v>
      </c>
      <c r="J29" s="46">
        <v>4272</v>
      </c>
      <c r="K29" s="46">
        <v>58685</v>
      </c>
      <c r="L29" s="46">
        <v>385006</v>
      </c>
      <c r="M29" s="46">
        <v>452616</v>
      </c>
      <c r="N29" s="55">
        <v>11</v>
      </c>
      <c r="O29" s="57" t="s">
        <v>27</v>
      </c>
      <c r="P29" s="33">
        <v>6723</v>
      </c>
      <c r="Q29" s="33">
        <v>1086</v>
      </c>
      <c r="R29" s="33">
        <v>45296</v>
      </c>
      <c r="S29" s="33">
        <v>754536</v>
      </c>
      <c r="T29" s="33">
        <v>807641</v>
      </c>
      <c r="U29" s="33">
        <v>144.48742746615088</v>
      </c>
      <c r="V29" s="33">
        <v>25.42134831460674</v>
      </c>
      <c r="W29" s="33">
        <v>77.1849706057766</v>
      </c>
      <c r="X29" s="33">
        <v>195.98032238458623</v>
      </c>
      <c r="Y29" s="33">
        <v>178.43845555614473</v>
      </c>
    </row>
    <row r="30" spans="1:25" ht="15.75">
      <c r="A30" s="55">
        <v>12</v>
      </c>
      <c r="B30" s="57" t="s">
        <v>112</v>
      </c>
      <c r="C30" s="46"/>
      <c r="D30" s="46">
        <v>0</v>
      </c>
      <c r="E30" s="46">
        <v>1</v>
      </c>
      <c r="F30" s="46">
        <v>2</v>
      </c>
      <c r="G30" s="46">
        <v>4</v>
      </c>
      <c r="H30" s="46">
        <v>7</v>
      </c>
      <c r="I30" s="46">
        <v>0</v>
      </c>
      <c r="J30" s="46">
        <v>1427</v>
      </c>
      <c r="K30" s="46">
        <v>2598</v>
      </c>
      <c r="L30" s="46">
        <v>30595</v>
      </c>
      <c r="M30" s="46">
        <v>34620</v>
      </c>
      <c r="N30" s="55">
        <v>12</v>
      </c>
      <c r="O30" s="57" t="s">
        <v>112</v>
      </c>
      <c r="P30" s="33">
        <v>0</v>
      </c>
      <c r="Q30" s="33">
        <v>559</v>
      </c>
      <c r="R30" s="33">
        <v>8988</v>
      </c>
      <c r="S30" s="33">
        <v>75900</v>
      </c>
      <c r="T30" s="33">
        <v>85447</v>
      </c>
      <c r="U30" s="33">
        <v>0</v>
      </c>
      <c r="V30" s="33">
        <v>39.17309039943938</v>
      </c>
      <c r="W30" s="33">
        <v>345.9584295612009</v>
      </c>
      <c r="X30" s="33">
        <v>248.07975159339765</v>
      </c>
      <c r="Y30" s="33">
        <v>246.81398035817446</v>
      </c>
    </row>
    <row r="31" spans="1:25" ht="15.75">
      <c r="A31" s="55">
        <v>13</v>
      </c>
      <c r="B31" s="56" t="s">
        <v>113</v>
      </c>
      <c r="C31" s="46"/>
      <c r="D31" s="46">
        <v>0</v>
      </c>
      <c r="E31" s="46">
        <v>1</v>
      </c>
      <c r="F31" s="46">
        <v>1</v>
      </c>
      <c r="G31" s="46">
        <v>7</v>
      </c>
      <c r="H31" s="46">
        <v>9</v>
      </c>
      <c r="I31" s="46">
        <v>0</v>
      </c>
      <c r="J31" s="46">
        <v>157</v>
      </c>
      <c r="K31" s="46">
        <v>7027</v>
      </c>
      <c r="L31" s="46">
        <v>93700</v>
      </c>
      <c r="M31" s="46">
        <v>100884</v>
      </c>
      <c r="N31" s="55">
        <v>13</v>
      </c>
      <c r="O31" s="56" t="s">
        <v>113</v>
      </c>
      <c r="P31" s="33">
        <v>0</v>
      </c>
      <c r="Q31" s="33">
        <v>22</v>
      </c>
      <c r="R31" s="33">
        <v>4437</v>
      </c>
      <c r="S31" s="33">
        <v>26095</v>
      </c>
      <c r="T31" s="33">
        <v>30554</v>
      </c>
      <c r="U31" s="33">
        <v>0</v>
      </c>
      <c r="V31" s="33">
        <v>0</v>
      </c>
      <c r="W31" s="33">
        <v>63.142165931407426</v>
      </c>
      <c r="X31" s="33">
        <v>27.849519743863393</v>
      </c>
      <c r="Y31" s="33">
        <v>30.28626937869236</v>
      </c>
    </row>
    <row r="32" spans="1:25" ht="15.75">
      <c r="A32" s="55">
        <v>14</v>
      </c>
      <c r="B32" s="56" t="s">
        <v>114</v>
      </c>
      <c r="C32" s="46" t="s">
        <v>111</v>
      </c>
      <c r="D32" s="46">
        <v>0</v>
      </c>
      <c r="E32" s="46">
        <v>0</v>
      </c>
      <c r="F32" s="46">
        <v>0</v>
      </c>
      <c r="G32" s="46">
        <v>3</v>
      </c>
      <c r="H32" s="46">
        <v>3</v>
      </c>
      <c r="I32" s="46">
        <v>0</v>
      </c>
      <c r="J32" s="46">
        <v>0</v>
      </c>
      <c r="K32" s="46">
        <v>0</v>
      </c>
      <c r="L32" s="33">
        <v>15568</v>
      </c>
      <c r="M32" s="33">
        <v>15568</v>
      </c>
      <c r="N32" s="55">
        <v>14</v>
      </c>
      <c r="O32" s="56" t="s">
        <v>114</v>
      </c>
      <c r="P32" s="33">
        <v>0</v>
      </c>
      <c r="Q32" s="33">
        <v>0</v>
      </c>
      <c r="R32" s="33">
        <v>0</v>
      </c>
      <c r="S32" s="33">
        <v>45493</v>
      </c>
      <c r="T32" s="33">
        <v>45493</v>
      </c>
      <c r="U32" s="33">
        <v>0</v>
      </c>
      <c r="V32" s="33">
        <v>0</v>
      </c>
      <c r="W32" s="33">
        <v>0</v>
      </c>
      <c r="X32" s="33">
        <v>292.2212230215827</v>
      </c>
      <c r="Y32" s="33">
        <v>292.2212230215827</v>
      </c>
    </row>
    <row r="33" spans="1:25" ht="15.75">
      <c r="A33" s="55">
        <v>15</v>
      </c>
      <c r="B33" s="56" t="s">
        <v>115</v>
      </c>
      <c r="C33" s="46"/>
      <c r="D33" s="46">
        <v>1</v>
      </c>
      <c r="E33" s="46">
        <v>1</v>
      </c>
      <c r="F33" s="46">
        <v>3</v>
      </c>
      <c r="G33" s="46">
        <v>16</v>
      </c>
      <c r="H33" s="46">
        <v>21</v>
      </c>
      <c r="I33" s="46">
        <v>174</v>
      </c>
      <c r="J33" s="46">
        <v>1659</v>
      </c>
      <c r="K33" s="46">
        <v>8860</v>
      </c>
      <c r="L33" s="46">
        <v>169348</v>
      </c>
      <c r="M33" s="46">
        <v>180041</v>
      </c>
      <c r="N33" s="55">
        <v>15</v>
      </c>
      <c r="O33" s="56" t="s">
        <v>115</v>
      </c>
      <c r="P33" s="33">
        <v>527</v>
      </c>
      <c r="Q33" s="33">
        <v>759</v>
      </c>
      <c r="R33" s="33">
        <v>9147</v>
      </c>
      <c r="S33" s="33">
        <v>264591</v>
      </c>
      <c r="T33" s="33">
        <v>275024</v>
      </c>
      <c r="U33" s="33">
        <v>302.8735632183908</v>
      </c>
      <c r="V33" s="33">
        <v>45.750452079566</v>
      </c>
      <c r="W33" s="33">
        <v>103.23927765237019</v>
      </c>
      <c r="X33" s="33">
        <v>156.2409948744597</v>
      </c>
      <c r="Y33" s="33">
        <v>152.75631661677062</v>
      </c>
    </row>
    <row r="34" spans="1:25" ht="15.75">
      <c r="A34" s="55">
        <v>16</v>
      </c>
      <c r="B34" s="57" t="s">
        <v>33</v>
      </c>
      <c r="C34" s="46"/>
      <c r="D34" s="46">
        <v>5</v>
      </c>
      <c r="E34" s="46">
        <v>1</v>
      </c>
      <c r="F34" s="46">
        <v>11</v>
      </c>
      <c r="G34" s="46">
        <v>21</v>
      </c>
      <c r="H34" s="46">
        <v>38</v>
      </c>
      <c r="I34" s="46">
        <v>3945</v>
      </c>
      <c r="J34" s="46">
        <v>770</v>
      </c>
      <c r="K34" s="46">
        <v>20059</v>
      </c>
      <c r="L34" s="46">
        <v>309418</v>
      </c>
      <c r="M34" s="46">
        <v>334192</v>
      </c>
      <c r="N34" s="55">
        <v>16</v>
      </c>
      <c r="O34" s="57" t="s">
        <v>33</v>
      </c>
      <c r="P34" s="33">
        <v>4967</v>
      </c>
      <c r="Q34" s="33">
        <v>798</v>
      </c>
      <c r="R34" s="33">
        <v>20648</v>
      </c>
      <c r="S34" s="33">
        <v>206656</v>
      </c>
      <c r="T34" s="33">
        <v>233069</v>
      </c>
      <c r="U34" s="33">
        <v>125.90621039290242</v>
      </c>
      <c r="V34" s="33">
        <v>103.63636363636364</v>
      </c>
      <c r="W34" s="33">
        <v>102.93633780347973</v>
      </c>
      <c r="X34" s="33">
        <v>66.78861604690096</v>
      </c>
      <c r="Y34" s="33">
        <v>69.74104706276631</v>
      </c>
    </row>
    <row r="35" spans="1:25" ht="15.75">
      <c r="A35" s="55">
        <v>17</v>
      </c>
      <c r="B35" s="57" t="s">
        <v>34</v>
      </c>
      <c r="C35" s="46"/>
      <c r="D35" s="46">
        <v>16</v>
      </c>
      <c r="E35" s="46">
        <v>47</v>
      </c>
      <c r="F35" s="46">
        <v>33</v>
      </c>
      <c r="G35" s="46">
        <v>33</v>
      </c>
      <c r="H35" s="46">
        <v>129</v>
      </c>
      <c r="I35" s="46">
        <v>20193</v>
      </c>
      <c r="J35" s="46">
        <v>92607</v>
      </c>
      <c r="K35" s="46">
        <v>124202</v>
      </c>
      <c r="L35" s="46">
        <v>498239</v>
      </c>
      <c r="M35" s="46">
        <v>735241</v>
      </c>
      <c r="N35" s="55">
        <v>17</v>
      </c>
      <c r="O35" s="57" t="s">
        <v>34</v>
      </c>
      <c r="P35" s="33">
        <v>18642</v>
      </c>
      <c r="Q35" s="33">
        <v>61924</v>
      </c>
      <c r="R35" s="33">
        <v>52831</v>
      </c>
      <c r="S35" s="33">
        <v>279684</v>
      </c>
      <c r="T35" s="33">
        <v>413081</v>
      </c>
      <c r="U35" s="33">
        <v>92.31912048729758</v>
      </c>
      <c r="V35" s="33">
        <v>66.86751541460148</v>
      </c>
      <c r="W35" s="33">
        <v>42.53635207162525</v>
      </c>
      <c r="X35" s="33">
        <v>56.134505729178166</v>
      </c>
      <c r="Y35" s="33">
        <v>56.183074665313825</v>
      </c>
    </row>
    <row r="36" spans="1:25" ht="15.75">
      <c r="A36" s="55">
        <v>18</v>
      </c>
      <c r="B36" s="57" t="s">
        <v>116</v>
      </c>
      <c r="C36" s="46"/>
      <c r="D36" s="46">
        <v>0</v>
      </c>
      <c r="E36" s="46">
        <v>0</v>
      </c>
      <c r="F36" s="46">
        <v>5</v>
      </c>
      <c r="G36" s="46">
        <v>9</v>
      </c>
      <c r="H36" s="46">
        <v>14</v>
      </c>
      <c r="I36" s="46">
        <v>0</v>
      </c>
      <c r="J36" s="46">
        <v>0</v>
      </c>
      <c r="K36" s="46">
        <v>3919</v>
      </c>
      <c r="L36" s="46">
        <v>61194</v>
      </c>
      <c r="M36" s="46">
        <v>65113</v>
      </c>
      <c r="N36" s="55">
        <v>18</v>
      </c>
      <c r="O36" s="57" t="s">
        <v>116</v>
      </c>
      <c r="P36" s="33">
        <v>0</v>
      </c>
      <c r="Q36" s="33">
        <v>0</v>
      </c>
      <c r="R36" s="33">
        <v>6386</v>
      </c>
      <c r="S36" s="33">
        <v>192629</v>
      </c>
      <c r="T36" s="33">
        <v>199015</v>
      </c>
      <c r="U36" s="33">
        <v>0</v>
      </c>
      <c r="V36" s="33">
        <v>0</v>
      </c>
      <c r="W36" s="33">
        <v>162.9497320745088</v>
      </c>
      <c r="X36" s="33">
        <v>314.78412916298987</v>
      </c>
      <c r="Y36" s="33">
        <v>305.6455700090612</v>
      </c>
    </row>
    <row r="37" spans="1:25" ht="15.75">
      <c r="A37" s="58">
        <v>19</v>
      </c>
      <c r="B37" s="57" t="s">
        <v>117</v>
      </c>
      <c r="C37" s="46"/>
      <c r="D37" s="46">
        <v>4</v>
      </c>
      <c r="E37" s="46">
        <v>8</v>
      </c>
      <c r="F37" s="46">
        <v>17</v>
      </c>
      <c r="G37" s="46">
        <v>14</v>
      </c>
      <c r="H37" s="46">
        <v>43</v>
      </c>
      <c r="I37" s="46">
        <v>3384</v>
      </c>
      <c r="J37" s="46">
        <v>13062</v>
      </c>
      <c r="K37" s="46">
        <v>131782</v>
      </c>
      <c r="L37" s="46">
        <v>804799</v>
      </c>
      <c r="M37" s="46">
        <v>953027</v>
      </c>
      <c r="N37" s="58">
        <v>19</v>
      </c>
      <c r="O37" s="57" t="s">
        <v>117</v>
      </c>
      <c r="P37" s="29">
        <v>8622</v>
      </c>
      <c r="Q37" s="29">
        <v>5942</v>
      </c>
      <c r="R37" s="29">
        <v>50900</v>
      </c>
      <c r="S37" s="29">
        <v>754062</v>
      </c>
      <c r="T37" s="29">
        <v>819526</v>
      </c>
      <c r="U37" s="29">
        <v>254.78723404255322</v>
      </c>
      <c r="V37" s="29">
        <v>45.490736487521055</v>
      </c>
      <c r="W37" s="29">
        <v>38.62439483389234</v>
      </c>
      <c r="X37" s="29">
        <v>93.69569296184514</v>
      </c>
      <c r="Y37" s="29">
        <v>85.99189739640116</v>
      </c>
    </row>
    <row r="38" spans="1:25" ht="15.75">
      <c r="A38" s="55"/>
      <c r="B38" s="59" t="s">
        <v>118</v>
      </c>
      <c r="C38" s="46"/>
      <c r="D38" s="42">
        <v>130</v>
      </c>
      <c r="E38" s="42">
        <v>158</v>
      </c>
      <c r="F38" s="42">
        <v>309</v>
      </c>
      <c r="G38" s="42">
        <v>400</v>
      </c>
      <c r="H38" s="42">
        <v>997</v>
      </c>
      <c r="I38" s="35">
        <v>136841.19</v>
      </c>
      <c r="J38" s="42">
        <v>239529</v>
      </c>
      <c r="K38" s="42">
        <v>889312</v>
      </c>
      <c r="L38" s="35">
        <v>5843189</v>
      </c>
      <c r="M38" s="35">
        <v>7108871.1899999995</v>
      </c>
      <c r="N38" s="55"/>
      <c r="O38" s="59" t="s">
        <v>118</v>
      </c>
      <c r="P38" s="35">
        <v>127967</v>
      </c>
      <c r="Q38" s="35">
        <v>171355</v>
      </c>
      <c r="R38" s="35">
        <v>634129</v>
      </c>
      <c r="S38" s="35">
        <v>4970375</v>
      </c>
      <c r="T38" s="35">
        <v>5903826</v>
      </c>
      <c r="U38" s="35">
        <v>93.51497162513714</v>
      </c>
      <c r="V38" s="35">
        <v>71.53831060122157</v>
      </c>
      <c r="W38" s="35">
        <v>71.30557104818106</v>
      </c>
      <c r="X38" s="35">
        <v>85.06271147484703</v>
      </c>
      <c r="Y38" s="35">
        <v>83.04871254813101</v>
      </c>
    </row>
    <row r="39" spans="1:25" ht="15.75">
      <c r="A39" s="60"/>
      <c r="B39" s="60"/>
      <c r="C39" s="46"/>
      <c r="D39" s="46"/>
      <c r="E39" s="46"/>
      <c r="F39" s="46"/>
      <c r="G39" s="46"/>
      <c r="H39" s="40"/>
      <c r="I39" s="33"/>
      <c r="J39" s="33"/>
      <c r="K39" s="33"/>
      <c r="L39" s="33"/>
      <c r="M39" s="33"/>
      <c r="N39" s="61"/>
      <c r="O39" s="62"/>
      <c r="P39" s="36"/>
      <c r="Q39" s="36"/>
      <c r="R39" s="36"/>
      <c r="S39" s="36"/>
      <c r="T39" s="36"/>
      <c r="U39" s="37"/>
      <c r="V39" s="37"/>
      <c r="W39" s="37"/>
      <c r="X39" s="37"/>
      <c r="Y39" s="37"/>
    </row>
    <row r="40" spans="1:25" ht="15.75">
      <c r="A40" s="63"/>
      <c r="B40" s="63"/>
      <c r="C40" s="46"/>
      <c r="D40" s="46"/>
      <c r="E40" s="46"/>
      <c r="F40" s="46"/>
      <c r="G40" s="46"/>
      <c r="H40" s="40"/>
      <c r="I40" s="33"/>
      <c r="J40" s="33"/>
      <c r="K40" s="33"/>
      <c r="L40" s="33"/>
      <c r="M40" s="33"/>
      <c r="N40" s="52"/>
      <c r="O40" s="39"/>
      <c r="P40" s="33"/>
      <c r="Q40" s="33"/>
      <c r="R40" s="33"/>
      <c r="S40" s="33"/>
      <c r="T40" s="33"/>
      <c r="U40" s="32"/>
      <c r="V40" s="32"/>
      <c r="W40" s="32"/>
      <c r="X40" s="32"/>
      <c r="Y40" s="32"/>
    </row>
    <row r="41" spans="1:25" ht="15.75">
      <c r="A41" s="134" t="s">
        <v>82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 t="s">
        <v>82</v>
      </c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38"/>
    </row>
    <row r="42" spans="1:25" ht="15.75">
      <c r="A42" s="134" t="s">
        <v>83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 t="s">
        <v>84</v>
      </c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38"/>
    </row>
    <row r="43" spans="1:25" ht="33" customHeight="1">
      <c r="A43" s="365" t="s">
        <v>85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 t="s">
        <v>119</v>
      </c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8"/>
    </row>
    <row r="44" spans="1:25" ht="15.75">
      <c r="A44" s="60" t="s">
        <v>87</v>
      </c>
      <c r="B44" s="366" t="s">
        <v>88</v>
      </c>
      <c r="C44" s="46"/>
      <c r="D44" s="130" t="s">
        <v>120</v>
      </c>
      <c r="E44" s="130"/>
      <c r="F44" s="130"/>
      <c r="G44" s="130"/>
      <c r="H44" s="130"/>
      <c r="I44" s="130" t="s">
        <v>89</v>
      </c>
      <c r="J44" s="130"/>
      <c r="K44" s="130"/>
      <c r="L44" s="130"/>
      <c r="M44" s="130"/>
      <c r="N44" s="39" t="s">
        <v>87</v>
      </c>
      <c r="O44" s="131" t="s">
        <v>88</v>
      </c>
      <c r="P44" s="130" t="s">
        <v>90</v>
      </c>
      <c r="Q44" s="130"/>
      <c r="R44" s="130"/>
      <c r="S44" s="130"/>
      <c r="T44" s="130"/>
      <c r="U44" s="130" t="s">
        <v>91</v>
      </c>
      <c r="V44" s="130"/>
      <c r="W44" s="130"/>
      <c r="X44" s="130"/>
      <c r="Y44" s="130"/>
    </row>
    <row r="45" spans="1:25" ht="15.75">
      <c r="A45" s="60" t="s">
        <v>92</v>
      </c>
      <c r="B45" s="366"/>
      <c r="C45" s="46"/>
      <c r="D45" s="42" t="s">
        <v>93</v>
      </c>
      <c r="E45" s="42" t="s">
        <v>94</v>
      </c>
      <c r="F45" s="42" t="s">
        <v>95</v>
      </c>
      <c r="G45" s="43" t="s">
        <v>96</v>
      </c>
      <c r="H45" s="44" t="s">
        <v>97</v>
      </c>
      <c r="I45" s="132" t="s">
        <v>98</v>
      </c>
      <c r="J45" s="133"/>
      <c r="K45" s="133"/>
      <c r="L45" s="133"/>
      <c r="M45" s="133"/>
      <c r="N45" s="39" t="s">
        <v>92</v>
      </c>
      <c r="O45" s="131"/>
      <c r="P45" s="132" t="s">
        <v>99</v>
      </c>
      <c r="Q45" s="133"/>
      <c r="R45" s="133"/>
      <c r="S45" s="133"/>
      <c r="T45" s="133"/>
      <c r="U45" s="132" t="s">
        <v>99</v>
      </c>
      <c r="V45" s="133"/>
      <c r="W45" s="133"/>
      <c r="X45" s="133"/>
      <c r="Y45" s="133"/>
    </row>
    <row r="46" spans="1:25" ht="15.75">
      <c r="A46" s="64" t="s">
        <v>121</v>
      </c>
      <c r="B46" s="59" t="s">
        <v>122</v>
      </c>
      <c r="C46" s="46"/>
      <c r="D46" s="46"/>
      <c r="E46" s="46"/>
      <c r="F46" s="46"/>
      <c r="G46" s="46"/>
      <c r="H46" s="40"/>
      <c r="I46" s="49" t="s">
        <v>103</v>
      </c>
      <c r="J46" s="50" t="s">
        <v>104</v>
      </c>
      <c r="K46" s="49" t="s">
        <v>105</v>
      </c>
      <c r="L46" s="49" t="s">
        <v>96</v>
      </c>
      <c r="M46" s="41" t="s">
        <v>106</v>
      </c>
      <c r="N46" s="64" t="s">
        <v>121</v>
      </c>
      <c r="O46" s="59" t="s">
        <v>122</v>
      </c>
      <c r="P46" s="41" t="s">
        <v>103</v>
      </c>
      <c r="Q46" s="42" t="s">
        <v>104</v>
      </c>
      <c r="R46" s="41" t="s">
        <v>105</v>
      </c>
      <c r="S46" s="41" t="s">
        <v>96</v>
      </c>
      <c r="T46" s="41" t="s">
        <v>106</v>
      </c>
      <c r="U46" s="41" t="s">
        <v>103</v>
      </c>
      <c r="V46" s="42" t="s">
        <v>104</v>
      </c>
      <c r="W46" s="41" t="s">
        <v>105</v>
      </c>
      <c r="X46" s="41" t="s">
        <v>96</v>
      </c>
      <c r="Y46" s="41" t="s">
        <v>106</v>
      </c>
    </row>
    <row r="47" spans="1:25" ht="15.75">
      <c r="A47" s="58">
        <v>1</v>
      </c>
      <c r="B47" s="57" t="s">
        <v>23</v>
      </c>
      <c r="C47" s="46"/>
      <c r="D47" s="46">
        <v>91</v>
      </c>
      <c r="E47" s="46">
        <v>86</v>
      </c>
      <c r="F47" s="46">
        <v>69</v>
      </c>
      <c r="G47" s="46">
        <v>48</v>
      </c>
      <c r="H47" s="46">
        <v>294</v>
      </c>
      <c r="I47" s="46">
        <v>175900</v>
      </c>
      <c r="J47" s="46">
        <v>298586</v>
      </c>
      <c r="K47" s="46">
        <v>524920</v>
      </c>
      <c r="L47" s="46">
        <v>752111</v>
      </c>
      <c r="M47" s="46">
        <v>1751517</v>
      </c>
      <c r="N47" s="58">
        <v>1</v>
      </c>
      <c r="O47" s="57" t="s">
        <v>23</v>
      </c>
      <c r="P47" s="29">
        <v>56760</v>
      </c>
      <c r="Q47" s="29">
        <v>117162</v>
      </c>
      <c r="R47" s="29">
        <v>144515</v>
      </c>
      <c r="S47" s="29">
        <v>339137</v>
      </c>
      <c r="T47" s="29">
        <v>657574</v>
      </c>
      <c r="U47" s="29">
        <v>32.26833428084139</v>
      </c>
      <c r="V47" s="29">
        <v>39.23894623324603</v>
      </c>
      <c r="W47" s="29">
        <v>27.530861845614567</v>
      </c>
      <c r="X47" s="29">
        <v>45.0913495481385</v>
      </c>
      <c r="Y47" s="29">
        <v>37.543112627510894</v>
      </c>
    </row>
    <row r="48" spans="1:25" ht="15.75">
      <c r="A48" s="58">
        <v>2</v>
      </c>
      <c r="B48" s="57" t="s">
        <v>22</v>
      </c>
      <c r="C48" s="46"/>
      <c r="D48" s="46">
        <v>27</v>
      </c>
      <c r="E48" s="46">
        <v>22</v>
      </c>
      <c r="F48" s="46">
        <v>32</v>
      </c>
      <c r="G48" s="46">
        <v>34</v>
      </c>
      <c r="H48" s="46">
        <v>115</v>
      </c>
      <c r="I48" s="46">
        <v>17585</v>
      </c>
      <c r="J48" s="46">
        <v>34688</v>
      </c>
      <c r="K48" s="46">
        <v>136671</v>
      </c>
      <c r="L48" s="46">
        <v>298801</v>
      </c>
      <c r="M48" s="46">
        <v>487745</v>
      </c>
      <c r="N48" s="58">
        <v>2</v>
      </c>
      <c r="O48" s="57" t="s">
        <v>22</v>
      </c>
      <c r="P48" s="29">
        <v>6314</v>
      </c>
      <c r="Q48" s="29">
        <v>6702</v>
      </c>
      <c r="R48" s="29">
        <v>49810</v>
      </c>
      <c r="S48" s="29">
        <v>290692</v>
      </c>
      <c r="T48" s="29">
        <v>353518</v>
      </c>
      <c r="U48" s="29">
        <v>35.905601364799544</v>
      </c>
      <c r="V48" s="29">
        <v>19.32080258302583</v>
      </c>
      <c r="W48" s="29">
        <v>36.44518588435</v>
      </c>
      <c r="X48" s="29">
        <v>97.28615366079765</v>
      </c>
      <c r="Y48" s="29">
        <v>72.48008693067074</v>
      </c>
    </row>
    <row r="49" spans="1:25" ht="15.75">
      <c r="A49" s="58">
        <v>3</v>
      </c>
      <c r="B49" s="57" t="s">
        <v>123</v>
      </c>
      <c r="C49" s="46"/>
      <c r="D49" s="46">
        <v>0</v>
      </c>
      <c r="E49" s="46">
        <v>2</v>
      </c>
      <c r="F49" s="46">
        <v>7</v>
      </c>
      <c r="G49" s="46">
        <v>6</v>
      </c>
      <c r="H49" s="46">
        <v>15</v>
      </c>
      <c r="I49" s="46">
        <v>0</v>
      </c>
      <c r="J49" s="33">
        <v>1028.07</v>
      </c>
      <c r="K49" s="46">
        <v>10126</v>
      </c>
      <c r="L49" s="46">
        <v>41555</v>
      </c>
      <c r="M49" s="33">
        <v>52709.07</v>
      </c>
      <c r="N49" s="58">
        <v>3</v>
      </c>
      <c r="O49" s="57" t="s">
        <v>123</v>
      </c>
      <c r="P49" s="29">
        <v>0</v>
      </c>
      <c r="Q49" s="29">
        <v>3318</v>
      </c>
      <c r="R49" s="29">
        <v>10983</v>
      </c>
      <c r="S49" s="29">
        <v>11145</v>
      </c>
      <c r="T49" s="29">
        <v>25446</v>
      </c>
      <c r="U49" s="29">
        <v>0</v>
      </c>
      <c r="V49" s="29">
        <v>322.74066940967055</v>
      </c>
      <c r="W49" s="29">
        <v>108.46336164329449</v>
      </c>
      <c r="X49" s="29">
        <v>26.81987727108651</v>
      </c>
      <c r="Y49" s="29">
        <v>48.27632132382529</v>
      </c>
    </row>
    <row r="50" spans="1:25" ht="15.75">
      <c r="A50" s="58">
        <v>4</v>
      </c>
      <c r="B50" s="57" t="s">
        <v>124</v>
      </c>
      <c r="C50" s="46" t="s">
        <v>111</v>
      </c>
      <c r="D50" s="46">
        <v>0</v>
      </c>
      <c r="E50" s="46">
        <v>0</v>
      </c>
      <c r="F50" s="46">
        <v>11</v>
      </c>
      <c r="G50" s="46">
        <v>0</v>
      </c>
      <c r="H50" s="46">
        <v>11</v>
      </c>
      <c r="I50" s="46">
        <v>0</v>
      </c>
      <c r="J50" s="46">
        <v>0</v>
      </c>
      <c r="K50" s="46">
        <v>62098</v>
      </c>
      <c r="L50" s="46">
        <v>0</v>
      </c>
      <c r="M50" s="46">
        <v>62098</v>
      </c>
      <c r="N50" s="58">
        <v>4</v>
      </c>
      <c r="O50" s="57" t="s">
        <v>124</v>
      </c>
      <c r="P50" s="29">
        <v>0</v>
      </c>
      <c r="Q50" s="29">
        <v>0</v>
      </c>
      <c r="R50" s="29">
        <v>46598</v>
      </c>
      <c r="S50" s="29">
        <v>0</v>
      </c>
      <c r="T50" s="29">
        <v>46598</v>
      </c>
      <c r="U50" s="29">
        <v>0</v>
      </c>
      <c r="V50" s="29">
        <v>0</v>
      </c>
      <c r="W50" s="29">
        <v>75.03945376662693</v>
      </c>
      <c r="X50" s="29">
        <v>0</v>
      </c>
      <c r="Y50" s="29">
        <v>75.03945376662693</v>
      </c>
    </row>
    <row r="51" spans="1:25" ht="15.75">
      <c r="A51" s="58">
        <v>5</v>
      </c>
      <c r="B51" s="57" t="s">
        <v>125</v>
      </c>
      <c r="C51" s="46"/>
      <c r="D51" s="46">
        <v>0</v>
      </c>
      <c r="E51" s="46">
        <v>2</v>
      </c>
      <c r="F51" s="46">
        <v>2</v>
      </c>
      <c r="G51" s="46">
        <v>8</v>
      </c>
      <c r="H51" s="46">
        <v>12</v>
      </c>
      <c r="I51" s="46">
        <v>0</v>
      </c>
      <c r="J51" s="46">
        <v>3655</v>
      </c>
      <c r="K51" s="46">
        <v>4449</v>
      </c>
      <c r="L51" s="46">
        <v>48926</v>
      </c>
      <c r="M51" s="46">
        <v>57030</v>
      </c>
      <c r="N51" s="58">
        <v>5</v>
      </c>
      <c r="O51" s="57" t="s">
        <v>125</v>
      </c>
      <c r="P51" s="29">
        <v>0</v>
      </c>
      <c r="Q51" s="29">
        <v>792</v>
      </c>
      <c r="R51" s="29">
        <v>967</v>
      </c>
      <c r="S51" s="29">
        <v>47679</v>
      </c>
      <c r="T51" s="29">
        <v>49438</v>
      </c>
      <c r="U51" s="29">
        <v>0</v>
      </c>
      <c r="V51" s="29">
        <v>21.66894664842681</v>
      </c>
      <c r="W51" s="29">
        <v>21.73522139806698</v>
      </c>
      <c r="X51" s="29">
        <v>97.45125291256183</v>
      </c>
      <c r="Y51" s="29">
        <v>86.6877082237419</v>
      </c>
    </row>
    <row r="52" spans="1:25" ht="15.75">
      <c r="A52" s="58">
        <v>6</v>
      </c>
      <c r="B52" s="57" t="s">
        <v>126</v>
      </c>
      <c r="C52" s="46"/>
      <c r="D52" s="46">
        <v>8</v>
      </c>
      <c r="E52" s="46">
        <v>11</v>
      </c>
      <c r="F52" s="46">
        <v>19</v>
      </c>
      <c r="G52" s="46">
        <v>17</v>
      </c>
      <c r="H52" s="46">
        <v>55</v>
      </c>
      <c r="I52" s="46">
        <v>11725</v>
      </c>
      <c r="J52" s="46">
        <v>14795</v>
      </c>
      <c r="K52" s="46">
        <v>33833</v>
      </c>
      <c r="L52" s="46">
        <v>87658</v>
      </c>
      <c r="M52" s="46">
        <v>148011</v>
      </c>
      <c r="N52" s="58">
        <v>6</v>
      </c>
      <c r="O52" s="57" t="s">
        <v>126</v>
      </c>
      <c r="P52" s="29">
        <v>10882</v>
      </c>
      <c r="Q52" s="29">
        <v>9936</v>
      </c>
      <c r="R52" s="29">
        <v>43186</v>
      </c>
      <c r="S52" s="29">
        <v>130943</v>
      </c>
      <c r="T52" s="29">
        <v>194947</v>
      </c>
      <c r="U52" s="29">
        <v>92.81023454157783</v>
      </c>
      <c r="V52" s="29">
        <v>67.15782358905035</v>
      </c>
      <c r="W52" s="29">
        <v>127.64460733603286</v>
      </c>
      <c r="X52" s="29">
        <v>149.3794063291428</v>
      </c>
      <c r="Y52" s="29">
        <v>131.71115660322542</v>
      </c>
    </row>
    <row r="53" spans="1:25" ht="15.75">
      <c r="A53" s="58">
        <v>7</v>
      </c>
      <c r="B53" s="56" t="s">
        <v>127</v>
      </c>
      <c r="C53" s="54" t="s">
        <v>111</v>
      </c>
      <c r="D53" s="46">
        <v>0</v>
      </c>
      <c r="E53" s="46">
        <v>0</v>
      </c>
      <c r="F53" s="46">
        <v>3</v>
      </c>
      <c r="G53" s="46">
        <v>2</v>
      </c>
      <c r="H53" s="46">
        <v>5</v>
      </c>
      <c r="I53" s="46">
        <v>0</v>
      </c>
      <c r="J53" s="46">
        <v>0</v>
      </c>
      <c r="K53" s="33">
        <v>32730</v>
      </c>
      <c r="L53" s="33">
        <v>27918</v>
      </c>
      <c r="M53" s="33">
        <v>60648</v>
      </c>
      <c r="N53" s="58">
        <v>7</v>
      </c>
      <c r="O53" s="56" t="s">
        <v>127</v>
      </c>
      <c r="P53" s="29">
        <v>0</v>
      </c>
      <c r="Q53" s="29">
        <v>0</v>
      </c>
      <c r="R53" s="29">
        <v>79079</v>
      </c>
      <c r="S53" s="29">
        <v>31607</v>
      </c>
      <c r="T53" s="29">
        <v>110686</v>
      </c>
      <c r="U53" s="29">
        <v>0</v>
      </c>
      <c r="V53" s="29">
        <v>0</v>
      </c>
      <c r="W53" s="29">
        <v>241.6101435991445</v>
      </c>
      <c r="X53" s="29">
        <v>113.21369725625046</v>
      </c>
      <c r="Y53" s="29">
        <v>182.50560612056458</v>
      </c>
    </row>
    <row r="54" spans="1:25" ht="15.75">
      <c r="A54" s="58">
        <v>8</v>
      </c>
      <c r="B54" s="57" t="s">
        <v>128</v>
      </c>
      <c r="C54" s="46"/>
      <c r="D54" s="46">
        <v>2</v>
      </c>
      <c r="E54" s="46">
        <v>8</v>
      </c>
      <c r="F54" s="46">
        <v>8</v>
      </c>
      <c r="G54" s="46">
        <v>9</v>
      </c>
      <c r="H54" s="46">
        <v>27</v>
      </c>
      <c r="I54" s="46">
        <v>124</v>
      </c>
      <c r="J54" s="46">
        <v>16157</v>
      </c>
      <c r="K54" s="46">
        <v>24579</v>
      </c>
      <c r="L54" s="46">
        <v>160978</v>
      </c>
      <c r="M54" s="46">
        <v>201838</v>
      </c>
      <c r="N54" s="58">
        <v>8</v>
      </c>
      <c r="O54" s="57" t="s">
        <v>128</v>
      </c>
      <c r="P54" s="29">
        <v>1.3</v>
      </c>
      <c r="Q54" s="29">
        <v>6817</v>
      </c>
      <c r="R54" s="29">
        <v>19709</v>
      </c>
      <c r="S54" s="29">
        <v>68132</v>
      </c>
      <c r="T54" s="29">
        <v>94659.3</v>
      </c>
      <c r="U54" s="29">
        <v>0</v>
      </c>
      <c r="V54" s="29">
        <v>42.19223865816674</v>
      </c>
      <c r="W54" s="29">
        <v>80.1863379307539</v>
      </c>
      <c r="X54" s="29">
        <v>42.3237957981836</v>
      </c>
      <c r="Y54" s="29">
        <v>46.89865139369197</v>
      </c>
    </row>
    <row r="55" spans="1:25" ht="15.75">
      <c r="A55" s="58">
        <v>9</v>
      </c>
      <c r="B55" s="56" t="s">
        <v>129</v>
      </c>
      <c r="C55" s="46" t="s">
        <v>111</v>
      </c>
      <c r="D55" s="46">
        <v>1</v>
      </c>
      <c r="E55" s="46">
        <v>5</v>
      </c>
      <c r="F55" s="46">
        <v>7</v>
      </c>
      <c r="G55" s="46">
        <v>6</v>
      </c>
      <c r="H55" s="46">
        <v>19</v>
      </c>
      <c r="I55" s="46">
        <v>280</v>
      </c>
      <c r="J55" s="46">
        <v>12108</v>
      </c>
      <c r="K55" s="46">
        <v>21703</v>
      </c>
      <c r="L55" s="46">
        <v>117093</v>
      </c>
      <c r="M55" s="46">
        <v>151184</v>
      </c>
      <c r="N55" s="58">
        <v>9</v>
      </c>
      <c r="O55" s="56" t="s">
        <v>129</v>
      </c>
      <c r="P55" s="29">
        <v>141</v>
      </c>
      <c r="Q55" s="29">
        <v>7677</v>
      </c>
      <c r="R55" s="29">
        <v>8205</v>
      </c>
      <c r="S55" s="29">
        <v>109891</v>
      </c>
      <c r="T55" s="29">
        <v>125914</v>
      </c>
      <c r="U55" s="29">
        <v>0</v>
      </c>
      <c r="V55" s="29">
        <v>63.40436075322101</v>
      </c>
      <c r="W55" s="29">
        <v>37.805833294936185</v>
      </c>
      <c r="X55" s="29">
        <v>93.84933343581598</v>
      </c>
      <c r="Y55" s="29">
        <v>83.28526828235792</v>
      </c>
    </row>
    <row r="56" spans="1:25" ht="15.75">
      <c r="A56" s="58">
        <v>10</v>
      </c>
      <c r="B56" s="56" t="s">
        <v>28</v>
      </c>
      <c r="C56" s="54" t="s">
        <v>111</v>
      </c>
      <c r="D56" s="46">
        <v>5</v>
      </c>
      <c r="E56" s="46">
        <v>3</v>
      </c>
      <c r="F56" s="46">
        <v>2</v>
      </c>
      <c r="G56" s="46">
        <v>1</v>
      </c>
      <c r="H56" s="46">
        <v>11</v>
      </c>
      <c r="I56" s="46">
        <v>4424</v>
      </c>
      <c r="J56" s="46">
        <v>6216</v>
      </c>
      <c r="K56" s="46">
        <v>5546</v>
      </c>
      <c r="L56" s="46">
        <v>2490</v>
      </c>
      <c r="M56" s="46">
        <v>18676</v>
      </c>
      <c r="N56" s="58">
        <v>10</v>
      </c>
      <c r="O56" s="56" t="s">
        <v>28</v>
      </c>
      <c r="P56" s="29">
        <v>1733</v>
      </c>
      <c r="Q56" s="29">
        <v>1144</v>
      </c>
      <c r="R56" s="29">
        <v>938</v>
      </c>
      <c r="S56" s="29">
        <v>7258</v>
      </c>
      <c r="T56" s="29">
        <v>11073</v>
      </c>
      <c r="U56" s="29">
        <v>39.17269439421338</v>
      </c>
      <c r="V56" s="29">
        <v>18.404118404118407</v>
      </c>
      <c r="W56" s="29">
        <v>16.91309051568698</v>
      </c>
      <c r="X56" s="29">
        <v>291.4859437751004</v>
      </c>
      <c r="Y56" s="29">
        <v>59.28999785821375</v>
      </c>
    </row>
    <row r="57" spans="1:25" ht="15.75">
      <c r="A57" s="58">
        <v>11</v>
      </c>
      <c r="B57" s="57" t="s">
        <v>130</v>
      </c>
      <c r="C57" s="46"/>
      <c r="D57" s="46">
        <v>1</v>
      </c>
      <c r="E57" s="46">
        <v>4</v>
      </c>
      <c r="F57" s="46">
        <v>10</v>
      </c>
      <c r="G57" s="46">
        <v>22</v>
      </c>
      <c r="H57" s="46">
        <v>37</v>
      </c>
      <c r="I57" s="46">
        <v>3454</v>
      </c>
      <c r="J57" s="46">
        <v>8888</v>
      </c>
      <c r="K57" s="46">
        <v>16383</v>
      </c>
      <c r="L57" s="46">
        <v>227420</v>
      </c>
      <c r="M57" s="46">
        <v>256145</v>
      </c>
      <c r="N57" s="58">
        <v>11</v>
      </c>
      <c r="O57" s="57" t="s">
        <v>130</v>
      </c>
      <c r="P57" s="29">
        <v>22460</v>
      </c>
      <c r="Q57" s="29">
        <v>7588</v>
      </c>
      <c r="R57" s="29">
        <v>33082</v>
      </c>
      <c r="S57" s="29">
        <v>128185</v>
      </c>
      <c r="T57" s="29">
        <v>191315</v>
      </c>
      <c r="U57" s="29">
        <v>650.2605674580198</v>
      </c>
      <c r="V57" s="29">
        <v>85.37353735373537</v>
      </c>
      <c r="W57" s="29">
        <v>201.9288286638589</v>
      </c>
      <c r="X57" s="29">
        <v>56.364875560636705</v>
      </c>
      <c r="Y57" s="29">
        <v>74.6901169259599</v>
      </c>
    </row>
    <row r="58" spans="1:25" ht="15.75">
      <c r="A58" s="58">
        <v>12</v>
      </c>
      <c r="B58" s="56" t="s">
        <v>131</v>
      </c>
      <c r="C58" s="54"/>
      <c r="D58" s="46">
        <v>0</v>
      </c>
      <c r="E58" s="46">
        <v>0</v>
      </c>
      <c r="F58" s="46">
        <v>3</v>
      </c>
      <c r="G58" s="46">
        <v>2</v>
      </c>
      <c r="H58" s="46">
        <v>5</v>
      </c>
      <c r="I58" s="46">
        <v>0</v>
      </c>
      <c r="J58" s="46">
        <v>0</v>
      </c>
      <c r="K58" s="46">
        <v>8956</v>
      </c>
      <c r="L58" s="46">
        <v>42705</v>
      </c>
      <c r="M58" s="46">
        <v>51661</v>
      </c>
      <c r="N58" s="58">
        <v>12</v>
      </c>
      <c r="O58" s="56" t="s">
        <v>131</v>
      </c>
      <c r="P58" s="29">
        <v>0</v>
      </c>
      <c r="Q58" s="29">
        <v>0</v>
      </c>
      <c r="R58" s="29">
        <v>5046</v>
      </c>
      <c r="S58" s="29">
        <v>10598</v>
      </c>
      <c r="T58" s="29">
        <v>15644</v>
      </c>
      <c r="U58" s="29">
        <v>0</v>
      </c>
      <c r="V58" s="29">
        <v>0</v>
      </c>
      <c r="W58" s="29">
        <v>56.342117016525236</v>
      </c>
      <c r="X58" s="29">
        <v>24.8167661866292</v>
      </c>
      <c r="Y58" s="29">
        <v>30.282030932424846</v>
      </c>
    </row>
    <row r="59" spans="1:25" ht="15.75">
      <c r="A59" s="58">
        <v>13</v>
      </c>
      <c r="B59" s="57" t="s">
        <v>132</v>
      </c>
      <c r="C59" s="54"/>
      <c r="D59" s="46">
        <v>11</v>
      </c>
      <c r="E59" s="46">
        <v>27</v>
      </c>
      <c r="F59" s="46">
        <v>24</v>
      </c>
      <c r="G59" s="46">
        <v>52</v>
      </c>
      <c r="H59" s="46">
        <v>114</v>
      </c>
      <c r="I59" s="46">
        <v>84837</v>
      </c>
      <c r="J59" s="46">
        <v>17908</v>
      </c>
      <c r="K59" s="46">
        <v>101683</v>
      </c>
      <c r="L59" s="46">
        <v>1097184</v>
      </c>
      <c r="M59" s="46">
        <v>1301612</v>
      </c>
      <c r="N59" s="58">
        <v>13</v>
      </c>
      <c r="O59" s="57" t="s">
        <v>132</v>
      </c>
      <c r="P59" s="29">
        <v>5817</v>
      </c>
      <c r="Q59" s="29">
        <v>10509</v>
      </c>
      <c r="R59" s="29">
        <v>96248</v>
      </c>
      <c r="S59" s="29">
        <v>627827</v>
      </c>
      <c r="T59" s="29">
        <v>740401</v>
      </c>
      <c r="U59" s="29">
        <v>6.856678100357155</v>
      </c>
      <c r="V59" s="29">
        <v>58.68327004690641</v>
      </c>
      <c r="W59" s="29">
        <v>94.65495707247032</v>
      </c>
      <c r="X59" s="29">
        <v>57.22166929156823</v>
      </c>
      <c r="Y59" s="29">
        <v>56.88338767620459</v>
      </c>
    </row>
    <row r="60" spans="1:25" ht="15.75">
      <c r="A60" s="58">
        <v>14</v>
      </c>
      <c r="B60" s="57" t="s">
        <v>133</v>
      </c>
      <c r="C60" s="65"/>
      <c r="D60" s="46">
        <v>3</v>
      </c>
      <c r="E60" s="46">
        <v>35</v>
      </c>
      <c r="F60" s="46">
        <v>39</v>
      </c>
      <c r="G60" s="46">
        <v>60</v>
      </c>
      <c r="H60" s="46">
        <v>137</v>
      </c>
      <c r="I60" s="46">
        <v>72155</v>
      </c>
      <c r="J60" s="46">
        <v>42840</v>
      </c>
      <c r="K60" s="46">
        <v>187581</v>
      </c>
      <c r="L60" s="46">
        <v>1341359</v>
      </c>
      <c r="M60" s="46">
        <v>1643935</v>
      </c>
      <c r="N60" s="58">
        <v>14</v>
      </c>
      <c r="O60" s="57" t="s">
        <v>133</v>
      </c>
      <c r="P60" s="29">
        <v>441</v>
      </c>
      <c r="Q60" s="29">
        <v>18541</v>
      </c>
      <c r="R60" s="29">
        <v>97938</v>
      </c>
      <c r="S60" s="29">
        <v>736603</v>
      </c>
      <c r="T60" s="29">
        <v>853523</v>
      </c>
      <c r="U60" s="29">
        <v>0.6111842561153072</v>
      </c>
      <c r="V60" s="29">
        <v>43.2796451914099</v>
      </c>
      <c r="W60" s="29">
        <v>52.21104482863404</v>
      </c>
      <c r="X60" s="29">
        <v>54.914679813532395</v>
      </c>
      <c r="Y60" s="29">
        <v>51.91951019961252</v>
      </c>
    </row>
    <row r="61" spans="1:25" ht="15.75">
      <c r="A61" s="58">
        <v>15</v>
      </c>
      <c r="B61" s="57" t="s">
        <v>134</v>
      </c>
      <c r="C61" s="46" t="s">
        <v>111</v>
      </c>
      <c r="D61" s="46">
        <v>4</v>
      </c>
      <c r="E61" s="46">
        <v>29</v>
      </c>
      <c r="F61" s="46">
        <v>27</v>
      </c>
      <c r="G61" s="46">
        <v>31</v>
      </c>
      <c r="H61" s="46">
        <v>91</v>
      </c>
      <c r="I61" s="46">
        <v>23619</v>
      </c>
      <c r="J61" s="46">
        <v>60343</v>
      </c>
      <c r="K61" s="46">
        <v>161666</v>
      </c>
      <c r="L61" s="46">
        <v>545388</v>
      </c>
      <c r="M61" s="46">
        <v>791016</v>
      </c>
      <c r="N61" s="58">
        <v>15</v>
      </c>
      <c r="O61" s="57" t="s">
        <v>134</v>
      </c>
      <c r="P61" s="29">
        <v>14758</v>
      </c>
      <c r="Q61" s="29">
        <v>35883</v>
      </c>
      <c r="R61" s="29">
        <v>92220</v>
      </c>
      <c r="S61" s="29">
        <v>454018</v>
      </c>
      <c r="T61" s="29">
        <v>596879</v>
      </c>
      <c r="U61" s="29">
        <v>62.48359371692281</v>
      </c>
      <c r="V61" s="29">
        <v>59.465058084616274</v>
      </c>
      <c r="W61" s="29">
        <v>57.04353420014103</v>
      </c>
      <c r="X61" s="29">
        <v>83.24678944164522</v>
      </c>
      <c r="Y61" s="29">
        <v>75.45726003013846</v>
      </c>
    </row>
    <row r="62" spans="1:25" ht="15.75">
      <c r="A62" s="55"/>
      <c r="B62" s="59" t="s">
        <v>135</v>
      </c>
      <c r="C62" s="46"/>
      <c r="D62" s="42">
        <v>153</v>
      </c>
      <c r="E62" s="42">
        <v>234</v>
      </c>
      <c r="F62" s="42">
        <v>263</v>
      </c>
      <c r="G62" s="42">
        <v>298</v>
      </c>
      <c r="H62" s="42">
        <v>948</v>
      </c>
      <c r="I62" s="42">
        <v>394103</v>
      </c>
      <c r="J62" s="35">
        <v>517212.07</v>
      </c>
      <c r="K62" s="35">
        <v>1332924</v>
      </c>
      <c r="L62" s="35">
        <v>4791586</v>
      </c>
      <c r="M62" s="35">
        <v>7035825.07</v>
      </c>
      <c r="N62" s="55"/>
      <c r="O62" s="59" t="s">
        <v>135</v>
      </c>
      <c r="P62" s="30">
        <v>119307.3</v>
      </c>
      <c r="Q62" s="30">
        <v>226069</v>
      </c>
      <c r="R62" s="30">
        <v>728524</v>
      </c>
      <c r="S62" s="30">
        <v>2993715</v>
      </c>
      <c r="T62" s="30">
        <v>4067615.3</v>
      </c>
      <c r="U62" s="30">
        <v>30.273126568435156</v>
      </c>
      <c r="V62" s="30">
        <v>43.709150097753906</v>
      </c>
      <c r="W62" s="30">
        <v>54.656079416380834</v>
      </c>
      <c r="X62" s="30">
        <v>62.478582248132454</v>
      </c>
      <c r="Y62" s="30">
        <v>57.81291120132978</v>
      </c>
    </row>
    <row r="63" spans="1:25" ht="15.75">
      <c r="A63" s="64" t="s">
        <v>136</v>
      </c>
      <c r="B63" s="59" t="s">
        <v>137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4" t="s">
        <v>136</v>
      </c>
      <c r="O63" s="59" t="s">
        <v>137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15.75">
      <c r="A64" s="55">
        <v>1</v>
      </c>
      <c r="B64" s="56" t="s">
        <v>138</v>
      </c>
      <c r="C64" s="46"/>
      <c r="D64" s="46">
        <v>154</v>
      </c>
      <c r="E64" s="46">
        <v>36</v>
      </c>
      <c r="F64" s="46">
        <v>24</v>
      </c>
      <c r="G64" s="46">
        <v>1</v>
      </c>
      <c r="H64" s="46">
        <v>215</v>
      </c>
      <c r="I64" s="46">
        <v>149285</v>
      </c>
      <c r="J64" s="46">
        <v>48043</v>
      </c>
      <c r="K64" s="46">
        <v>29864</v>
      </c>
      <c r="L64" s="46">
        <v>2160</v>
      </c>
      <c r="M64" s="46">
        <v>229352</v>
      </c>
      <c r="N64" s="55">
        <v>1</v>
      </c>
      <c r="O64" s="56" t="s">
        <v>138</v>
      </c>
      <c r="P64" s="29">
        <v>131913</v>
      </c>
      <c r="Q64" s="29">
        <v>38521</v>
      </c>
      <c r="R64" s="29">
        <v>14447</v>
      </c>
      <c r="S64" s="29">
        <v>1124</v>
      </c>
      <c r="T64" s="29">
        <v>186005</v>
      </c>
      <c r="U64" s="29">
        <v>88.36319791003785</v>
      </c>
      <c r="V64" s="29">
        <v>80.1802551880607</v>
      </c>
      <c r="W64" s="29">
        <v>48.37597106884543</v>
      </c>
      <c r="X64" s="29">
        <v>52.03703703703704</v>
      </c>
      <c r="Y64" s="29">
        <v>81.1002302138198</v>
      </c>
    </row>
    <row r="65" spans="1:25" ht="15.75">
      <c r="A65" s="58">
        <v>2</v>
      </c>
      <c r="B65" s="57" t="s">
        <v>139</v>
      </c>
      <c r="C65" s="46"/>
      <c r="D65" s="46">
        <v>43</v>
      </c>
      <c r="E65" s="46">
        <v>10</v>
      </c>
      <c r="F65" s="46">
        <v>1</v>
      </c>
      <c r="G65" s="46">
        <v>0</v>
      </c>
      <c r="H65" s="46">
        <v>54</v>
      </c>
      <c r="I65" s="33">
        <v>23702</v>
      </c>
      <c r="J65" s="33">
        <v>9984</v>
      </c>
      <c r="K65" s="46">
        <v>3505</v>
      </c>
      <c r="L65" s="46">
        <v>0</v>
      </c>
      <c r="M65" s="33">
        <v>37191</v>
      </c>
      <c r="N65" s="58">
        <v>2</v>
      </c>
      <c r="O65" s="57" t="s">
        <v>139</v>
      </c>
      <c r="P65" s="29">
        <v>19568</v>
      </c>
      <c r="Q65" s="29">
        <v>4051</v>
      </c>
      <c r="R65" s="29">
        <v>1626</v>
      </c>
      <c r="S65" s="29">
        <v>0</v>
      </c>
      <c r="T65" s="29">
        <v>25245</v>
      </c>
      <c r="U65" s="29">
        <v>82.55843388743565</v>
      </c>
      <c r="V65" s="29">
        <v>40.574919871794876</v>
      </c>
      <c r="W65" s="29">
        <v>0</v>
      </c>
      <c r="X65" s="29">
        <v>0</v>
      </c>
      <c r="Y65" s="29">
        <v>67.8793256433008</v>
      </c>
    </row>
    <row r="66" spans="1:25" ht="15.75">
      <c r="A66" s="58">
        <v>3</v>
      </c>
      <c r="B66" s="57" t="s">
        <v>140</v>
      </c>
      <c r="C66" s="46"/>
      <c r="D66" s="46">
        <v>107</v>
      </c>
      <c r="E66" s="46">
        <v>14</v>
      </c>
      <c r="F66" s="46">
        <v>18</v>
      </c>
      <c r="G66" s="46">
        <v>0</v>
      </c>
      <c r="H66" s="46">
        <v>139</v>
      </c>
      <c r="I66" s="46">
        <v>51233</v>
      </c>
      <c r="J66" s="46">
        <v>32970</v>
      </c>
      <c r="K66" s="46">
        <v>42028</v>
      </c>
      <c r="L66" s="46">
        <v>0</v>
      </c>
      <c r="M66" s="46">
        <v>126231</v>
      </c>
      <c r="N66" s="58">
        <v>3</v>
      </c>
      <c r="O66" s="57" t="s">
        <v>140</v>
      </c>
      <c r="P66" s="29">
        <v>82986</v>
      </c>
      <c r="Q66" s="29">
        <v>22692</v>
      </c>
      <c r="R66" s="29">
        <v>22008</v>
      </c>
      <c r="S66" s="29">
        <v>0</v>
      </c>
      <c r="T66" s="29">
        <v>127686</v>
      </c>
      <c r="U66" s="29">
        <v>161.97763160462983</v>
      </c>
      <c r="V66" s="29">
        <v>68.82620564149227</v>
      </c>
      <c r="W66" s="29">
        <v>52.36508994003998</v>
      </c>
      <c r="X66" s="29">
        <v>0</v>
      </c>
      <c r="Y66" s="29">
        <v>101.15264871545024</v>
      </c>
    </row>
    <row r="67" spans="1:25" ht="15.75">
      <c r="A67" s="58">
        <v>4</v>
      </c>
      <c r="B67" s="57" t="s">
        <v>141</v>
      </c>
      <c r="C67" s="46"/>
      <c r="D67" s="46">
        <v>352</v>
      </c>
      <c r="E67" s="46">
        <v>70</v>
      </c>
      <c r="F67" s="46">
        <v>49</v>
      </c>
      <c r="G67" s="46">
        <v>0</v>
      </c>
      <c r="H67" s="46">
        <v>471</v>
      </c>
      <c r="I67" s="46">
        <v>234836</v>
      </c>
      <c r="J67" s="46">
        <v>135980</v>
      </c>
      <c r="K67" s="46">
        <v>173575</v>
      </c>
      <c r="L67" s="46">
        <v>0</v>
      </c>
      <c r="M67" s="46">
        <v>544391</v>
      </c>
      <c r="N67" s="58">
        <v>4</v>
      </c>
      <c r="O67" s="57" t="s">
        <v>141</v>
      </c>
      <c r="P67" s="29">
        <v>279139</v>
      </c>
      <c r="Q67" s="29">
        <v>66828</v>
      </c>
      <c r="R67" s="29">
        <v>57163</v>
      </c>
      <c r="S67" s="29">
        <v>0</v>
      </c>
      <c r="T67" s="29">
        <v>403130</v>
      </c>
      <c r="U67" s="29">
        <v>118.86550614045545</v>
      </c>
      <c r="V67" s="29">
        <v>49.14546256802471</v>
      </c>
      <c r="W67" s="29">
        <v>32.93273800950598</v>
      </c>
      <c r="X67" s="29">
        <v>0</v>
      </c>
      <c r="Y67" s="29">
        <v>74.05155485671145</v>
      </c>
    </row>
    <row r="68" spans="1:25" ht="15.75">
      <c r="A68" s="58">
        <v>5</v>
      </c>
      <c r="B68" s="57" t="s">
        <v>142</v>
      </c>
      <c r="C68" s="46"/>
      <c r="D68" s="46">
        <v>279</v>
      </c>
      <c r="E68" s="46">
        <v>60</v>
      </c>
      <c r="F68" s="46">
        <v>29</v>
      </c>
      <c r="G68" s="46">
        <v>0</v>
      </c>
      <c r="H68" s="46">
        <v>368</v>
      </c>
      <c r="I68" s="46">
        <v>153754</v>
      </c>
      <c r="J68" s="46">
        <v>120148</v>
      </c>
      <c r="K68" s="46">
        <v>152295</v>
      </c>
      <c r="L68" s="46">
        <v>0</v>
      </c>
      <c r="M68" s="46">
        <v>426197</v>
      </c>
      <c r="N68" s="58">
        <v>5</v>
      </c>
      <c r="O68" s="57" t="s">
        <v>142</v>
      </c>
      <c r="P68" s="29">
        <v>277528</v>
      </c>
      <c r="Q68" s="29">
        <v>94747</v>
      </c>
      <c r="R68" s="29">
        <v>67114</v>
      </c>
      <c r="S68" s="29">
        <v>0</v>
      </c>
      <c r="T68" s="29">
        <v>439389</v>
      </c>
      <c r="U68" s="29">
        <v>180.5013202908542</v>
      </c>
      <c r="V68" s="29">
        <v>78.85857442487598</v>
      </c>
      <c r="W68" s="29">
        <v>44.06841984306773</v>
      </c>
      <c r="X68" s="29">
        <v>0</v>
      </c>
      <c r="Y68" s="29">
        <v>103.09528222864076</v>
      </c>
    </row>
    <row r="69" spans="1:25" ht="15.75">
      <c r="A69" s="58">
        <v>6</v>
      </c>
      <c r="B69" s="57" t="s">
        <v>143</v>
      </c>
      <c r="C69" s="46"/>
      <c r="D69" s="46">
        <v>23</v>
      </c>
      <c r="E69" s="46">
        <v>6</v>
      </c>
      <c r="F69" s="46">
        <v>1</v>
      </c>
      <c r="G69" s="46">
        <v>0</v>
      </c>
      <c r="H69" s="46">
        <v>30</v>
      </c>
      <c r="I69" s="46">
        <v>14233</v>
      </c>
      <c r="J69" s="46">
        <v>7260</v>
      </c>
      <c r="K69" s="46">
        <v>3030</v>
      </c>
      <c r="L69" s="46">
        <v>0</v>
      </c>
      <c r="M69" s="46">
        <v>24523</v>
      </c>
      <c r="N69" s="58">
        <v>6</v>
      </c>
      <c r="O69" s="57" t="s">
        <v>143</v>
      </c>
      <c r="P69" s="29">
        <v>14366</v>
      </c>
      <c r="Q69" s="29">
        <v>2988</v>
      </c>
      <c r="R69" s="29">
        <v>983</v>
      </c>
      <c r="S69" s="29">
        <v>0</v>
      </c>
      <c r="T69" s="29">
        <v>18337</v>
      </c>
      <c r="U69" s="29">
        <v>100.93444811353895</v>
      </c>
      <c r="V69" s="29">
        <v>41.15702479338843</v>
      </c>
      <c r="W69" s="29">
        <v>32.44224422442244</v>
      </c>
      <c r="X69" s="29">
        <v>0</v>
      </c>
      <c r="Y69" s="29">
        <v>74.77470130081963</v>
      </c>
    </row>
    <row r="70" spans="1:25" ht="15.75">
      <c r="A70" s="55"/>
      <c r="B70" s="59" t="s">
        <v>144</v>
      </c>
      <c r="C70" s="46"/>
      <c r="D70" s="42">
        <v>958</v>
      </c>
      <c r="E70" s="42">
        <v>196</v>
      </c>
      <c r="F70" s="42">
        <v>122</v>
      </c>
      <c r="G70" s="42">
        <v>1</v>
      </c>
      <c r="H70" s="42">
        <v>1277</v>
      </c>
      <c r="I70" s="35">
        <v>627043</v>
      </c>
      <c r="J70" s="35">
        <v>354385</v>
      </c>
      <c r="K70" s="42">
        <v>404297</v>
      </c>
      <c r="L70" s="42">
        <v>2160</v>
      </c>
      <c r="M70" s="35">
        <v>1387885</v>
      </c>
      <c r="N70" s="55"/>
      <c r="O70" s="59" t="s">
        <v>144</v>
      </c>
      <c r="P70" s="30">
        <v>805500</v>
      </c>
      <c r="Q70" s="30">
        <v>229827</v>
      </c>
      <c r="R70" s="30">
        <v>163341</v>
      </c>
      <c r="S70" s="30">
        <v>1124</v>
      </c>
      <c r="T70" s="30">
        <v>1199792</v>
      </c>
      <c r="U70" s="30">
        <v>128.4600896589229</v>
      </c>
      <c r="V70" s="30">
        <v>64.852349845507</v>
      </c>
      <c r="W70" s="30">
        <v>40.40123968270851</v>
      </c>
      <c r="X70" s="30">
        <v>52.03703703703704</v>
      </c>
      <c r="Y70" s="30">
        <v>86.44750825896959</v>
      </c>
    </row>
    <row r="71" spans="1:25" ht="15.75">
      <c r="A71" s="59" t="s">
        <v>145</v>
      </c>
      <c r="B71" s="63"/>
      <c r="C71" s="46"/>
      <c r="D71" s="42">
        <v>1436</v>
      </c>
      <c r="E71" s="42">
        <v>1188</v>
      </c>
      <c r="F71" s="42">
        <v>1191</v>
      </c>
      <c r="G71" s="42">
        <v>1407</v>
      </c>
      <c r="H71" s="42">
        <v>5222</v>
      </c>
      <c r="I71" s="35">
        <v>2257236.19</v>
      </c>
      <c r="J71" s="35">
        <v>3321990.07</v>
      </c>
      <c r="K71" s="35">
        <v>6251735</v>
      </c>
      <c r="L71" s="35">
        <v>21283386</v>
      </c>
      <c r="M71" s="35">
        <v>33114347.259999998</v>
      </c>
      <c r="N71" s="59" t="s">
        <v>145</v>
      </c>
      <c r="O71" s="63"/>
      <c r="P71" s="35">
        <v>1758713.3</v>
      </c>
      <c r="Q71" s="35">
        <v>2179303</v>
      </c>
      <c r="R71" s="35">
        <v>4055707</v>
      </c>
      <c r="S71" s="35">
        <v>15528098</v>
      </c>
      <c r="T71" s="35">
        <v>23521821.3</v>
      </c>
      <c r="U71" s="35">
        <v>77.91445608534214</v>
      </c>
      <c r="V71" s="35">
        <v>65.60233336278456</v>
      </c>
      <c r="W71" s="35">
        <v>64.87330317103972</v>
      </c>
      <c r="X71" s="35">
        <v>72.95877639018529</v>
      </c>
      <c r="Y71" s="35">
        <v>71.03211521977619</v>
      </c>
    </row>
    <row r="72" spans="1:25" ht="15.75">
      <c r="A72" s="59" t="s">
        <v>146</v>
      </c>
      <c r="B72" s="56"/>
      <c r="C72" s="46"/>
      <c r="D72" s="46">
        <v>2394</v>
      </c>
      <c r="E72" s="46">
        <v>1384</v>
      </c>
      <c r="F72" s="46">
        <v>1313</v>
      </c>
      <c r="G72" s="46">
        <v>1408</v>
      </c>
      <c r="H72" s="46">
        <v>6499</v>
      </c>
      <c r="I72" s="33">
        <v>2884279.19</v>
      </c>
      <c r="J72" s="33">
        <v>3676375.07</v>
      </c>
      <c r="K72" s="33">
        <v>6656032</v>
      </c>
      <c r="L72" s="33">
        <v>21285546</v>
      </c>
      <c r="M72" s="33">
        <v>34502232.26</v>
      </c>
      <c r="N72" s="59" t="s">
        <v>146</v>
      </c>
      <c r="O72" s="56"/>
      <c r="P72" s="35">
        <v>2564213.3</v>
      </c>
      <c r="Q72" s="35">
        <v>2409130</v>
      </c>
      <c r="R72" s="35">
        <v>4219048</v>
      </c>
      <c r="S72" s="35">
        <v>15529222</v>
      </c>
      <c r="T72" s="35">
        <v>24721613.3</v>
      </c>
      <c r="U72" s="35">
        <v>88.90308916315414</v>
      </c>
      <c r="V72" s="35">
        <v>65.53003853330993</v>
      </c>
      <c r="W72" s="35">
        <v>63.38683467867943</v>
      </c>
      <c r="X72" s="35">
        <v>72.95665330830602</v>
      </c>
      <c r="Y72" s="35">
        <v>71.65221401822423</v>
      </c>
    </row>
    <row r="73" spans="1:25" ht="15.75">
      <c r="A73" s="64" t="s">
        <v>147</v>
      </c>
      <c r="B73" s="59" t="s">
        <v>148</v>
      </c>
      <c r="C73" s="46"/>
      <c r="D73" s="46"/>
      <c r="E73" s="46"/>
      <c r="F73" s="46"/>
      <c r="G73" s="46"/>
      <c r="H73" s="40"/>
      <c r="I73" s="33"/>
      <c r="J73" s="33"/>
      <c r="K73" s="33"/>
      <c r="L73" s="33"/>
      <c r="M73" s="33"/>
      <c r="N73" s="64" t="s">
        <v>147</v>
      </c>
      <c r="O73" s="59" t="s">
        <v>148</v>
      </c>
      <c r="P73" s="33"/>
      <c r="Q73" s="33"/>
      <c r="R73" s="33"/>
      <c r="S73" s="33"/>
      <c r="T73" s="33"/>
      <c r="U73" s="32"/>
      <c r="V73" s="32"/>
      <c r="W73" s="32"/>
      <c r="X73" s="32"/>
      <c r="Y73" s="32"/>
    </row>
    <row r="74" spans="1:25" ht="15.75">
      <c r="A74" s="58">
        <v>1</v>
      </c>
      <c r="B74" s="57" t="s">
        <v>149</v>
      </c>
      <c r="C74" s="46"/>
      <c r="D74" s="46">
        <v>177</v>
      </c>
      <c r="E74" s="46">
        <v>0</v>
      </c>
      <c r="F74" s="46">
        <v>0</v>
      </c>
      <c r="G74" s="46">
        <v>0</v>
      </c>
      <c r="H74" s="46">
        <v>177</v>
      </c>
      <c r="I74" s="46">
        <v>2380</v>
      </c>
      <c r="J74" s="46">
        <v>0</v>
      </c>
      <c r="K74" s="46">
        <v>0</v>
      </c>
      <c r="L74" s="46">
        <v>0</v>
      </c>
      <c r="M74" s="46">
        <v>2380</v>
      </c>
      <c r="N74" s="58">
        <v>1</v>
      </c>
      <c r="O74" s="57" t="s">
        <v>149</v>
      </c>
      <c r="P74" s="33">
        <v>383582</v>
      </c>
      <c r="Q74" s="33">
        <v>0</v>
      </c>
      <c r="R74" s="33">
        <v>0</v>
      </c>
      <c r="S74" s="33">
        <v>0</v>
      </c>
      <c r="T74" s="33">
        <v>383582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</row>
    <row r="75" spans="1:25" ht="18.75">
      <c r="A75" s="66">
        <v>2</v>
      </c>
      <c r="B75" s="67" t="s">
        <v>150</v>
      </c>
      <c r="C75" s="46"/>
      <c r="D75" s="46">
        <v>291</v>
      </c>
      <c r="E75" s="46">
        <v>142</v>
      </c>
      <c r="F75" s="46">
        <v>175</v>
      </c>
      <c r="G75" s="46">
        <v>40</v>
      </c>
      <c r="H75" s="46">
        <v>648</v>
      </c>
      <c r="I75" s="46">
        <v>302864</v>
      </c>
      <c r="J75" s="46">
        <v>291973</v>
      </c>
      <c r="K75" s="46">
        <v>276516</v>
      </c>
      <c r="L75" s="46">
        <v>446019</v>
      </c>
      <c r="M75" s="46">
        <v>1317372</v>
      </c>
      <c r="N75" s="66">
        <v>2</v>
      </c>
      <c r="O75" s="67" t="s">
        <v>150</v>
      </c>
      <c r="P75" s="33">
        <v>324993</v>
      </c>
      <c r="Q75" s="33">
        <v>263786</v>
      </c>
      <c r="R75" s="33">
        <v>282574</v>
      </c>
      <c r="S75" s="33">
        <v>482783</v>
      </c>
      <c r="T75" s="33">
        <v>1354136</v>
      </c>
      <c r="U75" s="33">
        <v>107.30657985102224</v>
      </c>
      <c r="V75" s="33">
        <v>90.34602514616078</v>
      </c>
      <c r="W75" s="33">
        <v>102.1908316336125</v>
      </c>
      <c r="X75" s="33">
        <v>108.2426981810192</v>
      </c>
      <c r="Y75" s="33">
        <v>102.79070756020319</v>
      </c>
    </row>
    <row r="76" spans="1:25" ht="15.75">
      <c r="A76" s="58">
        <v>4</v>
      </c>
      <c r="B76" s="57" t="s">
        <v>151</v>
      </c>
      <c r="C76" s="46"/>
      <c r="D76" s="46">
        <v>0</v>
      </c>
      <c r="E76" s="46">
        <v>0</v>
      </c>
      <c r="F76" s="46">
        <v>38</v>
      </c>
      <c r="G76" s="46">
        <v>0</v>
      </c>
      <c r="H76" s="46">
        <v>38</v>
      </c>
      <c r="I76" s="46">
        <v>0</v>
      </c>
      <c r="J76" s="46">
        <v>0</v>
      </c>
      <c r="K76" s="46">
        <v>25397</v>
      </c>
      <c r="L76" s="46">
        <v>0</v>
      </c>
      <c r="M76" s="46">
        <v>25397</v>
      </c>
      <c r="N76" s="51">
        <v>4</v>
      </c>
      <c r="O76" s="57" t="s">
        <v>151</v>
      </c>
      <c r="P76" s="33">
        <v>0</v>
      </c>
      <c r="Q76" s="33">
        <v>0</v>
      </c>
      <c r="R76" s="33">
        <v>14448.4</v>
      </c>
      <c r="S76" s="33">
        <v>0</v>
      </c>
      <c r="T76" s="33">
        <v>14448.4</v>
      </c>
      <c r="U76" s="33">
        <v>0</v>
      </c>
      <c r="V76" s="33">
        <v>0</v>
      </c>
      <c r="W76" s="33">
        <v>56.89018387998582</v>
      </c>
      <c r="X76" s="33">
        <v>0</v>
      </c>
      <c r="Y76" s="33">
        <v>56.89018387998582</v>
      </c>
    </row>
    <row r="77" spans="1:25" ht="15.75">
      <c r="A77" s="55"/>
      <c r="B77" s="59" t="s">
        <v>152</v>
      </c>
      <c r="C77" s="46"/>
      <c r="D77" s="42">
        <v>468</v>
      </c>
      <c r="E77" s="42">
        <v>142</v>
      </c>
      <c r="F77" s="42">
        <v>213</v>
      </c>
      <c r="G77" s="42">
        <v>40</v>
      </c>
      <c r="H77" s="42">
        <v>863</v>
      </c>
      <c r="I77" s="42">
        <v>305244</v>
      </c>
      <c r="J77" s="42">
        <v>291973</v>
      </c>
      <c r="K77" s="42">
        <v>301913</v>
      </c>
      <c r="L77" s="42">
        <v>446019</v>
      </c>
      <c r="M77" s="42">
        <v>1345149</v>
      </c>
      <c r="N77" s="64"/>
      <c r="O77" s="59" t="s">
        <v>152</v>
      </c>
      <c r="P77" s="35">
        <v>708575</v>
      </c>
      <c r="Q77" s="35">
        <v>263786</v>
      </c>
      <c r="R77" s="35">
        <v>297022.4</v>
      </c>
      <c r="S77" s="35">
        <v>482783</v>
      </c>
      <c r="T77" s="35">
        <v>1752166.4</v>
      </c>
      <c r="U77" s="35">
        <v>232.13396495918022</v>
      </c>
      <c r="V77" s="35">
        <v>90.34602514616078</v>
      </c>
      <c r="W77" s="35">
        <v>98.38012937501864</v>
      </c>
      <c r="X77" s="35">
        <v>108.2426981810192</v>
      </c>
      <c r="Y77" s="35">
        <v>130.25816470889097</v>
      </c>
    </row>
    <row r="78" spans="1:25" ht="15.75">
      <c r="A78" s="68" t="s">
        <v>153</v>
      </c>
      <c r="B78" s="69" t="s">
        <v>154</v>
      </c>
      <c r="C78" s="46"/>
      <c r="D78" s="46">
        <v>0</v>
      </c>
      <c r="E78" s="46">
        <v>0</v>
      </c>
      <c r="F78" s="46">
        <v>30</v>
      </c>
      <c r="G78" s="46">
        <v>1</v>
      </c>
      <c r="H78" s="46">
        <v>31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68" t="s">
        <v>153</v>
      </c>
      <c r="O78" s="69" t="s">
        <v>154</v>
      </c>
      <c r="P78" s="33">
        <v>0</v>
      </c>
      <c r="Q78" s="33">
        <v>0</v>
      </c>
      <c r="R78" s="33">
        <v>157715</v>
      </c>
      <c r="S78" s="33">
        <v>0</v>
      </c>
      <c r="T78" s="33">
        <v>157715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</row>
    <row r="79" spans="1:25" ht="15.75">
      <c r="A79" s="68"/>
      <c r="B79" s="69" t="s">
        <v>155</v>
      </c>
      <c r="C79" s="46"/>
      <c r="D79" s="46">
        <v>0</v>
      </c>
      <c r="E79" s="46">
        <v>0</v>
      </c>
      <c r="F79" s="46">
        <v>30</v>
      </c>
      <c r="G79" s="46">
        <v>1</v>
      </c>
      <c r="H79" s="46">
        <v>31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68"/>
      <c r="O79" s="69" t="s">
        <v>155</v>
      </c>
      <c r="P79" s="33">
        <v>0</v>
      </c>
      <c r="Q79" s="33">
        <v>0</v>
      </c>
      <c r="R79" s="33">
        <v>157715</v>
      </c>
      <c r="S79" s="33">
        <v>0</v>
      </c>
      <c r="T79" s="33">
        <v>157715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</row>
    <row r="80" spans="1:25" ht="15.75">
      <c r="A80" s="68"/>
      <c r="B80" s="69" t="s">
        <v>156</v>
      </c>
      <c r="C80" s="46"/>
      <c r="D80" s="42">
        <v>2862</v>
      </c>
      <c r="E80" s="42">
        <v>1526</v>
      </c>
      <c r="F80" s="42">
        <v>1556</v>
      </c>
      <c r="G80" s="42">
        <v>1449</v>
      </c>
      <c r="H80" s="42">
        <v>7393</v>
      </c>
      <c r="I80" s="35">
        <v>3189523.19</v>
      </c>
      <c r="J80" s="35">
        <v>3968348.07</v>
      </c>
      <c r="K80" s="35">
        <v>6957945</v>
      </c>
      <c r="L80" s="35">
        <v>21731565</v>
      </c>
      <c r="M80" s="35">
        <v>35847381.26</v>
      </c>
      <c r="N80" s="68"/>
      <c r="O80" s="69" t="s">
        <v>156</v>
      </c>
      <c r="P80" s="35">
        <v>3272788.3</v>
      </c>
      <c r="Q80" s="35">
        <v>2672916</v>
      </c>
      <c r="R80" s="35">
        <v>4673785.4</v>
      </c>
      <c r="S80" s="35">
        <v>16012005</v>
      </c>
      <c r="T80" s="35">
        <v>26631494.7</v>
      </c>
      <c r="U80" s="35">
        <v>102.61058174027573</v>
      </c>
      <c r="V80" s="35">
        <v>67.35588594676878</v>
      </c>
      <c r="W80" s="35">
        <v>67.17192216954862</v>
      </c>
      <c r="X80" s="35">
        <v>73.6808646777165</v>
      </c>
      <c r="Y80" s="35">
        <v>74.2913255136897</v>
      </c>
    </row>
    <row r="81" spans="1:25" ht="15.75">
      <c r="A81" s="63"/>
      <c r="B81" s="60"/>
      <c r="C81" s="46"/>
      <c r="D81" s="46"/>
      <c r="E81" s="46"/>
      <c r="F81" s="46"/>
      <c r="G81" s="46"/>
      <c r="H81" s="46"/>
      <c r="I81" s="33"/>
      <c r="J81" s="33"/>
      <c r="K81" s="33"/>
      <c r="L81" s="33"/>
      <c r="M81" s="33"/>
      <c r="N81" s="52"/>
      <c r="O81" s="39"/>
      <c r="P81" s="33"/>
      <c r="Q81" s="33"/>
      <c r="R81" s="33"/>
      <c r="S81" s="33"/>
      <c r="T81" s="33"/>
      <c r="U81" s="32"/>
      <c r="V81" s="32"/>
      <c r="W81" s="32"/>
      <c r="X81" s="32"/>
      <c r="Y81" s="33"/>
    </row>
    <row r="82" spans="1:25" ht="15.75">
      <c r="A82" s="70"/>
      <c r="B82" s="70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ht="15.75">
      <c r="A83" s="70"/>
      <c r="B83" s="70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ht="15.75">
      <c r="A84" s="70"/>
      <c r="B84" s="70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5.75">
      <c r="A85" s="70"/>
      <c r="B85" s="70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5.75">
      <c r="A86" s="70"/>
      <c r="B86" s="70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ht="15.75">
      <c r="A87" s="70"/>
      <c r="B87" s="70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5.75">
      <c r="A88" s="70"/>
      <c r="B88" s="70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5.75">
      <c r="A89" s="70"/>
      <c r="B89" s="70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5.75">
      <c r="A90" s="70"/>
      <c r="B90" s="70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5.75">
      <c r="A91" s="70"/>
      <c r="B91" s="70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5.75">
      <c r="A92" s="70"/>
      <c r="B92" s="70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5.75">
      <c r="A93" s="70"/>
      <c r="B93" s="7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 ht="15.75">
      <c r="A94" s="70"/>
      <c r="B94" s="70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spans="1:25" ht="15.75">
      <c r="A95" s="70"/>
      <c r="B95" s="70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spans="1:25" ht="15.75">
      <c r="A96" s="70"/>
      <c r="B96" s="70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</row>
    <row r="97" spans="1:25" ht="15.75">
      <c r="A97" s="70"/>
      <c r="B97" s="70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</row>
    <row r="98" spans="1:25" ht="15.75">
      <c r="A98" s="70"/>
      <c r="B98" s="70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</row>
    <row r="99" spans="1:25" ht="15.75">
      <c r="A99" s="70"/>
      <c r="B99" s="70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</row>
    <row r="100" spans="1:25" ht="15.75">
      <c r="A100" s="70"/>
      <c r="B100" s="70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</row>
    <row r="101" spans="1:25" ht="15.75">
      <c r="A101" s="70"/>
      <c r="B101" s="70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5.75">
      <c r="A102" s="70"/>
      <c r="B102" s="70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</row>
    <row r="103" spans="1:25" ht="15.75">
      <c r="A103" s="70"/>
      <c r="B103" s="70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</row>
    <row r="104" spans="1:25" ht="15.75">
      <c r="A104" s="70"/>
      <c r="B104" s="70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5.75">
      <c r="A105" s="70"/>
      <c r="B105" s="70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25" ht="15.75">
      <c r="A106" s="70"/>
      <c r="B106" s="70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</row>
    <row r="107" spans="1:25" ht="15.75">
      <c r="A107" s="70"/>
      <c r="B107" s="70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25" ht="15.75">
      <c r="A108" s="70"/>
      <c r="B108" s="70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25" ht="15.75">
      <c r="A109" s="70"/>
      <c r="B109" s="70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</row>
    <row r="110" spans="1:25" ht="15.75">
      <c r="A110" s="70"/>
      <c r="B110" s="70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</row>
    <row r="111" spans="1:25" ht="15.75">
      <c r="A111" s="70"/>
      <c r="B111" s="70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</row>
    <row r="112" spans="1:25" ht="15.75">
      <c r="A112" s="70"/>
      <c r="B112" s="70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</row>
    <row r="113" spans="1:25" ht="15.75">
      <c r="A113" s="70"/>
      <c r="B113" s="70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1:25" ht="15.75">
      <c r="A114" s="70"/>
      <c r="B114" s="70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</row>
    <row r="115" spans="1:25" ht="15.75">
      <c r="A115" s="70"/>
      <c r="B115" s="70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1:25" ht="15.75">
      <c r="A116" s="70"/>
      <c r="B116" s="70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</row>
    <row r="117" spans="1:25" ht="15.75">
      <c r="A117" s="70"/>
      <c r="B117" s="70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25" ht="15.75">
      <c r="A118" s="70"/>
      <c r="B118" s="70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</row>
    <row r="119" spans="1:25" ht="15.75">
      <c r="A119" s="70"/>
      <c r="B119" s="70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1:25" ht="15.75">
      <c r="A120" s="70"/>
      <c r="B120" s="70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ht="15.75">
      <c r="A121" s="70"/>
      <c r="B121" s="70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ht="15.75">
      <c r="A122" s="70"/>
      <c r="B122" s="70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1:25" ht="15.75">
      <c r="A123" s="70"/>
      <c r="B123" s="70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1:25" ht="15.75">
      <c r="A124" s="70"/>
      <c r="B124" s="70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1:25" ht="15.75">
      <c r="A125" s="70"/>
      <c r="B125" s="70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1:25" ht="15.75">
      <c r="A126" s="70"/>
      <c r="B126" s="70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1:25" ht="15.75">
      <c r="A127" s="70"/>
      <c r="B127" s="70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1:25" ht="15.75">
      <c r="A128" s="70"/>
      <c r="B128" s="70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</sheetData>
  <mergeCells count="33">
    <mergeCell ref="A1:M1"/>
    <mergeCell ref="N1:Y1"/>
    <mergeCell ref="A2:M2"/>
    <mergeCell ref="N2:Y2"/>
    <mergeCell ref="A3:M3"/>
    <mergeCell ref="N3:Y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3:M43"/>
    <mergeCell ref="N43:X43"/>
    <mergeCell ref="B44:B45"/>
    <mergeCell ref="D44:H44"/>
    <mergeCell ref="A41:M41"/>
    <mergeCell ref="N41:X41"/>
    <mergeCell ref="A42:M42"/>
    <mergeCell ref="N42:X42"/>
    <mergeCell ref="I44:M44"/>
    <mergeCell ref="O44:O45"/>
    <mergeCell ref="P44:T44"/>
    <mergeCell ref="U44:Y44"/>
    <mergeCell ref="I45:M45"/>
    <mergeCell ref="P45:T45"/>
    <mergeCell ref="U45:Y45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64">
      <selection activeCell="L83" sqref="L83"/>
    </sheetView>
  </sheetViews>
  <sheetFormatPr defaultColWidth="9.140625" defaultRowHeight="12.75"/>
  <cols>
    <col min="1" max="1" width="13.7109375" style="71" customWidth="1"/>
    <col min="2" max="2" width="31.8515625" style="71" customWidth="1"/>
    <col min="3" max="4" width="12.00390625" style="71" bestFit="1" customWidth="1"/>
    <col min="5" max="5" width="11.57421875" style="71" bestFit="1" customWidth="1"/>
    <col min="6" max="6" width="12.00390625" style="71" bestFit="1" customWidth="1"/>
    <col min="7" max="7" width="11.57421875" style="71" bestFit="1" customWidth="1"/>
    <col min="8" max="8" width="12.00390625" style="71" bestFit="1" customWidth="1"/>
    <col min="9" max="9" width="14.57421875" style="71" customWidth="1"/>
    <col min="10" max="10" width="14.00390625" style="71" customWidth="1"/>
    <col min="11" max="12" width="12.00390625" style="71" bestFit="1" customWidth="1"/>
    <col min="13" max="16384" width="9.140625" style="71" customWidth="1"/>
  </cols>
  <sheetData>
    <row r="1" spans="1:12" ht="15.75">
      <c r="A1" s="379" t="s">
        <v>158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5.75">
      <c r="A2" s="379" t="s">
        <v>159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.75">
      <c r="A3" s="379" t="s">
        <v>160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>
      <c r="A4" s="80"/>
      <c r="B4" s="80"/>
      <c r="C4" s="80"/>
      <c r="D4" s="80"/>
      <c r="E4" s="80"/>
      <c r="F4" s="80"/>
      <c r="G4" s="80"/>
      <c r="H4" s="80"/>
      <c r="I4" s="80"/>
      <c r="J4" s="80"/>
      <c r="K4" s="380"/>
      <c r="L4" s="380"/>
    </row>
    <row r="5" spans="1:12" ht="15.75">
      <c r="A5" s="81" t="s">
        <v>87</v>
      </c>
      <c r="B5" s="378" t="s">
        <v>88</v>
      </c>
      <c r="C5" s="377" t="s">
        <v>161</v>
      </c>
      <c r="D5" s="377"/>
      <c r="E5" s="377" t="s">
        <v>162</v>
      </c>
      <c r="F5" s="377"/>
      <c r="G5" s="377" t="s">
        <v>163</v>
      </c>
      <c r="H5" s="377"/>
      <c r="I5" s="377" t="s">
        <v>164</v>
      </c>
      <c r="J5" s="377"/>
      <c r="K5" s="377" t="s">
        <v>165</v>
      </c>
      <c r="L5" s="377"/>
    </row>
    <row r="6" spans="1:12" ht="15.75">
      <c r="A6" s="81" t="s">
        <v>92</v>
      </c>
      <c r="B6" s="378"/>
      <c r="C6" s="72" t="s">
        <v>166</v>
      </c>
      <c r="D6" s="72" t="s">
        <v>167</v>
      </c>
      <c r="E6" s="72" t="s">
        <v>166</v>
      </c>
      <c r="F6" s="72" t="s">
        <v>167</v>
      </c>
      <c r="G6" s="72" t="s">
        <v>166</v>
      </c>
      <c r="H6" s="72" t="s">
        <v>167</v>
      </c>
      <c r="I6" s="72" t="s">
        <v>166</v>
      </c>
      <c r="J6" s="72" t="s">
        <v>167</v>
      </c>
      <c r="K6" s="72" t="s">
        <v>166</v>
      </c>
      <c r="L6" s="72" t="s">
        <v>167</v>
      </c>
    </row>
    <row r="7" spans="1:12" ht="15.75">
      <c r="A7" s="81" t="s">
        <v>101</v>
      </c>
      <c r="B7" s="82" t="s">
        <v>102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5.75">
      <c r="A8" s="84">
        <v>1</v>
      </c>
      <c r="B8" s="83" t="s">
        <v>15</v>
      </c>
      <c r="C8" s="73">
        <v>581069</v>
      </c>
      <c r="D8" s="73">
        <v>660604</v>
      </c>
      <c r="E8" s="73">
        <v>91605</v>
      </c>
      <c r="F8" s="73">
        <v>667250</v>
      </c>
      <c r="G8" s="73">
        <v>112680</v>
      </c>
      <c r="H8" s="73">
        <v>304208</v>
      </c>
      <c r="I8" s="73">
        <v>785354</v>
      </c>
      <c r="J8" s="73">
        <v>1632062</v>
      </c>
      <c r="K8" s="73">
        <v>527109</v>
      </c>
      <c r="L8" s="73">
        <v>530719</v>
      </c>
    </row>
    <row r="9" spans="1:12" ht="15.75">
      <c r="A9" s="84">
        <v>2</v>
      </c>
      <c r="B9" s="83" t="s">
        <v>19</v>
      </c>
      <c r="C9" s="73">
        <v>105277</v>
      </c>
      <c r="D9" s="73">
        <v>191091</v>
      </c>
      <c r="E9" s="73">
        <v>23303</v>
      </c>
      <c r="F9" s="73">
        <v>184234</v>
      </c>
      <c r="G9" s="73">
        <v>70421</v>
      </c>
      <c r="H9" s="73">
        <v>196284</v>
      </c>
      <c r="I9" s="73">
        <v>199001</v>
      </c>
      <c r="J9" s="73">
        <v>571609</v>
      </c>
      <c r="K9" s="73">
        <v>94073</v>
      </c>
      <c r="L9" s="73">
        <v>138697</v>
      </c>
    </row>
    <row r="10" spans="1:12" ht="15.75">
      <c r="A10" s="84">
        <v>3</v>
      </c>
      <c r="B10" s="83" t="s">
        <v>32</v>
      </c>
      <c r="C10" s="73">
        <v>268098</v>
      </c>
      <c r="D10" s="73">
        <v>432604</v>
      </c>
      <c r="E10" s="73">
        <v>121650</v>
      </c>
      <c r="F10" s="73">
        <v>328410</v>
      </c>
      <c r="G10" s="73">
        <v>110234</v>
      </c>
      <c r="H10" s="73">
        <v>284463</v>
      </c>
      <c r="I10" s="73">
        <v>499982</v>
      </c>
      <c r="J10" s="73">
        <v>1045477</v>
      </c>
      <c r="K10" s="73">
        <v>252997</v>
      </c>
      <c r="L10" s="73">
        <v>338294</v>
      </c>
    </row>
    <row r="11" spans="1:12" ht="15.75">
      <c r="A11" s="84">
        <v>4</v>
      </c>
      <c r="B11" s="83" t="s">
        <v>29</v>
      </c>
      <c r="C11" s="73">
        <v>102918</v>
      </c>
      <c r="D11" s="73">
        <v>189805</v>
      </c>
      <c r="E11" s="73">
        <v>19902</v>
      </c>
      <c r="F11" s="73">
        <v>55231</v>
      </c>
      <c r="G11" s="73">
        <v>29485</v>
      </c>
      <c r="H11" s="73">
        <v>58389</v>
      </c>
      <c r="I11" s="73">
        <v>152305</v>
      </c>
      <c r="J11" s="73">
        <v>303425</v>
      </c>
      <c r="K11" s="73">
        <v>102227</v>
      </c>
      <c r="L11" s="73">
        <v>120707</v>
      </c>
    </row>
    <row r="12" spans="1:12" ht="15.75">
      <c r="A12" s="84">
        <v>5</v>
      </c>
      <c r="B12" s="83" t="s">
        <v>30</v>
      </c>
      <c r="C12" s="73">
        <v>332934</v>
      </c>
      <c r="D12" s="73">
        <v>414652</v>
      </c>
      <c r="E12" s="73">
        <v>6501</v>
      </c>
      <c r="F12" s="73">
        <v>180436</v>
      </c>
      <c r="G12" s="73">
        <v>118371</v>
      </c>
      <c r="H12" s="73">
        <v>594549</v>
      </c>
      <c r="I12" s="73">
        <v>457806</v>
      </c>
      <c r="J12" s="73">
        <v>1189637</v>
      </c>
      <c r="K12" s="73">
        <v>322930</v>
      </c>
      <c r="L12" s="73">
        <v>390290</v>
      </c>
    </row>
    <row r="13" spans="1:12" ht="15.75">
      <c r="A13" s="84">
        <v>6</v>
      </c>
      <c r="B13" s="83" t="s">
        <v>31</v>
      </c>
      <c r="C13" s="73">
        <v>290886</v>
      </c>
      <c r="D13" s="73">
        <v>493704</v>
      </c>
      <c r="E13" s="73">
        <v>9272</v>
      </c>
      <c r="F13" s="73">
        <v>124893</v>
      </c>
      <c r="G13" s="73">
        <v>134371</v>
      </c>
      <c r="H13" s="73">
        <v>365187</v>
      </c>
      <c r="I13" s="73">
        <v>434529</v>
      </c>
      <c r="J13" s="73">
        <v>983784</v>
      </c>
      <c r="K13" s="73">
        <v>288492</v>
      </c>
      <c r="L13" s="73">
        <v>395495</v>
      </c>
    </row>
    <row r="14" spans="1:12" ht="15.75">
      <c r="A14" s="84">
        <v>7</v>
      </c>
      <c r="B14" s="83" t="s">
        <v>35</v>
      </c>
      <c r="C14" s="73">
        <v>218761</v>
      </c>
      <c r="D14" s="73">
        <v>207937</v>
      </c>
      <c r="E14" s="73">
        <v>48676</v>
      </c>
      <c r="F14" s="73">
        <v>127156</v>
      </c>
      <c r="G14" s="73">
        <v>59963</v>
      </c>
      <c r="H14" s="73">
        <v>156962</v>
      </c>
      <c r="I14" s="73">
        <v>327400</v>
      </c>
      <c r="J14" s="73">
        <v>492055</v>
      </c>
      <c r="K14" s="73">
        <v>218761</v>
      </c>
      <c r="L14" s="73">
        <v>207937</v>
      </c>
    </row>
    <row r="15" spans="1:12" ht="15.75">
      <c r="A15" s="84"/>
      <c r="B15" s="82" t="s">
        <v>107</v>
      </c>
      <c r="C15" s="74">
        <v>1899943</v>
      </c>
      <c r="D15" s="74">
        <v>2590397</v>
      </c>
      <c r="E15" s="74">
        <v>320909</v>
      </c>
      <c r="F15" s="74">
        <v>1667610</v>
      </c>
      <c r="G15" s="74">
        <v>635525</v>
      </c>
      <c r="H15" s="74">
        <v>1960042</v>
      </c>
      <c r="I15" s="74">
        <v>2856377</v>
      </c>
      <c r="J15" s="74">
        <v>6218049</v>
      </c>
      <c r="K15" s="74">
        <v>1806589</v>
      </c>
      <c r="L15" s="74">
        <v>2122139</v>
      </c>
    </row>
    <row r="16" spans="1:12" ht="15.75">
      <c r="A16" s="367" t="s">
        <v>108</v>
      </c>
      <c r="B16" s="368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.75">
      <c r="A17" s="55">
        <v>1</v>
      </c>
      <c r="B17" s="56" t="s">
        <v>10</v>
      </c>
      <c r="C17" s="73">
        <v>10150</v>
      </c>
      <c r="D17" s="73">
        <v>28535</v>
      </c>
      <c r="E17" s="73">
        <v>350</v>
      </c>
      <c r="F17" s="73">
        <v>3261</v>
      </c>
      <c r="G17" s="73">
        <v>0</v>
      </c>
      <c r="H17" s="73">
        <v>0</v>
      </c>
      <c r="I17" s="73">
        <v>10500</v>
      </c>
      <c r="J17" s="73">
        <v>31796</v>
      </c>
      <c r="K17" s="73">
        <v>975</v>
      </c>
      <c r="L17" s="73">
        <v>2797</v>
      </c>
    </row>
    <row r="18" spans="1:12" ht="15.75">
      <c r="A18" s="55">
        <v>2</v>
      </c>
      <c r="B18" s="56" t="s">
        <v>11</v>
      </c>
      <c r="C18" s="73">
        <v>4612</v>
      </c>
      <c r="D18" s="73">
        <v>8120</v>
      </c>
      <c r="E18" s="73">
        <v>5962</v>
      </c>
      <c r="F18" s="73">
        <v>43612</v>
      </c>
      <c r="G18" s="73">
        <v>3912</v>
      </c>
      <c r="H18" s="73">
        <v>21965</v>
      </c>
      <c r="I18" s="73">
        <v>14486</v>
      </c>
      <c r="J18" s="73">
        <v>73697</v>
      </c>
      <c r="K18" s="73">
        <v>5348</v>
      </c>
      <c r="L18" s="73">
        <v>8793</v>
      </c>
    </row>
    <row r="19" spans="1:12" ht="15.75">
      <c r="A19" s="55">
        <v>3</v>
      </c>
      <c r="B19" s="56" t="s">
        <v>12</v>
      </c>
      <c r="C19" s="73">
        <v>10958</v>
      </c>
      <c r="D19" s="73">
        <v>30616</v>
      </c>
      <c r="E19" s="73">
        <v>4513</v>
      </c>
      <c r="F19" s="73">
        <v>33791</v>
      </c>
      <c r="G19" s="73">
        <v>8148</v>
      </c>
      <c r="H19" s="73">
        <v>36752</v>
      </c>
      <c r="I19" s="73">
        <v>23619</v>
      </c>
      <c r="J19" s="73">
        <v>101159</v>
      </c>
      <c r="K19" s="73">
        <v>4694</v>
      </c>
      <c r="L19" s="73">
        <v>20895</v>
      </c>
    </row>
    <row r="20" spans="1:12" ht="15.75">
      <c r="A20" s="55">
        <v>4</v>
      </c>
      <c r="B20" s="57" t="s">
        <v>13</v>
      </c>
      <c r="C20" s="73">
        <v>36209</v>
      </c>
      <c r="D20" s="73">
        <v>88044</v>
      </c>
      <c r="E20" s="73">
        <v>11595</v>
      </c>
      <c r="F20" s="73">
        <v>95273</v>
      </c>
      <c r="G20" s="73">
        <v>31900</v>
      </c>
      <c r="H20" s="73">
        <v>380533</v>
      </c>
      <c r="I20" s="73">
        <v>79704</v>
      </c>
      <c r="J20" s="73">
        <v>563850</v>
      </c>
      <c r="K20" s="73">
        <v>35792</v>
      </c>
      <c r="L20" s="73">
        <v>81647</v>
      </c>
    </row>
    <row r="21" spans="1:12" ht="15.75">
      <c r="A21" s="55">
        <v>5</v>
      </c>
      <c r="B21" s="57" t="s">
        <v>14</v>
      </c>
      <c r="C21" s="73">
        <v>8403</v>
      </c>
      <c r="D21" s="73">
        <v>11530</v>
      </c>
      <c r="E21" s="73">
        <v>5766</v>
      </c>
      <c r="F21" s="73">
        <v>27238</v>
      </c>
      <c r="G21" s="73">
        <v>3508</v>
      </c>
      <c r="H21" s="73">
        <v>16416</v>
      </c>
      <c r="I21" s="73">
        <v>17677</v>
      </c>
      <c r="J21" s="73">
        <v>55184</v>
      </c>
      <c r="K21" s="73">
        <v>8376</v>
      </c>
      <c r="L21" s="73">
        <v>10460</v>
      </c>
    </row>
    <row r="22" spans="1:12" ht="15.75">
      <c r="A22" s="55">
        <v>6</v>
      </c>
      <c r="B22" s="56" t="s">
        <v>17</v>
      </c>
      <c r="C22" s="73">
        <v>14106</v>
      </c>
      <c r="D22" s="73">
        <v>19255</v>
      </c>
      <c r="E22" s="73">
        <v>2260</v>
      </c>
      <c r="F22" s="73">
        <v>2962</v>
      </c>
      <c r="G22" s="73">
        <v>10039</v>
      </c>
      <c r="H22" s="73">
        <v>16478</v>
      </c>
      <c r="I22" s="73">
        <v>26405</v>
      </c>
      <c r="J22" s="73">
        <v>38695</v>
      </c>
      <c r="K22" s="73">
        <v>14095</v>
      </c>
      <c r="L22" s="73">
        <v>18382</v>
      </c>
    </row>
    <row r="23" spans="1:12" ht="15.75">
      <c r="A23" s="55">
        <v>7</v>
      </c>
      <c r="B23" s="57" t="s">
        <v>109</v>
      </c>
      <c r="C23" s="73">
        <v>818</v>
      </c>
      <c r="D23" s="73">
        <v>854.08</v>
      </c>
      <c r="E23" s="73">
        <v>1655</v>
      </c>
      <c r="F23" s="73">
        <v>5913</v>
      </c>
      <c r="G23" s="73">
        <v>2050</v>
      </c>
      <c r="H23" s="73">
        <v>9573</v>
      </c>
      <c r="I23" s="73">
        <v>4523</v>
      </c>
      <c r="J23" s="73">
        <v>16340.08</v>
      </c>
      <c r="K23" s="73">
        <v>804</v>
      </c>
      <c r="L23" s="73">
        <v>813</v>
      </c>
    </row>
    <row r="24" spans="1:12" ht="15.75">
      <c r="A24" s="55">
        <v>8</v>
      </c>
      <c r="B24" s="57" t="s">
        <v>20</v>
      </c>
      <c r="C24" s="73">
        <v>19975</v>
      </c>
      <c r="D24" s="73">
        <v>25098</v>
      </c>
      <c r="E24" s="73">
        <v>6887</v>
      </c>
      <c r="F24" s="73">
        <v>30790</v>
      </c>
      <c r="G24" s="73">
        <v>7633</v>
      </c>
      <c r="H24" s="73">
        <v>37274</v>
      </c>
      <c r="I24" s="73">
        <v>34495</v>
      </c>
      <c r="J24" s="73">
        <v>93162</v>
      </c>
      <c r="K24" s="73">
        <v>19799</v>
      </c>
      <c r="L24" s="73">
        <v>18632</v>
      </c>
    </row>
    <row r="25" spans="1:12" ht="15.75">
      <c r="A25" s="55">
        <v>9</v>
      </c>
      <c r="B25" s="57" t="s">
        <v>21</v>
      </c>
      <c r="C25" s="73">
        <v>33451</v>
      </c>
      <c r="D25" s="73">
        <v>38784</v>
      </c>
      <c r="E25" s="73">
        <v>3831</v>
      </c>
      <c r="F25" s="73">
        <v>5101</v>
      </c>
      <c r="G25" s="73">
        <v>15989</v>
      </c>
      <c r="H25" s="73">
        <v>60103</v>
      </c>
      <c r="I25" s="73">
        <v>53271</v>
      </c>
      <c r="J25" s="73">
        <v>103988</v>
      </c>
      <c r="K25" s="73">
        <v>32841</v>
      </c>
      <c r="L25" s="73">
        <v>32614</v>
      </c>
    </row>
    <row r="26" spans="1:12" ht="15.75">
      <c r="A26" s="55">
        <v>10</v>
      </c>
      <c r="B26" s="57" t="s">
        <v>110</v>
      </c>
      <c r="C26" s="73">
        <v>2196</v>
      </c>
      <c r="D26" s="73">
        <v>28254</v>
      </c>
      <c r="E26" s="73">
        <v>2316</v>
      </c>
      <c r="F26" s="73">
        <v>19855</v>
      </c>
      <c r="G26" s="73">
        <v>3084</v>
      </c>
      <c r="H26" s="73">
        <v>22388</v>
      </c>
      <c r="I26" s="73">
        <v>7596</v>
      </c>
      <c r="J26" s="73">
        <v>70497</v>
      </c>
      <c r="K26" s="73">
        <v>2165</v>
      </c>
      <c r="L26" s="73">
        <v>15421</v>
      </c>
    </row>
    <row r="27" spans="1:12" ht="15.75">
      <c r="A27" s="55">
        <v>11</v>
      </c>
      <c r="B27" s="57" t="s">
        <v>168</v>
      </c>
      <c r="C27" s="73">
        <v>9845</v>
      </c>
      <c r="D27" s="73">
        <v>15127</v>
      </c>
      <c r="E27" s="73">
        <v>2503</v>
      </c>
      <c r="F27" s="73">
        <v>46030</v>
      </c>
      <c r="G27" s="73">
        <v>7090</v>
      </c>
      <c r="H27" s="73">
        <v>28161</v>
      </c>
      <c r="I27" s="73">
        <v>19438</v>
      </c>
      <c r="J27" s="73">
        <v>89318</v>
      </c>
      <c r="K27" s="73">
        <v>9542</v>
      </c>
      <c r="L27" s="73">
        <v>9014</v>
      </c>
    </row>
    <row r="28" spans="1:12" ht="15.75">
      <c r="A28" s="55">
        <v>12</v>
      </c>
      <c r="B28" s="57" t="s">
        <v>112</v>
      </c>
      <c r="C28" s="73">
        <v>37</v>
      </c>
      <c r="D28" s="73">
        <v>51</v>
      </c>
      <c r="E28" s="73">
        <v>561</v>
      </c>
      <c r="F28" s="73">
        <v>4477</v>
      </c>
      <c r="G28" s="73">
        <v>435</v>
      </c>
      <c r="H28" s="73">
        <v>3061</v>
      </c>
      <c r="I28" s="73">
        <v>1033</v>
      </c>
      <c r="J28" s="73">
        <v>7589</v>
      </c>
      <c r="K28" s="73">
        <v>0</v>
      </c>
      <c r="L28" s="73">
        <v>0</v>
      </c>
    </row>
    <row r="29" spans="1:12" ht="15.75">
      <c r="A29" s="55">
        <v>13</v>
      </c>
      <c r="B29" s="56" t="s">
        <v>169</v>
      </c>
      <c r="C29" s="73">
        <v>60</v>
      </c>
      <c r="D29" s="73">
        <v>3298</v>
      </c>
      <c r="E29" s="73">
        <v>198</v>
      </c>
      <c r="F29" s="73">
        <v>3274</v>
      </c>
      <c r="G29" s="73">
        <v>440</v>
      </c>
      <c r="H29" s="73">
        <v>5375</v>
      </c>
      <c r="I29" s="73">
        <v>698</v>
      </c>
      <c r="J29" s="73">
        <v>11947</v>
      </c>
      <c r="K29" s="73">
        <v>0</v>
      </c>
      <c r="L29" s="73">
        <v>0</v>
      </c>
    </row>
    <row r="30" spans="1:12" ht="15.75">
      <c r="A30" s="55">
        <v>14</v>
      </c>
      <c r="B30" s="56" t="s">
        <v>170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</row>
    <row r="31" spans="1:12" ht="15.75">
      <c r="A31" s="55">
        <v>15</v>
      </c>
      <c r="B31" s="56" t="s">
        <v>171</v>
      </c>
      <c r="C31" s="73">
        <v>596</v>
      </c>
      <c r="D31" s="73">
        <v>3976</v>
      </c>
      <c r="E31" s="73">
        <v>3200</v>
      </c>
      <c r="F31" s="73">
        <v>16606</v>
      </c>
      <c r="G31" s="73">
        <v>0</v>
      </c>
      <c r="H31" s="73">
        <v>0</v>
      </c>
      <c r="I31" s="73">
        <v>3796</v>
      </c>
      <c r="J31" s="73">
        <v>20582</v>
      </c>
      <c r="K31" s="73">
        <v>590</v>
      </c>
      <c r="L31" s="73">
        <v>3132</v>
      </c>
    </row>
    <row r="32" spans="1:12" ht="15.75">
      <c r="A32" s="55">
        <v>16</v>
      </c>
      <c r="B32" s="57" t="s">
        <v>33</v>
      </c>
      <c r="C32" s="73">
        <v>10489</v>
      </c>
      <c r="D32" s="73">
        <v>20393</v>
      </c>
      <c r="E32" s="73">
        <v>4450</v>
      </c>
      <c r="F32" s="73">
        <v>18058</v>
      </c>
      <c r="G32" s="73">
        <v>3649</v>
      </c>
      <c r="H32" s="73">
        <v>22645</v>
      </c>
      <c r="I32" s="73">
        <v>18588</v>
      </c>
      <c r="J32" s="73">
        <v>61096</v>
      </c>
      <c r="K32" s="73">
        <v>5469</v>
      </c>
      <c r="L32" s="73">
        <v>18084</v>
      </c>
    </row>
    <row r="33" spans="1:12" ht="15.75">
      <c r="A33" s="55">
        <v>17</v>
      </c>
      <c r="B33" s="57" t="s">
        <v>34</v>
      </c>
      <c r="C33" s="73">
        <v>39764</v>
      </c>
      <c r="D33" s="73">
        <v>66818</v>
      </c>
      <c r="E33" s="73">
        <v>10702</v>
      </c>
      <c r="F33" s="73">
        <v>40466</v>
      </c>
      <c r="G33" s="73">
        <v>15803</v>
      </c>
      <c r="H33" s="73">
        <v>56681</v>
      </c>
      <c r="I33" s="73">
        <v>66269</v>
      </c>
      <c r="J33" s="73">
        <v>163965</v>
      </c>
      <c r="K33" s="73">
        <v>39346</v>
      </c>
      <c r="L33" s="73">
        <v>55057</v>
      </c>
    </row>
    <row r="34" spans="1:12" ht="15.75">
      <c r="A34" s="55">
        <v>18</v>
      </c>
      <c r="B34" s="57" t="s">
        <v>116</v>
      </c>
      <c r="C34" s="73">
        <v>534</v>
      </c>
      <c r="D34" s="73">
        <v>34198</v>
      </c>
      <c r="E34" s="73">
        <v>0</v>
      </c>
      <c r="F34" s="73">
        <v>0</v>
      </c>
      <c r="G34" s="73">
        <v>0</v>
      </c>
      <c r="H34" s="73">
        <v>0</v>
      </c>
      <c r="I34" s="73">
        <v>534</v>
      </c>
      <c r="J34" s="73">
        <v>34198</v>
      </c>
      <c r="K34" s="73">
        <v>138</v>
      </c>
      <c r="L34" s="73">
        <v>5562</v>
      </c>
    </row>
    <row r="35" spans="1:12" ht="15.75">
      <c r="A35" s="58">
        <v>19</v>
      </c>
      <c r="B35" s="57" t="s">
        <v>117</v>
      </c>
      <c r="C35" s="73">
        <v>10697</v>
      </c>
      <c r="D35" s="73">
        <v>35419</v>
      </c>
      <c r="E35" s="73">
        <v>331</v>
      </c>
      <c r="F35" s="73">
        <v>257351</v>
      </c>
      <c r="G35" s="73">
        <v>415</v>
      </c>
      <c r="H35" s="73">
        <v>141035</v>
      </c>
      <c r="I35" s="73">
        <v>11443</v>
      </c>
      <c r="J35" s="73">
        <v>433805</v>
      </c>
      <c r="K35" s="73">
        <v>12653</v>
      </c>
      <c r="L35" s="73">
        <v>34825</v>
      </c>
    </row>
    <row r="36" spans="1:12" ht="15.75">
      <c r="A36" s="55"/>
      <c r="B36" s="59" t="s">
        <v>118</v>
      </c>
      <c r="C36" s="74">
        <v>212900</v>
      </c>
      <c r="D36" s="74">
        <v>458370.08</v>
      </c>
      <c r="E36" s="74">
        <v>67080</v>
      </c>
      <c r="F36" s="74">
        <v>654058</v>
      </c>
      <c r="G36" s="74">
        <v>114095</v>
      </c>
      <c r="H36" s="74">
        <v>858440</v>
      </c>
      <c r="I36" s="74">
        <v>394075</v>
      </c>
      <c r="J36" s="74">
        <v>1970868.08</v>
      </c>
      <c r="K36" s="74">
        <v>192627</v>
      </c>
      <c r="L36" s="74">
        <v>336128</v>
      </c>
    </row>
    <row r="37" spans="1:12" ht="15.75">
      <c r="A37" s="81"/>
      <c r="B37" s="82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5.75">
      <c r="A38" s="84"/>
      <c r="B38" s="8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 ht="15.75">
      <c r="A39" s="84"/>
      <c r="B39" s="8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ht="15.75">
      <c r="A40" s="84"/>
      <c r="B40" s="8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15.75">
      <c r="A41" s="84"/>
      <c r="B41" s="82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5.75">
      <c r="A42" s="85"/>
      <c r="B42" s="86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374" t="s">
        <v>158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</row>
    <row r="44" spans="1:12" ht="12.75">
      <c r="A44" s="374" t="s">
        <v>159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2" ht="12.75">
      <c r="A45" s="374" t="s">
        <v>172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</row>
    <row r="46" spans="1:12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8" t="s">
        <v>87</v>
      </c>
      <c r="B47" s="375" t="s">
        <v>88</v>
      </c>
      <c r="C47" s="376" t="s">
        <v>161</v>
      </c>
      <c r="D47" s="376"/>
      <c r="E47" s="376" t="s">
        <v>162</v>
      </c>
      <c r="F47" s="376"/>
      <c r="G47" s="376" t="s">
        <v>163</v>
      </c>
      <c r="H47" s="376"/>
      <c r="I47" s="376" t="s">
        <v>164</v>
      </c>
      <c r="J47" s="376"/>
      <c r="K47" s="376" t="s">
        <v>165</v>
      </c>
      <c r="L47" s="376"/>
    </row>
    <row r="48" spans="1:12" ht="12.75">
      <c r="A48" s="88" t="s">
        <v>92</v>
      </c>
      <c r="B48" s="375"/>
      <c r="C48" s="76" t="s">
        <v>166</v>
      </c>
      <c r="D48" s="76" t="s">
        <v>167</v>
      </c>
      <c r="E48" s="76" t="s">
        <v>166</v>
      </c>
      <c r="F48" s="76" t="s">
        <v>167</v>
      </c>
      <c r="G48" s="76" t="s">
        <v>166</v>
      </c>
      <c r="H48" s="76" t="s">
        <v>167</v>
      </c>
      <c r="I48" s="76" t="s">
        <v>166</v>
      </c>
      <c r="J48" s="76" t="s">
        <v>167</v>
      </c>
      <c r="K48" s="76" t="s">
        <v>166</v>
      </c>
      <c r="L48" s="76" t="s">
        <v>167</v>
      </c>
    </row>
    <row r="49" spans="1:12" ht="15.75">
      <c r="A49" s="81" t="s">
        <v>173</v>
      </c>
      <c r="B49" s="59" t="s">
        <v>122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ht="15.75">
      <c r="A50" s="58">
        <v>1</v>
      </c>
      <c r="B50" s="57" t="s">
        <v>23</v>
      </c>
      <c r="C50" s="73">
        <v>126747</v>
      </c>
      <c r="D50" s="73">
        <v>123802</v>
      </c>
      <c r="E50" s="73">
        <v>23647</v>
      </c>
      <c r="F50" s="73">
        <v>105828</v>
      </c>
      <c r="G50" s="73">
        <v>18534</v>
      </c>
      <c r="H50" s="73">
        <v>66076</v>
      </c>
      <c r="I50" s="73">
        <v>168928</v>
      </c>
      <c r="J50" s="73">
        <v>295706</v>
      </c>
      <c r="K50" s="73">
        <v>125696</v>
      </c>
      <c r="L50" s="73">
        <v>101489</v>
      </c>
    </row>
    <row r="51" spans="1:12" ht="15.75">
      <c r="A51" s="58">
        <v>2</v>
      </c>
      <c r="B51" s="57" t="s">
        <v>22</v>
      </c>
      <c r="C51" s="73">
        <v>12484</v>
      </c>
      <c r="D51" s="73">
        <v>29388</v>
      </c>
      <c r="E51" s="73">
        <v>1791</v>
      </c>
      <c r="F51" s="73">
        <v>9169</v>
      </c>
      <c r="G51" s="73">
        <v>2294</v>
      </c>
      <c r="H51" s="73">
        <v>10765</v>
      </c>
      <c r="I51" s="73">
        <v>16569</v>
      </c>
      <c r="J51" s="73">
        <v>49322</v>
      </c>
      <c r="K51" s="73">
        <v>8545</v>
      </c>
      <c r="L51" s="73">
        <v>11475</v>
      </c>
    </row>
    <row r="52" spans="1:12" ht="15.75">
      <c r="A52" s="58">
        <v>3</v>
      </c>
      <c r="B52" s="57" t="s">
        <v>123</v>
      </c>
      <c r="C52" s="73">
        <v>288</v>
      </c>
      <c r="D52" s="73">
        <v>324.56</v>
      </c>
      <c r="E52" s="73">
        <v>0</v>
      </c>
      <c r="F52" s="73">
        <v>0</v>
      </c>
      <c r="G52" s="73">
        <v>0</v>
      </c>
      <c r="H52" s="73">
        <v>0</v>
      </c>
      <c r="I52" s="73">
        <v>288</v>
      </c>
      <c r="J52" s="73">
        <v>324.56</v>
      </c>
      <c r="K52" s="73">
        <v>887</v>
      </c>
      <c r="L52" s="73">
        <v>791</v>
      </c>
    </row>
    <row r="53" spans="1:12" ht="15.75">
      <c r="A53" s="58">
        <v>4</v>
      </c>
      <c r="B53" s="57" t="s">
        <v>174</v>
      </c>
      <c r="C53" s="73">
        <v>262</v>
      </c>
      <c r="D53" s="73">
        <v>6198</v>
      </c>
      <c r="E53" s="73">
        <v>109</v>
      </c>
      <c r="F53" s="73">
        <v>7686</v>
      </c>
      <c r="G53" s="73">
        <v>74</v>
      </c>
      <c r="H53" s="73">
        <v>1759</v>
      </c>
      <c r="I53" s="73">
        <v>445</v>
      </c>
      <c r="J53" s="73">
        <v>15643</v>
      </c>
      <c r="K53" s="73">
        <v>11</v>
      </c>
      <c r="L53" s="73">
        <v>197</v>
      </c>
    </row>
    <row r="54" spans="1:12" ht="15.75">
      <c r="A54" s="58">
        <v>5</v>
      </c>
      <c r="B54" s="57" t="s">
        <v>125</v>
      </c>
      <c r="C54" s="73">
        <v>687</v>
      </c>
      <c r="D54" s="73">
        <v>1530</v>
      </c>
      <c r="E54" s="73">
        <v>26</v>
      </c>
      <c r="F54" s="73">
        <v>495</v>
      </c>
      <c r="G54" s="73">
        <v>47</v>
      </c>
      <c r="H54" s="73">
        <v>358</v>
      </c>
      <c r="I54" s="73">
        <v>760</v>
      </c>
      <c r="J54" s="73">
        <v>2383</v>
      </c>
      <c r="K54" s="73">
        <v>887</v>
      </c>
      <c r="L54" s="73">
        <v>791</v>
      </c>
    </row>
    <row r="55" spans="1:12" ht="15.75">
      <c r="A55" s="58">
        <v>6</v>
      </c>
      <c r="B55" s="57" t="s">
        <v>126</v>
      </c>
      <c r="C55" s="73">
        <v>7910</v>
      </c>
      <c r="D55" s="73">
        <v>11910</v>
      </c>
      <c r="E55" s="73">
        <v>0</v>
      </c>
      <c r="F55" s="73">
        <v>0</v>
      </c>
      <c r="G55" s="73">
        <v>6729</v>
      </c>
      <c r="H55" s="73">
        <v>77506</v>
      </c>
      <c r="I55" s="73">
        <v>14639</v>
      </c>
      <c r="J55" s="73">
        <v>89416</v>
      </c>
      <c r="K55" s="73">
        <v>8870</v>
      </c>
      <c r="L55" s="73">
        <v>12761</v>
      </c>
    </row>
    <row r="56" spans="1:12" ht="15.75">
      <c r="A56" s="58">
        <v>7</v>
      </c>
      <c r="B56" s="56" t="s">
        <v>175</v>
      </c>
      <c r="C56" s="73">
        <v>497</v>
      </c>
      <c r="D56" s="73">
        <v>5898</v>
      </c>
      <c r="E56" s="73">
        <v>42</v>
      </c>
      <c r="F56" s="73">
        <v>445</v>
      </c>
      <c r="G56" s="73">
        <v>261</v>
      </c>
      <c r="H56" s="73">
        <v>1121</v>
      </c>
      <c r="I56" s="73">
        <v>800</v>
      </c>
      <c r="J56" s="73">
        <v>7464</v>
      </c>
      <c r="K56" s="73">
        <v>11</v>
      </c>
      <c r="L56" s="73">
        <v>2609</v>
      </c>
    </row>
    <row r="57" spans="1:12" ht="15.75">
      <c r="A57" s="58">
        <v>8</v>
      </c>
      <c r="B57" s="57" t="s">
        <v>128</v>
      </c>
      <c r="C57" s="73">
        <v>4832</v>
      </c>
      <c r="D57" s="73">
        <v>3721</v>
      </c>
      <c r="E57" s="73">
        <v>525</v>
      </c>
      <c r="F57" s="73">
        <v>902</v>
      </c>
      <c r="G57" s="73">
        <v>183</v>
      </c>
      <c r="H57" s="73">
        <v>4018</v>
      </c>
      <c r="I57" s="73">
        <v>5540</v>
      </c>
      <c r="J57" s="73">
        <v>8641</v>
      </c>
      <c r="K57" s="73">
        <v>528</v>
      </c>
      <c r="L57" s="73">
        <v>17984</v>
      </c>
    </row>
    <row r="58" spans="1:12" ht="15.75">
      <c r="A58" s="58">
        <v>9</v>
      </c>
      <c r="B58" s="56" t="s">
        <v>176</v>
      </c>
      <c r="C58" s="73">
        <v>1283</v>
      </c>
      <c r="D58" s="73">
        <v>16599</v>
      </c>
      <c r="E58" s="73">
        <v>0</v>
      </c>
      <c r="F58" s="73">
        <v>0</v>
      </c>
      <c r="G58" s="73">
        <v>0</v>
      </c>
      <c r="H58" s="73">
        <v>0</v>
      </c>
      <c r="I58" s="73">
        <v>1283</v>
      </c>
      <c r="J58" s="73">
        <v>16599</v>
      </c>
      <c r="K58" s="73">
        <v>105</v>
      </c>
      <c r="L58" s="73">
        <v>174</v>
      </c>
    </row>
    <row r="59" spans="1:12" ht="15.75">
      <c r="A59" s="58">
        <v>10</v>
      </c>
      <c r="B59" s="56" t="s">
        <v>177</v>
      </c>
      <c r="C59" s="73">
        <v>1564</v>
      </c>
      <c r="D59" s="73">
        <v>1639</v>
      </c>
      <c r="E59" s="73">
        <v>211</v>
      </c>
      <c r="F59" s="73">
        <v>1275</v>
      </c>
      <c r="G59" s="73">
        <v>67</v>
      </c>
      <c r="H59" s="73">
        <v>215</v>
      </c>
      <c r="I59" s="73">
        <v>1842</v>
      </c>
      <c r="J59" s="73">
        <v>3129</v>
      </c>
      <c r="K59" s="73">
        <v>1445</v>
      </c>
      <c r="L59" s="73">
        <v>1553</v>
      </c>
    </row>
    <row r="60" spans="1:12" ht="15.75">
      <c r="A60" s="58">
        <v>11</v>
      </c>
      <c r="B60" s="57" t="s">
        <v>130</v>
      </c>
      <c r="C60" s="73">
        <v>53255</v>
      </c>
      <c r="D60" s="73">
        <v>36407</v>
      </c>
      <c r="E60" s="73">
        <v>373</v>
      </c>
      <c r="F60" s="73">
        <v>4793</v>
      </c>
      <c r="G60" s="73">
        <v>917</v>
      </c>
      <c r="H60" s="73">
        <v>1582</v>
      </c>
      <c r="I60" s="73">
        <v>54545</v>
      </c>
      <c r="J60" s="73">
        <v>42782</v>
      </c>
      <c r="K60" s="73">
        <v>53255</v>
      </c>
      <c r="L60" s="73">
        <v>36407</v>
      </c>
    </row>
    <row r="61" spans="1:12" ht="15.75">
      <c r="A61" s="58">
        <v>12</v>
      </c>
      <c r="B61" s="56" t="s">
        <v>178</v>
      </c>
      <c r="C61" s="73">
        <v>320</v>
      </c>
      <c r="D61" s="73">
        <v>186</v>
      </c>
      <c r="E61" s="73">
        <v>415</v>
      </c>
      <c r="F61" s="73">
        <v>3877</v>
      </c>
      <c r="G61" s="73">
        <v>332</v>
      </c>
      <c r="H61" s="73">
        <v>1280</v>
      </c>
      <c r="I61" s="73">
        <v>1067</v>
      </c>
      <c r="J61" s="73">
        <v>5343</v>
      </c>
      <c r="K61" s="73">
        <v>320</v>
      </c>
      <c r="L61" s="73">
        <v>186</v>
      </c>
    </row>
    <row r="62" spans="1:12" ht="15.75">
      <c r="A62" s="58">
        <v>13</v>
      </c>
      <c r="B62" s="57" t="s">
        <v>132</v>
      </c>
      <c r="C62" s="73">
        <v>19372</v>
      </c>
      <c r="D62" s="73">
        <v>65728</v>
      </c>
      <c r="E62" s="73">
        <v>4041</v>
      </c>
      <c r="F62" s="73">
        <v>35380</v>
      </c>
      <c r="G62" s="73">
        <v>30761</v>
      </c>
      <c r="H62" s="73">
        <v>61369</v>
      </c>
      <c r="I62" s="73">
        <v>54174</v>
      </c>
      <c r="J62" s="73">
        <v>162477</v>
      </c>
      <c r="K62" s="73">
        <v>18048</v>
      </c>
      <c r="L62" s="73">
        <v>52871</v>
      </c>
    </row>
    <row r="63" spans="1:12" ht="15.75">
      <c r="A63" s="58">
        <v>14</v>
      </c>
      <c r="B63" s="57" t="s">
        <v>133</v>
      </c>
      <c r="C63" s="73">
        <v>26302</v>
      </c>
      <c r="D63" s="73">
        <v>34328</v>
      </c>
      <c r="E63" s="73">
        <v>9912</v>
      </c>
      <c r="F63" s="73">
        <v>45290</v>
      </c>
      <c r="G63" s="73">
        <v>32039</v>
      </c>
      <c r="H63" s="73">
        <v>110980</v>
      </c>
      <c r="I63" s="73">
        <v>68253</v>
      </c>
      <c r="J63" s="73">
        <v>190598</v>
      </c>
      <c r="K63" s="73">
        <v>26264</v>
      </c>
      <c r="L63" s="73">
        <v>32484</v>
      </c>
    </row>
    <row r="64" spans="1:12" ht="15.75">
      <c r="A64" s="58">
        <v>15</v>
      </c>
      <c r="B64" s="57" t="s">
        <v>134</v>
      </c>
      <c r="C64" s="73">
        <v>26411</v>
      </c>
      <c r="D64" s="73">
        <v>109325</v>
      </c>
      <c r="E64" s="73">
        <v>699</v>
      </c>
      <c r="F64" s="73">
        <v>59054</v>
      </c>
      <c r="G64" s="73">
        <v>434</v>
      </c>
      <c r="H64" s="73">
        <v>2955</v>
      </c>
      <c r="I64" s="73">
        <v>27544</v>
      </c>
      <c r="J64" s="73">
        <v>171334</v>
      </c>
      <c r="K64" s="73">
        <v>26340</v>
      </c>
      <c r="L64" s="73">
        <v>104149</v>
      </c>
    </row>
    <row r="65" spans="1:12" ht="15.75">
      <c r="A65" s="55"/>
      <c r="B65" s="56" t="s">
        <v>135</v>
      </c>
      <c r="C65" s="74">
        <v>282214</v>
      </c>
      <c r="D65" s="74">
        <v>446983.56</v>
      </c>
      <c r="E65" s="74">
        <v>41791</v>
      </c>
      <c r="F65" s="74">
        <v>274194</v>
      </c>
      <c r="G65" s="74">
        <v>92672</v>
      </c>
      <c r="H65" s="74">
        <v>339984</v>
      </c>
      <c r="I65" s="74">
        <v>416677</v>
      </c>
      <c r="J65" s="74">
        <v>1061161.56</v>
      </c>
      <c r="K65" s="74">
        <v>271212</v>
      </c>
      <c r="L65" s="74">
        <v>375921</v>
      </c>
    </row>
    <row r="66" spans="1:12" ht="15.75">
      <c r="A66" s="64" t="s">
        <v>136</v>
      </c>
      <c r="B66" s="59" t="s">
        <v>137</v>
      </c>
      <c r="C66" s="46"/>
      <c r="D66" s="73"/>
      <c r="E66" s="73"/>
      <c r="F66" s="73"/>
      <c r="G66" s="73"/>
      <c r="H66" s="73"/>
      <c r="I66" s="73"/>
      <c r="J66" s="73"/>
      <c r="K66" s="73"/>
      <c r="L66" s="73"/>
    </row>
    <row r="67" spans="1:12" ht="15.75">
      <c r="A67" s="55">
        <v>1</v>
      </c>
      <c r="B67" s="56" t="s">
        <v>138</v>
      </c>
      <c r="C67" s="33">
        <v>172475</v>
      </c>
      <c r="D67" s="33">
        <v>98469</v>
      </c>
      <c r="E67" s="33">
        <v>57550</v>
      </c>
      <c r="F67" s="33">
        <v>40587</v>
      </c>
      <c r="G67" s="33">
        <v>48799</v>
      </c>
      <c r="H67" s="33">
        <v>30664</v>
      </c>
      <c r="I67" s="33">
        <v>278824</v>
      </c>
      <c r="J67" s="33">
        <v>169720</v>
      </c>
      <c r="K67" s="33">
        <v>182415</v>
      </c>
      <c r="L67" s="33">
        <v>99837</v>
      </c>
    </row>
    <row r="68" spans="1:12" ht="15.75">
      <c r="A68" s="58">
        <v>2</v>
      </c>
      <c r="B68" s="57" t="s">
        <v>139</v>
      </c>
      <c r="C68" s="33">
        <v>15335</v>
      </c>
      <c r="D68" s="33">
        <v>11770</v>
      </c>
      <c r="E68" s="33">
        <v>439</v>
      </c>
      <c r="F68" s="33">
        <v>499</v>
      </c>
      <c r="G68" s="33">
        <v>10618</v>
      </c>
      <c r="H68" s="33">
        <v>7686</v>
      </c>
      <c r="I68" s="33">
        <v>26392</v>
      </c>
      <c r="J68" s="33">
        <v>19955</v>
      </c>
      <c r="K68" s="33">
        <v>15335</v>
      </c>
      <c r="L68" s="33">
        <v>11770</v>
      </c>
    </row>
    <row r="69" spans="1:12" ht="15.75">
      <c r="A69" s="58">
        <v>3</v>
      </c>
      <c r="B69" s="57" t="s">
        <v>140</v>
      </c>
      <c r="C69" s="33">
        <v>240860</v>
      </c>
      <c r="D69" s="33">
        <v>92763</v>
      </c>
      <c r="E69" s="33">
        <v>23165</v>
      </c>
      <c r="F69" s="33">
        <v>9278</v>
      </c>
      <c r="G69" s="33">
        <v>41151</v>
      </c>
      <c r="H69" s="33">
        <v>14613</v>
      </c>
      <c r="I69" s="33">
        <v>305176</v>
      </c>
      <c r="J69" s="33">
        <v>116654</v>
      </c>
      <c r="K69" s="33">
        <v>240860</v>
      </c>
      <c r="L69" s="33">
        <v>86791</v>
      </c>
    </row>
    <row r="70" spans="1:12" ht="15.75">
      <c r="A70" s="58">
        <v>4</v>
      </c>
      <c r="B70" s="57" t="s">
        <v>141</v>
      </c>
      <c r="C70" s="33">
        <v>365966</v>
      </c>
      <c r="D70" s="33">
        <v>260935</v>
      </c>
      <c r="E70" s="33">
        <v>9947</v>
      </c>
      <c r="F70" s="33">
        <v>6764</v>
      </c>
      <c r="G70" s="33">
        <v>69767</v>
      </c>
      <c r="H70" s="33">
        <v>73508</v>
      </c>
      <c r="I70" s="33">
        <v>445680</v>
      </c>
      <c r="J70" s="33">
        <v>341207</v>
      </c>
      <c r="K70" s="33">
        <v>345958</v>
      </c>
      <c r="L70" s="33">
        <v>257295</v>
      </c>
    </row>
    <row r="71" spans="1:12" ht="15.75">
      <c r="A71" s="58">
        <v>5</v>
      </c>
      <c r="B71" s="57" t="s">
        <v>142</v>
      </c>
      <c r="C71" s="33">
        <v>342921</v>
      </c>
      <c r="D71" s="33">
        <v>278624</v>
      </c>
      <c r="E71" s="33">
        <v>55007</v>
      </c>
      <c r="F71" s="33">
        <v>38404</v>
      </c>
      <c r="G71" s="33">
        <v>85180</v>
      </c>
      <c r="H71" s="33">
        <v>80641</v>
      </c>
      <c r="I71" s="33">
        <v>483108</v>
      </c>
      <c r="J71" s="33">
        <v>397669</v>
      </c>
      <c r="K71" s="33">
        <v>342921</v>
      </c>
      <c r="L71" s="33">
        <v>278624</v>
      </c>
    </row>
    <row r="72" spans="1:12" ht="15.75">
      <c r="A72" s="58">
        <v>6</v>
      </c>
      <c r="B72" s="57" t="s">
        <v>143</v>
      </c>
      <c r="C72" s="33">
        <v>31769</v>
      </c>
      <c r="D72" s="33">
        <v>13085</v>
      </c>
      <c r="E72" s="33">
        <v>309</v>
      </c>
      <c r="F72" s="33">
        <v>195</v>
      </c>
      <c r="G72" s="33">
        <v>5220</v>
      </c>
      <c r="H72" s="33">
        <v>2369</v>
      </c>
      <c r="I72" s="33">
        <v>37298</v>
      </c>
      <c r="J72" s="33">
        <v>15649</v>
      </c>
      <c r="K72" s="33">
        <v>31769</v>
      </c>
      <c r="L72" s="33">
        <v>13085</v>
      </c>
    </row>
    <row r="73" spans="1:12" ht="15.75">
      <c r="A73" s="64"/>
      <c r="B73" s="59" t="s">
        <v>144</v>
      </c>
      <c r="C73" s="35">
        <v>1169326</v>
      </c>
      <c r="D73" s="35">
        <v>755646</v>
      </c>
      <c r="E73" s="35">
        <v>146417</v>
      </c>
      <c r="F73" s="35">
        <v>95727</v>
      </c>
      <c r="G73" s="35">
        <v>260735</v>
      </c>
      <c r="H73" s="35">
        <v>209481</v>
      </c>
      <c r="I73" s="35">
        <v>1576478</v>
      </c>
      <c r="J73" s="35">
        <v>1060854</v>
      </c>
      <c r="K73" s="35">
        <v>1159258</v>
      </c>
      <c r="L73" s="35">
        <v>747402</v>
      </c>
    </row>
    <row r="74" spans="1:12" ht="15.75">
      <c r="A74" s="59" t="s">
        <v>145</v>
      </c>
      <c r="B74" s="60"/>
      <c r="C74" s="42">
        <v>2395057</v>
      </c>
      <c r="D74" s="42">
        <v>3495750.64</v>
      </c>
      <c r="E74" s="42">
        <v>429780</v>
      </c>
      <c r="F74" s="42">
        <v>2595862</v>
      </c>
      <c r="G74" s="42">
        <v>842292</v>
      </c>
      <c r="H74" s="42">
        <v>3158466</v>
      </c>
      <c r="I74" s="42">
        <v>3667129</v>
      </c>
      <c r="J74" s="35">
        <v>9250078.64</v>
      </c>
      <c r="K74" s="42">
        <v>2270428</v>
      </c>
      <c r="L74" s="42">
        <v>2834188</v>
      </c>
    </row>
    <row r="75" spans="1:12" ht="15.75">
      <c r="A75" s="59" t="s">
        <v>179</v>
      </c>
      <c r="B75" s="59"/>
      <c r="C75" s="42">
        <v>3564383</v>
      </c>
      <c r="D75" s="42">
        <v>4251396.64</v>
      </c>
      <c r="E75" s="42">
        <v>576197</v>
      </c>
      <c r="F75" s="42">
        <v>2691589</v>
      </c>
      <c r="G75" s="42">
        <v>1103027</v>
      </c>
      <c r="H75" s="42">
        <v>3367947</v>
      </c>
      <c r="I75" s="42">
        <v>5243607</v>
      </c>
      <c r="J75" s="35">
        <v>10310932.64</v>
      </c>
      <c r="K75" s="42">
        <v>3429686</v>
      </c>
      <c r="L75" s="42">
        <v>3581590</v>
      </c>
    </row>
    <row r="76" spans="1:12" ht="15.75">
      <c r="A76" s="64" t="s">
        <v>147</v>
      </c>
      <c r="B76" s="59" t="s">
        <v>148</v>
      </c>
      <c r="C76" s="46"/>
      <c r="D76" s="73"/>
      <c r="E76" s="73"/>
      <c r="F76" s="73"/>
      <c r="G76" s="73"/>
      <c r="H76" s="73"/>
      <c r="I76" s="73"/>
      <c r="J76" s="73"/>
      <c r="K76" s="73"/>
      <c r="L76" s="73"/>
    </row>
    <row r="77" spans="1:12" ht="15.75">
      <c r="A77" s="58">
        <v>1</v>
      </c>
      <c r="B77" s="57" t="s">
        <v>149</v>
      </c>
      <c r="C77" s="33">
        <v>299655</v>
      </c>
      <c r="D77" s="33">
        <v>141330</v>
      </c>
      <c r="E77" s="33">
        <v>24813</v>
      </c>
      <c r="F77" s="33">
        <v>15575</v>
      </c>
      <c r="G77" s="33">
        <v>0</v>
      </c>
      <c r="H77" s="33">
        <v>0</v>
      </c>
      <c r="I77" s="33">
        <v>324468</v>
      </c>
      <c r="J77" s="33">
        <v>156905</v>
      </c>
      <c r="K77" s="33">
        <v>299655</v>
      </c>
      <c r="L77" s="33">
        <v>141330</v>
      </c>
    </row>
    <row r="78" spans="1:12" ht="15.75">
      <c r="A78" s="58">
        <v>2</v>
      </c>
      <c r="B78" s="57" t="s">
        <v>150</v>
      </c>
      <c r="C78" s="33">
        <v>1625305</v>
      </c>
      <c r="D78" s="33">
        <v>530576</v>
      </c>
      <c r="E78" s="33">
        <v>16460</v>
      </c>
      <c r="F78" s="33">
        <v>22494</v>
      </c>
      <c r="G78" s="33">
        <v>90120</v>
      </c>
      <c r="H78" s="33">
        <v>54001</v>
      </c>
      <c r="I78" s="33">
        <v>1731885</v>
      </c>
      <c r="J78" s="33">
        <v>607071</v>
      </c>
      <c r="K78" s="33">
        <v>412196</v>
      </c>
      <c r="L78" s="33">
        <v>103348</v>
      </c>
    </row>
    <row r="79" spans="1:12" ht="15.75">
      <c r="A79" s="58">
        <v>3</v>
      </c>
      <c r="B79" s="57" t="s">
        <v>180</v>
      </c>
      <c r="C79" s="33">
        <v>0</v>
      </c>
      <c r="D79" s="33">
        <v>0</v>
      </c>
      <c r="E79" s="33">
        <v>1324</v>
      </c>
      <c r="F79" s="33">
        <v>1961.58</v>
      </c>
      <c r="G79" s="33">
        <v>0</v>
      </c>
      <c r="H79" s="33">
        <v>0</v>
      </c>
      <c r="I79" s="33">
        <v>1324</v>
      </c>
      <c r="J79" s="33">
        <v>1961.58</v>
      </c>
      <c r="K79" s="33">
        <v>0</v>
      </c>
      <c r="L79" s="33">
        <v>0</v>
      </c>
    </row>
    <row r="80" spans="1:12" ht="15.75">
      <c r="A80" s="55"/>
      <c r="B80" s="56" t="s">
        <v>152</v>
      </c>
      <c r="C80" s="35">
        <v>1924960</v>
      </c>
      <c r="D80" s="35">
        <v>671906</v>
      </c>
      <c r="E80" s="35">
        <v>42597</v>
      </c>
      <c r="F80" s="35">
        <v>40030.58</v>
      </c>
      <c r="G80" s="35">
        <v>90120</v>
      </c>
      <c r="H80" s="35">
        <v>54001</v>
      </c>
      <c r="I80" s="35">
        <v>2057677</v>
      </c>
      <c r="J80" s="35">
        <v>765937.58</v>
      </c>
      <c r="K80" s="35">
        <v>711851</v>
      </c>
      <c r="L80" s="35">
        <v>244678</v>
      </c>
    </row>
    <row r="81" spans="1:12" ht="15.75">
      <c r="A81" s="89" t="s">
        <v>153</v>
      </c>
      <c r="B81" s="57" t="s">
        <v>154</v>
      </c>
      <c r="C81" s="46">
        <v>0</v>
      </c>
      <c r="D81" s="46">
        <v>0</v>
      </c>
      <c r="E81" s="46">
        <v>11498</v>
      </c>
      <c r="F81" s="46">
        <v>129806</v>
      </c>
      <c r="G81" s="46">
        <v>913</v>
      </c>
      <c r="H81" s="46">
        <v>27909</v>
      </c>
      <c r="I81" s="46">
        <v>12411</v>
      </c>
      <c r="J81" s="46">
        <v>157715</v>
      </c>
      <c r="K81" s="46">
        <v>0</v>
      </c>
      <c r="L81" s="46">
        <v>0</v>
      </c>
    </row>
    <row r="82" spans="1:12" ht="15.75">
      <c r="A82" s="68"/>
      <c r="B82" s="69" t="s">
        <v>155</v>
      </c>
      <c r="C82" s="46">
        <v>0</v>
      </c>
      <c r="D82" s="46">
        <v>0</v>
      </c>
      <c r="E82" s="46">
        <v>11498</v>
      </c>
      <c r="F82" s="46">
        <v>129806</v>
      </c>
      <c r="G82" s="46">
        <v>913</v>
      </c>
      <c r="H82" s="46">
        <v>27909</v>
      </c>
      <c r="I82" s="46">
        <v>12411</v>
      </c>
      <c r="J82" s="46">
        <v>157715</v>
      </c>
      <c r="K82" s="46">
        <v>0</v>
      </c>
      <c r="L82" s="46">
        <v>0</v>
      </c>
    </row>
    <row r="83" spans="1:12" ht="15.75">
      <c r="A83" s="68"/>
      <c r="B83" s="69" t="s">
        <v>156</v>
      </c>
      <c r="C83" s="42">
        <v>5489343</v>
      </c>
      <c r="D83" s="35">
        <v>4923302.64</v>
      </c>
      <c r="E83" s="42">
        <v>630292</v>
      </c>
      <c r="F83" s="42">
        <v>2861425.58</v>
      </c>
      <c r="G83" s="42">
        <v>1194060</v>
      </c>
      <c r="H83" s="42">
        <v>3449857</v>
      </c>
      <c r="I83" s="42">
        <v>7313695</v>
      </c>
      <c r="J83" s="35">
        <v>11234585.22</v>
      </c>
      <c r="K83" s="42">
        <v>4141537</v>
      </c>
      <c r="L83" s="42">
        <v>3826268</v>
      </c>
    </row>
    <row r="84" spans="1:12" ht="12.75">
      <c r="A84" s="88"/>
      <c r="B84" s="90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1:12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</sheetData>
  <mergeCells count="20">
    <mergeCell ref="A1:L1"/>
    <mergeCell ref="A2:L2"/>
    <mergeCell ref="A3:L3"/>
    <mergeCell ref="K4:L4"/>
    <mergeCell ref="I5:J5"/>
    <mergeCell ref="K5:L5"/>
    <mergeCell ref="A16:B16"/>
    <mergeCell ref="A43:L43"/>
    <mergeCell ref="B5:B6"/>
    <mergeCell ref="C5:D5"/>
    <mergeCell ref="E5:F5"/>
    <mergeCell ref="G5:H5"/>
    <mergeCell ref="A44:L44"/>
    <mergeCell ref="A45:L45"/>
    <mergeCell ref="B47:B48"/>
    <mergeCell ref="C47:D47"/>
    <mergeCell ref="E47:F47"/>
    <mergeCell ref="G47:H47"/>
    <mergeCell ref="I47:J47"/>
    <mergeCell ref="K47:L4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C64">
      <selection activeCell="L78" sqref="L78"/>
    </sheetView>
  </sheetViews>
  <sheetFormatPr defaultColWidth="9.140625" defaultRowHeight="12.75"/>
  <cols>
    <col min="1" max="1" width="11.7109375" style="71" bestFit="1" customWidth="1"/>
    <col min="2" max="2" width="41.00390625" style="71" customWidth="1"/>
    <col min="3" max="3" width="7.00390625" style="71" customWidth="1"/>
    <col min="4" max="4" width="19.57421875" style="71" customWidth="1"/>
    <col min="5" max="5" width="15.57421875" style="71" customWidth="1"/>
    <col min="6" max="6" width="16.140625" style="71" customWidth="1"/>
    <col min="7" max="7" width="15.28125" style="71" customWidth="1"/>
    <col min="8" max="8" width="14.28125" style="71" customWidth="1"/>
    <col min="9" max="9" width="19.140625" style="71" customWidth="1"/>
    <col min="10" max="11" width="21.00390625" style="71" customWidth="1"/>
    <col min="12" max="16384" width="9.140625" style="71" customWidth="1"/>
  </cols>
  <sheetData>
    <row r="1" spans="1:11" ht="20.25">
      <c r="A1" s="385" t="s">
        <v>82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20.25">
      <c r="A2" s="385" t="s">
        <v>181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20.25">
      <c r="A3" s="385" t="s">
        <v>182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2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0.25">
      <c r="A5" s="98" t="s">
        <v>87</v>
      </c>
      <c r="B5" s="386" t="s">
        <v>88</v>
      </c>
      <c r="C5" s="99"/>
      <c r="D5" s="381" t="s">
        <v>183</v>
      </c>
      <c r="E5" s="381"/>
      <c r="F5" s="388" t="s">
        <v>184</v>
      </c>
      <c r="G5" s="388"/>
      <c r="H5" s="388" t="s">
        <v>185</v>
      </c>
      <c r="I5" s="388"/>
      <c r="J5" s="388" t="s">
        <v>186</v>
      </c>
      <c r="K5" s="388"/>
    </row>
    <row r="6" spans="1:11" ht="20.25">
      <c r="A6" s="98" t="s">
        <v>92</v>
      </c>
      <c r="B6" s="387"/>
      <c r="C6" s="100"/>
      <c r="D6" s="92" t="s">
        <v>166</v>
      </c>
      <c r="E6" s="92" t="s">
        <v>167</v>
      </c>
      <c r="F6" s="92" t="s">
        <v>166</v>
      </c>
      <c r="G6" s="92" t="s">
        <v>167</v>
      </c>
      <c r="H6" s="92" t="s">
        <v>166</v>
      </c>
      <c r="I6" s="92" t="s">
        <v>167</v>
      </c>
      <c r="J6" s="92" t="s">
        <v>166</v>
      </c>
      <c r="K6" s="92" t="s">
        <v>167</v>
      </c>
    </row>
    <row r="7" spans="1:11" ht="20.25">
      <c r="A7" s="98" t="s">
        <v>101</v>
      </c>
      <c r="B7" s="101" t="s">
        <v>102</v>
      </c>
      <c r="C7" s="101"/>
      <c r="D7" s="102"/>
      <c r="E7" s="102"/>
      <c r="F7" s="102"/>
      <c r="G7" s="102"/>
      <c r="H7" s="102"/>
      <c r="I7" s="102"/>
      <c r="J7" s="102"/>
      <c r="K7" s="102"/>
    </row>
    <row r="8" spans="1:11" ht="20.25">
      <c r="A8" s="98">
        <v>1</v>
      </c>
      <c r="B8" s="101" t="s">
        <v>15</v>
      </c>
      <c r="C8" s="101"/>
      <c r="D8" s="93">
        <v>446117</v>
      </c>
      <c r="E8" s="93">
        <v>418715</v>
      </c>
      <c r="F8" s="93">
        <v>325394</v>
      </c>
      <c r="G8" s="93">
        <v>276354</v>
      </c>
      <c r="H8" s="93">
        <v>126313</v>
      </c>
      <c r="I8" s="93">
        <v>135101</v>
      </c>
      <c r="J8" s="93">
        <v>6694</v>
      </c>
      <c r="K8" s="93">
        <v>650</v>
      </c>
    </row>
    <row r="9" spans="1:11" ht="20.25">
      <c r="A9" s="98">
        <v>2</v>
      </c>
      <c r="B9" s="101" t="s">
        <v>19</v>
      </c>
      <c r="C9" s="101"/>
      <c r="D9" s="93">
        <v>86151</v>
      </c>
      <c r="E9" s="93">
        <v>99081</v>
      </c>
      <c r="F9" s="93">
        <v>66817</v>
      </c>
      <c r="G9" s="93">
        <v>54521</v>
      </c>
      <c r="H9" s="93">
        <v>14941</v>
      </c>
      <c r="I9" s="93">
        <v>15988</v>
      </c>
      <c r="J9" s="93">
        <v>341</v>
      </c>
      <c r="K9" s="93">
        <v>827</v>
      </c>
    </row>
    <row r="10" spans="1:11" ht="20.25">
      <c r="A10" s="98">
        <v>3</v>
      </c>
      <c r="B10" s="101" t="s">
        <v>32</v>
      </c>
      <c r="C10" s="101"/>
      <c r="D10" s="93">
        <v>232735</v>
      </c>
      <c r="E10" s="93">
        <v>227695</v>
      </c>
      <c r="F10" s="93">
        <v>135614</v>
      </c>
      <c r="G10" s="93">
        <v>156532</v>
      </c>
      <c r="H10" s="93">
        <v>79690</v>
      </c>
      <c r="I10" s="93">
        <v>64821</v>
      </c>
      <c r="J10" s="93">
        <v>1141</v>
      </c>
      <c r="K10" s="93">
        <v>163</v>
      </c>
    </row>
    <row r="11" spans="1:11" ht="20.25">
      <c r="A11" s="98">
        <v>4</v>
      </c>
      <c r="B11" s="101" t="s">
        <v>29</v>
      </c>
      <c r="C11" s="101"/>
      <c r="D11" s="93">
        <v>46692</v>
      </c>
      <c r="E11" s="93">
        <v>45139</v>
      </c>
      <c r="F11" s="93">
        <v>39492</v>
      </c>
      <c r="G11" s="93">
        <v>41055</v>
      </c>
      <c r="H11" s="93">
        <v>19508</v>
      </c>
      <c r="I11" s="93">
        <v>15462</v>
      </c>
      <c r="J11" s="93">
        <v>1743</v>
      </c>
      <c r="K11" s="93">
        <v>489</v>
      </c>
    </row>
    <row r="12" spans="1:11" ht="20.25">
      <c r="A12" s="98">
        <v>5</v>
      </c>
      <c r="B12" s="101" t="s">
        <v>30</v>
      </c>
      <c r="C12" s="101"/>
      <c r="D12" s="93">
        <v>177681</v>
      </c>
      <c r="E12" s="93">
        <v>508170</v>
      </c>
      <c r="F12" s="93">
        <v>158945</v>
      </c>
      <c r="G12" s="93">
        <v>165272</v>
      </c>
      <c r="H12" s="93">
        <v>77410</v>
      </c>
      <c r="I12" s="93">
        <v>189120</v>
      </c>
      <c r="J12" s="93">
        <v>148</v>
      </c>
      <c r="K12" s="93">
        <v>24</v>
      </c>
    </row>
    <row r="13" spans="1:11" ht="20.25">
      <c r="A13" s="98">
        <v>6</v>
      </c>
      <c r="B13" s="101" t="s">
        <v>31</v>
      </c>
      <c r="C13" s="101"/>
      <c r="D13" s="93">
        <v>298360</v>
      </c>
      <c r="E13" s="93">
        <v>417446</v>
      </c>
      <c r="F13" s="93">
        <v>267726</v>
      </c>
      <c r="G13" s="93">
        <v>375809</v>
      </c>
      <c r="H13" s="93">
        <v>118101</v>
      </c>
      <c r="I13" s="93">
        <v>100545</v>
      </c>
      <c r="J13" s="93">
        <v>15219</v>
      </c>
      <c r="K13" s="93">
        <v>1697</v>
      </c>
    </row>
    <row r="14" spans="1:11" ht="20.25">
      <c r="A14" s="98">
        <v>7</v>
      </c>
      <c r="B14" s="101" t="s">
        <v>35</v>
      </c>
      <c r="C14" s="101"/>
      <c r="D14" s="93">
        <v>175602</v>
      </c>
      <c r="E14" s="93">
        <v>163951</v>
      </c>
      <c r="F14" s="93">
        <v>138569</v>
      </c>
      <c r="G14" s="93">
        <v>128870</v>
      </c>
      <c r="H14" s="93">
        <v>24745</v>
      </c>
      <c r="I14" s="93">
        <v>23295</v>
      </c>
      <c r="J14" s="93">
        <v>3173</v>
      </c>
      <c r="K14" s="93">
        <v>453</v>
      </c>
    </row>
    <row r="15" spans="1:11" ht="20.25">
      <c r="A15" s="98"/>
      <c r="B15" s="103" t="s">
        <v>107</v>
      </c>
      <c r="C15" s="103"/>
      <c r="D15" s="94">
        <v>1463338</v>
      </c>
      <c r="E15" s="94">
        <v>1880197</v>
      </c>
      <c r="F15" s="94">
        <v>1132557</v>
      </c>
      <c r="G15" s="94">
        <v>1198413</v>
      </c>
      <c r="H15" s="94">
        <v>460708</v>
      </c>
      <c r="I15" s="94">
        <v>544332</v>
      </c>
      <c r="J15" s="94">
        <v>28459</v>
      </c>
      <c r="K15" s="94">
        <v>4303</v>
      </c>
    </row>
    <row r="16" spans="1:11" ht="20.25">
      <c r="A16" s="383" t="s">
        <v>108</v>
      </c>
      <c r="B16" s="384"/>
      <c r="C16" s="105"/>
      <c r="D16" s="93"/>
      <c r="E16" s="93"/>
      <c r="F16" s="93"/>
      <c r="G16" s="93"/>
      <c r="H16" s="93"/>
      <c r="I16" s="93"/>
      <c r="J16" s="93"/>
      <c r="K16" s="93"/>
    </row>
    <row r="17" spans="1:11" ht="20.25">
      <c r="A17" s="106">
        <v>1</v>
      </c>
      <c r="B17" s="107" t="s">
        <v>10</v>
      </c>
      <c r="C17" s="101"/>
      <c r="D17" s="93">
        <v>2484</v>
      </c>
      <c r="E17" s="93">
        <v>5821</v>
      </c>
      <c r="F17" s="93">
        <v>950</v>
      </c>
      <c r="G17" s="93">
        <v>2975</v>
      </c>
      <c r="H17" s="93">
        <v>1545</v>
      </c>
      <c r="I17" s="93">
        <v>2040</v>
      </c>
      <c r="J17" s="93">
        <v>75</v>
      </c>
      <c r="K17" s="93">
        <v>10</v>
      </c>
    </row>
    <row r="18" spans="1:11" ht="20.25">
      <c r="A18" s="106">
        <v>2</v>
      </c>
      <c r="B18" s="107" t="s">
        <v>11</v>
      </c>
      <c r="C18" s="101"/>
      <c r="D18" s="93">
        <v>3921</v>
      </c>
      <c r="E18" s="93">
        <v>5721</v>
      </c>
      <c r="F18" s="93">
        <v>481</v>
      </c>
      <c r="G18" s="93">
        <v>492</v>
      </c>
      <c r="H18" s="93">
        <v>736</v>
      </c>
      <c r="I18" s="93">
        <v>920</v>
      </c>
      <c r="J18" s="93">
        <v>56</v>
      </c>
      <c r="K18" s="93">
        <v>28</v>
      </c>
    </row>
    <row r="19" spans="1:11" ht="20.25">
      <c r="A19" s="106">
        <v>3</v>
      </c>
      <c r="B19" s="107" t="s">
        <v>12</v>
      </c>
      <c r="C19" s="101"/>
      <c r="D19" s="93">
        <v>9134</v>
      </c>
      <c r="E19" s="93">
        <v>8794</v>
      </c>
      <c r="F19" s="93">
        <v>8050</v>
      </c>
      <c r="G19" s="93">
        <v>7160</v>
      </c>
      <c r="H19" s="93">
        <v>2781</v>
      </c>
      <c r="I19" s="93">
        <v>3415</v>
      </c>
      <c r="J19" s="93">
        <v>23</v>
      </c>
      <c r="K19" s="93">
        <v>4</v>
      </c>
    </row>
    <row r="20" spans="1:11" ht="20.25">
      <c r="A20" s="106">
        <v>4</v>
      </c>
      <c r="B20" s="108" t="s">
        <v>13</v>
      </c>
      <c r="C20" s="101"/>
      <c r="D20" s="93">
        <v>18976</v>
      </c>
      <c r="E20" s="93">
        <v>9267</v>
      </c>
      <c r="F20" s="93">
        <v>14805</v>
      </c>
      <c r="G20" s="93">
        <v>5064</v>
      </c>
      <c r="H20" s="93">
        <v>1675</v>
      </c>
      <c r="I20" s="93">
        <v>1080</v>
      </c>
      <c r="J20" s="93">
        <v>336</v>
      </c>
      <c r="K20" s="93">
        <v>160</v>
      </c>
    </row>
    <row r="21" spans="1:11" ht="20.25">
      <c r="A21" s="106">
        <v>5</v>
      </c>
      <c r="B21" s="108" t="s">
        <v>14</v>
      </c>
      <c r="C21" s="101"/>
      <c r="D21" s="93">
        <v>6011</v>
      </c>
      <c r="E21" s="93">
        <v>5097</v>
      </c>
      <c r="F21" s="93">
        <v>4680</v>
      </c>
      <c r="G21" s="93">
        <v>3419</v>
      </c>
      <c r="H21" s="93">
        <v>1648</v>
      </c>
      <c r="I21" s="93">
        <v>1870</v>
      </c>
      <c r="J21" s="93">
        <v>73</v>
      </c>
      <c r="K21" s="93">
        <v>112</v>
      </c>
    </row>
    <row r="22" spans="1:11" ht="20.25">
      <c r="A22" s="106">
        <v>6</v>
      </c>
      <c r="B22" s="107" t="s">
        <v>17</v>
      </c>
      <c r="C22" s="101"/>
      <c r="D22" s="93">
        <v>9513</v>
      </c>
      <c r="E22" s="93">
        <v>10813</v>
      </c>
      <c r="F22" s="93">
        <v>7316</v>
      </c>
      <c r="G22" s="93">
        <v>9329</v>
      </c>
      <c r="H22" s="93">
        <v>3080</v>
      </c>
      <c r="I22" s="93">
        <v>1632</v>
      </c>
      <c r="J22" s="93">
        <v>12</v>
      </c>
      <c r="K22" s="93">
        <v>1</v>
      </c>
    </row>
    <row r="23" spans="1:11" ht="20.25">
      <c r="A23" s="106">
        <v>7</v>
      </c>
      <c r="B23" s="108" t="s">
        <v>109</v>
      </c>
      <c r="C23" s="101"/>
      <c r="D23" s="93">
        <v>3658</v>
      </c>
      <c r="E23" s="93">
        <v>10085</v>
      </c>
      <c r="F23" s="93">
        <v>57</v>
      </c>
      <c r="G23" s="93">
        <v>63</v>
      </c>
      <c r="H23" s="93">
        <v>1003</v>
      </c>
      <c r="I23" s="93">
        <v>347</v>
      </c>
      <c r="J23" s="93">
        <v>23</v>
      </c>
      <c r="K23" s="93">
        <v>11</v>
      </c>
    </row>
    <row r="24" spans="1:11" ht="20.25">
      <c r="A24" s="106">
        <v>8</v>
      </c>
      <c r="B24" s="108" t="s">
        <v>20</v>
      </c>
      <c r="C24" s="101"/>
      <c r="D24" s="93">
        <v>11647</v>
      </c>
      <c r="E24" s="93">
        <v>7449</v>
      </c>
      <c r="F24" s="93">
        <v>8886</v>
      </c>
      <c r="G24" s="93">
        <v>4773</v>
      </c>
      <c r="H24" s="93">
        <v>974</v>
      </c>
      <c r="I24" s="93">
        <v>1073</v>
      </c>
      <c r="J24" s="93">
        <v>622</v>
      </c>
      <c r="K24" s="93">
        <v>63</v>
      </c>
    </row>
    <row r="25" spans="1:11" ht="20.25">
      <c r="A25" s="106">
        <v>9</v>
      </c>
      <c r="B25" s="108" t="s">
        <v>21</v>
      </c>
      <c r="C25" s="101"/>
      <c r="D25" s="93">
        <v>22819</v>
      </c>
      <c r="E25" s="93">
        <v>15111</v>
      </c>
      <c r="F25" s="93">
        <v>22698</v>
      </c>
      <c r="G25" s="93">
        <v>14131</v>
      </c>
      <c r="H25" s="93">
        <v>12836</v>
      </c>
      <c r="I25" s="93">
        <v>19762</v>
      </c>
      <c r="J25" s="93">
        <v>2313</v>
      </c>
      <c r="K25" s="93">
        <v>252</v>
      </c>
    </row>
    <row r="26" spans="1:11" ht="20.25">
      <c r="A26" s="106">
        <v>10</v>
      </c>
      <c r="B26" s="108" t="s">
        <v>110</v>
      </c>
      <c r="C26" s="101"/>
      <c r="D26" s="93">
        <v>2062</v>
      </c>
      <c r="E26" s="93">
        <v>8320</v>
      </c>
      <c r="F26" s="93">
        <v>625</v>
      </c>
      <c r="G26" s="93">
        <v>909</v>
      </c>
      <c r="H26" s="93">
        <v>338</v>
      </c>
      <c r="I26" s="93">
        <v>907</v>
      </c>
      <c r="J26" s="93">
        <v>2</v>
      </c>
      <c r="K26" s="93">
        <v>0.18</v>
      </c>
    </row>
    <row r="27" spans="1:11" ht="20.25">
      <c r="A27" s="106">
        <v>11</v>
      </c>
      <c r="B27" s="108" t="s">
        <v>27</v>
      </c>
      <c r="C27" s="101" t="s">
        <v>111</v>
      </c>
      <c r="D27" s="93">
        <v>5821</v>
      </c>
      <c r="E27" s="93">
        <v>5487</v>
      </c>
      <c r="F27" s="93">
        <v>3421</v>
      </c>
      <c r="G27" s="93">
        <v>3106</v>
      </c>
      <c r="H27" s="93">
        <v>2644</v>
      </c>
      <c r="I27" s="93">
        <v>1474</v>
      </c>
      <c r="J27" s="93">
        <v>132</v>
      </c>
      <c r="K27" s="93">
        <v>12</v>
      </c>
    </row>
    <row r="28" spans="1:11" ht="20.25">
      <c r="A28" s="106">
        <v>12</v>
      </c>
      <c r="B28" s="108" t="s">
        <v>112</v>
      </c>
      <c r="C28" s="101"/>
      <c r="D28" s="93">
        <v>143</v>
      </c>
      <c r="E28" s="93">
        <v>637</v>
      </c>
      <c r="F28" s="93">
        <v>0</v>
      </c>
      <c r="G28" s="93">
        <v>0</v>
      </c>
      <c r="H28" s="93">
        <v>153</v>
      </c>
      <c r="I28" s="93">
        <v>88</v>
      </c>
      <c r="J28" s="93">
        <v>1</v>
      </c>
      <c r="K28" s="93">
        <v>0.15</v>
      </c>
    </row>
    <row r="29" spans="1:11" ht="20.25">
      <c r="A29" s="106">
        <v>13</v>
      </c>
      <c r="B29" s="107" t="s">
        <v>113</v>
      </c>
      <c r="C29" s="101"/>
      <c r="D29" s="93">
        <v>11</v>
      </c>
      <c r="E29" s="93">
        <v>35</v>
      </c>
      <c r="F29" s="93">
        <v>0</v>
      </c>
      <c r="G29" s="93">
        <v>0</v>
      </c>
      <c r="H29" s="93">
        <v>7</v>
      </c>
      <c r="I29" s="93">
        <v>33</v>
      </c>
      <c r="J29" s="93">
        <v>4</v>
      </c>
      <c r="K29" s="93">
        <v>2</v>
      </c>
    </row>
    <row r="30" spans="1:11" ht="20.25">
      <c r="A30" s="106">
        <v>14</v>
      </c>
      <c r="B30" s="107" t="s">
        <v>114</v>
      </c>
      <c r="C30" s="101" t="s">
        <v>111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</row>
    <row r="31" spans="1:11" ht="20.25">
      <c r="A31" s="106">
        <v>15</v>
      </c>
      <c r="B31" s="107" t="s">
        <v>115</v>
      </c>
      <c r="C31" s="101"/>
      <c r="D31" s="93">
        <v>1296</v>
      </c>
      <c r="E31" s="93">
        <v>1627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</row>
    <row r="32" spans="1:11" ht="20.25">
      <c r="A32" s="106">
        <v>16</v>
      </c>
      <c r="B32" s="108" t="s">
        <v>33</v>
      </c>
      <c r="C32" s="101"/>
      <c r="D32" s="93">
        <v>2658</v>
      </c>
      <c r="E32" s="93">
        <v>1329</v>
      </c>
      <c r="F32" s="93">
        <v>2658</v>
      </c>
      <c r="G32" s="93">
        <v>1329</v>
      </c>
      <c r="H32" s="93">
        <v>2605</v>
      </c>
      <c r="I32" s="93">
        <v>3095</v>
      </c>
      <c r="J32" s="93">
        <v>9</v>
      </c>
      <c r="K32" s="93">
        <v>2</v>
      </c>
    </row>
    <row r="33" spans="1:11" ht="20.25">
      <c r="A33" s="106">
        <v>17</v>
      </c>
      <c r="B33" s="108" t="s">
        <v>34</v>
      </c>
      <c r="C33" s="101"/>
      <c r="D33" s="93">
        <v>27853</v>
      </c>
      <c r="E33" s="93">
        <v>22848</v>
      </c>
      <c r="F33" s="93">
        <v>24498</v>
      </c>
      <c r="G33" s="93">
        <v>19169</v>
      </c>
      <c r="H33" s="93">
        <v>4507</v>
      </c>
      <c r="I33" s="93">
        <v>5338</v>
      </c>
      <c r="J33" s="93">
        <v>8</v>
      </c>
      <c r="K33" s="93">
        <v>1</v>
      </c>
    </row>
    <row r="34" spans="1:11" ht="20.25">
      <c r="A34" s="106">
        <v>18</v>
      </c>
      <c r="B34" s="108" t="s">
        <v>116</v>
      </c>
      <c r="C34" s="101"/>
      <c r="D34" s="93">
        <v>289</v>
      </c>
      <c r="E34" s="93">
        <v>8469</v>
      </c>
      <c r="F34" s="93">
        <v>134</v>
      </c>
      <c r="G34" s="93">
        <v>5562</v>
      </c>
      <c r="H34" s="93">
        <v>48</v>
      </c>
      <c r="I34" s="93">
        <v>146</v>
      </c>
      <c r="J34" s="93">
        <v>0</v>
      </c>
      <c r="K34" s="93">
        <v>0</v>
      </c>
    </row>
    <row r="35" spans="1:11" ht="20.25">
      <c r="A35" s="109">
        <v>19</v>
      </c>
      <c r="B35" s="108" t="s">
        <v>117</v>
      </c>
      <c r="C35" s="102"/>
      <c r="D35" s="93">
        <v>8341</v>
      </c>
      <c r="E35" s="93">
        <v>10344</v>
      </c>
      <c r="F35" s="93">
        <v>8341</v>
      </c>
      <c r="G35" s="93">
        <v>10344</v>
      </c>
      <c r="H35" s="93">
        <v>48</v>
      </c>
      <c r="I35" s="93">
        <v>755</v>
      </c>
      <c r="J35" s="93">
        <v>8</v>
      </c>
      <c r="K35" s="93">
        <v>74</v>
      </c>
    </row>
    <row r="36" spans="1:11" ht="20.25">
      <c r="A36" s="106"/>
      <c r="B36" s="107" t="s">
        <v>118</v>
      </c>
      <c r="C36" s="101"/>
      <c r="D36" s="94">
        <v>136637</v>
      </c>
      <c r="E36" s="94">
        <v>137254</v>
      </c>
      <c r="F36" s="94">
        <v>107600</v>
      </c>
      <c r="G36" s="94">
        <v>87825</v>
      </c>
      <c r="H36" s="94">
        <v>36628</v>
      </c>
      <c r="I36" s="94">
        <v>43975</v>
      </c>
      <c r="J36" s="94">
        <v>3697</v>
      </c>
      <c r="K36" s="94">
        <v>732.33</v>
      </c>
    </row>
    <row r="37" spans="1:11" ht="20.25">
      <c r="A37" s="98"/>
      <c r="B37" s="101"/>
      <c r="C37" s="101"/>
      <c r="D37" s="93"/>
      <c r="E37" s="93"/>
      <c r="F37" s="93"/>
      <c r="G37" s="93"/>
      <c r="H37" s="93"/>
      <c r="I37" s="93"/>
      <c r="J37" s="93"/>
      <c r="K37" s="93"/>
    </row>
    <row r="38" spans="1:11" ht="20.25">
      <c r="A38" s="385" t="s">
        <v>82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</row>
    <row r="39" spans="1:11" ht="20.25">
      <c r="A39" s="385" t="s">
        <v>187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</row>
    <row r="40" spans="1:11" ht="20.25">
      <c r="A40" s="385" t="s">
        <v>188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</row>
    <row r="41" spans="1:11" ht="20.25">
      <c r="A41" s="96"/>
      <c r="B41" s="96"/>
      <c r="C41" s="96"/>
      <c r="D41" s="96"/>
      <c r="E41" s="96"/>
      <c r="F41" s="96"/>
      <c r="G41" s="96"/>
      <c r="H41" s="96"/>
      <c r="I41" s="96"/>
      <c r="J41" s="97"/>
      <c r="K41" s="97"/>
    </row>
    <row r="42" spans="1:11" ht="20.25">
      <c r="A42" s="98" t="s">
        <v>87</v>
      </c>
      <c r="B42" s="382" t="s">
        <v>88</v>
      </c>
      <c r="C42" s="110"/>
      <c r="D42" s="381" t="s">
        <v>183</v>
      </c>
      <c r="E42" s="381"/>
      <c r="F42" s="381" t="s">
        <v>184</v>
      </c>
      <c r="G42" s="381"/>
      <c r="H42" s="381" t="s">
        <v>185</v>
      </c>
      <c r="I42" s="381"/>
      <c r="J42" s="381" t="s">
        <v>186</v>
      </c>
      <c r="K42" s="381"/>
    </row>
    <row r="43" spans="1:11" ht="20.25">
      <c r="A43" s="98" t="s">
        <v>92</v>
      </c>
      <c r="B43" s="382"/>
      <c r="C43" s="110"/>
      <c r="D43" s="95" t="s">
        <v>166</v>
      </c>
      <c r="E43" s="95" t="s">
        <v>167</v>
      </c>
      <c r="F43" s="95" t="s">
        <v>166</v>
      </c>
      <c r="G43" s="95" t="s">
        <v>167</v>
      </c>
      <c r="H43" s="95" t="s">
        <v>166</v>
      </c>
      <c r="I43" s="95" t="s">
        <v>167</v>
      </c>
      <c r="J43" s="95" t="s">
        <v>166</v>
      </c>
      <c r="K43" s="95" t="s">
        <v>167</v>
      </c>
    </row>
    <row r="44" spans="1:11" ht="20.25">
      <c r="A44" s="106" t="s">
        <v>121</v>
      </c>
      <c r="B44" s="107" t="s">
        <v>122</v>
      </c>
      <c r="C44" s="102"/>
      <c r="D44" s="93"/>
      <c r="E44" s="93"/>
      <c r="F44" s="93"/>
      <c r="G44" s="93"/>
      <c r="H44" s="93"/>
      <c r="I44" s="93"/>
      <c r="J44" s="93"/>
      <c r="K44" s="93"/>
    </row>
    <row r="45" spans="1:11" ht="20.25">
      <c r="A45" s="109">
        <v>1</v>
      </c>
      <c r="B45" s="108" t="s">
        <v>23</v>
      </c>
      <c r="C45" s="102"/>
      <c r="D45" s="93">
        <v>24779</v>
      </c>
      <c r="E45" s="93">
        <v>32302</v>
      </c>
      <c r="F45" s="93">
        <v>18258</v>
      </c>
      <c r="G45" s="93">
        <v>16731</v>
      </c>
      <c r="H45" s="93">
        <v>3333</v>
      </c>
      <c r="I45" s="93">
        <v>2921</v>
      </c>
      <c r="J45" s="93">
        <v>212</v>
      </c>
      <c r="K45" s="93">
        <v>17</v>
      </c>
    </row>
    <row r="46" spans="1:11" ht="20.25">
      <c r="A46" s="109">
        <v>2</v>
      </c>
      <c r="B46" s="108" t="s">
        <v>22</v>
      </c>
      <c r="C46" s="102"/>
      <c r="D46" s="93">
        <v>4003</v>
      </c>
      <c r="E46" s="93">
        <v>2057</v>
      </c>
      <c r="F46" s="93">
        <v>5096</v>
      </c>
      <c r="G46" s="93">
        <v>2573</v>
      </c>
      <c r="H46" s="93">
        <v>1867</v>
      </c>
      <c r="I46" s="93">
        <v>877</v>
      </c>
      <c r="J46" s="93">
        <v>0</v>
      </c>
      <c r="K46" s="93">
        <v>0</v>
      </c>
    </row>
    <row r="47" spans="1:11" ht="20.25">
      <c r="A47" s="109">
        <v>3</v>
      </c>
      <c r="B47" s="108" t="s">
        <v>123</v>
      </c>
      <c r="C47" s="102"/>
      <c r="D47" s="93">
        <v>0</v>
      </c>
      <c r="E47" s="93">
        <v>0</v>
      </c>
      <c r="F47" s="93">
        <v>565</v>
      </c>
      <c r="G47" s="93">
        <v>435</v>
      </c>
      <c r="H47" s="93">
        <v>0</v>
      </c>
      <c r="I47" s="93">
        <v>0</v>
      </c>
      <c r="J47" s="93">
        <v>0</v>
      </c>
      <c r="K47" s="93">
        <v>0.01</v>
      </c>
    </row>
    <row r="48" spans="1:11" ht="20.25">
      <c r="A48" s="109">
        <v>4</v>
      </c>
      <c r="B48" s="108" t="s">
        <v>124</v>
      </c>
      <c r="C48" s="102" t="s">
        <v>111</v>
      </c>
      <c r="D48" s="93">
        <v>538</v>
      </c>
      <c r="E48" s="93">
        <v>1671</v>
      </c>
      <c r="F48" s="93">
        <v>0</v>
      </c>
      <c r="G48" s="93">
        <v>0</v>
      </c>
      <c r="H48" s="93" t="s">
        <v>191</v>
      </c>
      <c r="I48" s="93" t="s">
        <v>192</v>
      </c>
      <c r="J48" s="93">
        <v>0</v>
      </c>
      <c r="K48" s="93">
        <v>0.15</v>
      </c>
    </row>
    <row r="49" spans="1:11" ht="20.25">
      <c r="A49" s="109">
        <v>5</v>
      </c>
      <c r="B49" s="108" t="s">
        <v>125</v>
      </c>
      <c r="C49" s="102"/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</row>
    <row r="50" spans="1:11" ht="20.25">
      <c r="A50" s="109">
        <v>6</v>
      </c>
      <c r="B50" s="108" t="s">
        <v>126</v>
      </c>
      <c r="C50" s="102"/>
      <c r="D50" s="93">
        <v>4144</v>
      </c>
      <c r="E50" s="93">
        <v>4189</v>
      </c>
      <c r="F50" s="93">
        <v>3889</v>
      </c>
      <c r="G50" s="93">
        <v>3822</v>
      </c>
      <c r="H50" s="93">
        <v>125</v>
      </c>
      <c r="I50" s="93">
        <v>222</v>
      </c>
      <c r="J50" s="93">
        <v>9</v>
      </c>
      <c r="K50" s="93">
        <v>0.35</v>
      </c>
    </row>
    <row r="51" spans="1:11" ht="20.25">
      <c r="A51" s="109">
        <v>7</v>
      </c>
      <c r="B51" s="107" t="s">
        <v>127</v>
      </c>
      <c r="C51" s="102" t="s">
        <v>111</v>
      </c>
      <c r="D51" s="93">
        <v>0</v>
      </c>
      <c r="E51" s="93">
        <v>0</v>
      </c>
      <c r="F51" s="93">
        <v>0</v>
      </c>
      <c r="G51" s="93">
        <v>0</v>
      </c>
      <c r="H51" s="93">
        <v>3</v>
      </c>
      <c r="I51" s="93">
        <v>0.84</v>
      </c>
      <c r="J51" s="93">
        <v>7</v>
      </c>
      <c r="K51" s="93">
        <v>1</v>
      </c>
    </row>
    <row r="52" spans="1:11" ht="20.25">
      <c r="A52" s="109">
        <v>8</v>
      </c>
      <c r="B52" s="108" t="s">
        <v>128</v>
      </c>
      <c r="C52" s="102"/>
      <c r="D52" s="93">
        <v>4</v>
      </c>
      <c r="E52" s="93">
        <v>130</v>
      </c>
      <c r="F52" s="93">
        <v>28</v>
      </c>
      <c r="G52" s="93">
        <v>78</v>
      </c>
      <c r="H52" s="93">
        <v>0</v>
      </c>
      <c r="I52" s="93">
        <v>0</v>
      </c>
      <c r="J52" s="93">
        <v>1</v>
      </c>
      <c r="K52" s="93">
        <v>0.05</v>
      </c>
    </row>
    <row r="53" spans="1:11" ht="20.25">
      <c r="A53" s="109">
        <v>9</v>
      </c>
      <c r="B53" s="107" t="s">
        <v>129</v>
      </c>
      <c r="C53" s="102" t="s">
        <v>111</v>
      </c>
      <c r="D53" s="93">
        <v>292</v>
      </c>
      <c r="E53" s="93">
        <v>263</v>
      </c>
      <c r="F53" s="93">
        <v>170</v>
      </c>
      <c r="G53" s="93">
        <v>177</v>
      </c>
      <c r="H53" s="93">
        <v>2</v>
      </c>
      <c r="I53" s="93">
        <v>1</v>
      </c>
      <c r="J53" s="93">
        <v>0</v>
      </c>
      <c r="K53" s="93">
        <v>0</v>
      </c>
    </row>
    <row r="54" spans="1:11" ht="20.25">
      <c r="A54" s="109">
        <v>10</v>
      </c>
      <c r="B54" s="107" t="s">
        <v>28</v>
      </c>
      <c r="C54" s="102" t="s">
        <v>111</v>
      </c>
      <c r="D54" s="93">
        <v>507</v>
      </c>
      <c r="E54" s="93">
        <v>366</v>
      </c>
      <c r="F54" s="93">
        <v>1160</v>
      </c>
      <c r="G54" s="93">
        <v>1188</v>
      </c>
      <c r="H54" s="93">
        <v>42</v>
      </c>
      <c r="I54" s="93">
        <v>25</v>
      </c>
      <c r="J54" s="93">
        <v>0</v>
      </c>
      <c r="K54" s="93">
        <v>0</v>
      </c>
    </row>
    <row r="55" spans="1:11" ht="20.25">
      <c r="A55" s="109">
        <v>11</v>
      </c>
      <c r="B55" s="108" t="s">
        <v>130</v>
      </c>
      <c r="C55" s="102"/>
      <c r="D55" s="93">
        <v>26627</v>
      </c>
      <c r="E55" s="93">
        <v>18203</v>
      </c>
      <c r="F55" s="93">
        <v>26627</v>
      </c>
      <c r="G55" s="93">
        <v>18203</v>
      </c>
      <c r="H55" s="93">
        <v>472</v>
      </c>
      <c r="I55" s="93">
        <v>412</v>
      </c>
      <c r="J55" s="93">
        <v>0</v>
      </c>
      <c r="K55" s="93">
        <v>0</v>
      </c>
    </row>
    <row r="56" spans="1:11" ht="20.25">
      <c r="A56" s="109">
        <v>12</v>
      </c>
      <c r="B56" s="107" t="s">
        <v>131</v>
      </c>
      <c r="C56" s="102"/>
      <c r="D56" s="93">
        <v>56</v>
      </c>
      <c r="E56" s="93">
        <v>13</v>
      </c>
      <c r="F56" s="93">
        <v>220</v>
      </c>
      <c r="G56" s="93">
        <v>130</v>
      </c>
      <c r="H56" s="93">
        <v>0</v>
      </c>
      <c r="I56" s="93">
        <v>0</v>
      </c>
      <c r="J56" s="93">
        <v>56</v>
      </c>
      <c r="K56" s="93">
        <v>13</v>
      </c>
    </row>
    <row r="57" spans="1:11" ht="20.25">
      <c r="A57" s="109">
        <v>13</v>
      </c>
      <c r="B57" s="108" t="s">
        <v>132</v>
      </c>
      <c r="C57" s="102"/>
      <c r="D57" s="93">
        <v>18470</v>
      </c>
      <c r="E57" s="93">
        <v>17390</v>
      </c>
      <c r="F57" s="93">
        <v>6140</v>
      </c>
      <c r="G57" s="93">
        <v>12867</v>
      </c>
      <c r="H57" s="93">
        <v>305</v>
      </c>
      <c r="I57" s="93">
        <v>831</v>
      </c>
      <c r="J57" s="93">
        <v>0</v>
      </c>
      <c r="K57" s="93">
        <v>0</v>
      </c>
    </row>
    <row r="58" spans="1:11" ht="20.25">
      <c r="A58" s="109">
        <v>14</v>
      </c>
      <c r="B58" s="108" t="s">
        <v>133</v>
      </c>
      <c r="C58" s="104"/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</row>
    <row r="59" spans="1:11" ht="20.25">
      <c r="A59" s="109">
        <v>15</v>
      </c>
      <c r="B59" s="108" t="s">
        <v>134</v>
      </c>
      <c r="C59" s="102" t="s">
        <v>111</v>
      </c>
      <c r="D59" s="93">
        <v>16193</v>
      </c>
      <c r="E59" s="93">
        <v>18592</v>
      </c>
      <c r="F59" s="93">
        <v>15652</v>
      </c>
      <c r="G59" s="93">
        <v>17354</v>
      </c>
      <c r="H59" s="93">
        <v>491</v>
      </c>
      <c r="I59" s="93">
        <v>1235</v>
      </c>
      <c r="J59" s="93">
        <v>50</v>
      </c>
      <c r="K59" s="93">
        <v>2.5</v>
      </c>
    </row>
    <row r="60" spans="1:11" ht="20.25">
      <c r="A60" s="106"/>
      <c r="B60" s="107" t="s">
        <v>135</v>
      </c>
      <c r="C60" s="102"/>
      <c r="D60" s="94">
        <v>95613</v>
      </c>
      <c r="E60" s="94">
        <v>95176</v>
      </c>
      <c r="F60" s="94">
        <v>77805</v>
      </c>
      <c r="G60" s="94">
        <v>73558</v>
      </c>
      <c r="H60" s="94">
        <v>6640</v>
      </c>
      <c r="I60" s="94">
        <v>6524.84</v>
      </c>
      <c r="J60" s="94">
        <v>335</v>
      </c>
      <c r="K60" s="94">
        <v>34.06</v>
      </c>
    </row>
    <row r="61" spans="1:11" ht="20.25">
      <c r="A61" s="106" t="s">
        <v>136</v>
      </c>
      <c r="B61" s="107" t="s">
        <v>137</v>
      </c>
      <c r="C61" s="102"/>
      <c r="D61" s="93"/>
      <c r="E61" s="93"/>
      <c r="F61" s="93"/>
      <c r="G61" s="93"/>
      <c r="H61" s="93"/>
      <c r="I61" s="93"/>
      <c r="J61" s="93"/>
      <c r="K61" s="93"/>
    </row>
    <row r="62" spans="1:11" ht="20.25">
      <c r="A62" s="106">
        <v>1</v>
      </c>
      <c r="B62" s="107" t="s">
        <v>138</v>
      </c>
      <c r="C62" s="102"/>
      <c r="D62" s="93">
        <v>164173</v>
      </c>
      <c r="E62" s="93">
        <v>89853</v>
      </c>
      <c r="F62" s="93">
        <v>57112</v>
      </c>
      <c r="G62" s="93">
        <v>43572</v>
      </c>
      <c r="H62" s="93">
        <v>76132</v>
      </c>
      <c r="I62" s="93">
        <v>47235</v>
      </c>
      <c r="J62" s="93">
        <v>0</v>
      </c>
      <c r="K62" s="93">
        <v>0</v>
      </c>
    </row>
    <row r="63" spans="1:11" ht="20.25">
      <c r="A63" s="109">
        <v>2</v>
      </c>
      <c r="B63" s="108" t="s">
        <v>139</v>
      </c>
      <c r="C63" s="102"/>
      <c r="D63" s="93">
        <v>16758</v>
      </c>
      <c r="E63" s="93">
        <v>12410</v>
      </c>
      <c r="F63" s="93">
        <v>9961</v>
      </c>
      <c r="G63" s="93">
        <v>8203</v>
      </c>
      <c r="H63" s="93">
        <v>1940</v>
      </c>
      <c r="I63" s="93">
        <v>771</v>
      </c>
      <c r="J63" s="93">
        <v>0</v>
      </c>
      <c r="K63" s="93">
        <v>0</v>
      </c>
    </row>
    <row r="64" spans="1:11" ht="20.25">
      <c r="A64" s="109">
        <v>3</v>
      </c>
      <c r="B64" s="108" t="s">
        <v>140</v>
      </c>
      <c r="C64" s="102"/>
      <c r="D64" s="93">
        <v>132818</v>
      </c>
      <c r="E64" s="93">
        <v>46913</v>
      </c>
      <c r="F64" s="93">
        <v>95861</v>
      </c>
      <c r="G64" s="93">
        <v>27454</v>
      </c>
      <c r="H64" s="93">
        <v>49113</v>
      </c>
      <c r="I64" s="93">
        <v>17886</v>
      </c>
      <c r="J64" s="93">
        <v>98</v>
      </c>
      <c r="K64" s="93">
        <v>14</v>
      </c>
    </row>
    <row r="65" spans="1:11" ht="20.25">
      <c r="A65" s="109">
        <v>4</v>
      </c>
      <c r="B65" s="108" t="s">
        <v>141</v>
      </c>
      <c r="C65" s="102"/>
      <c r="D65" s="93">
        <v>326323</v>
      </c>
      <c r="E65" s="93">
        <v>168256</v>
      </c>
      <c r="F65" s="93">
        <v>279392</v>
      </c>
      <c r="G65" s="93">
        <v>157516</v>
      </c>
      <c r="H65" s="93">
        <v>107759</v>
      </c>
      <c r="I65" s="93">
        <v>50661</v>
      </c>
      <c r="J65" s="93">
        <v>349</v>
      </c>
      <c r="K65" s="93">
        <v>62</v>
      </c>
    </row>
    <row r="66" spans="1:11" ht="20.25">
      <c r="A66" s="109">
        <v>5</v>
      </c>
      <c r="B66" s="108" t="s">
        <v>142</v>
      </c>
      <c r="C66" s="102"/>
      <c r="D66" s="93">
        <v>98991</v>
      </c>
      <c r="E66" s="93">
        <v>181535</v>
      </c>
      <c r="F66" s="93">
        <v>32489</v>
      </c>
      <c r="G66" s="93">
        <v>14895</v>
      </c>
      <c r="H66" s="93">
        <v>79166</v>
      </c>
      <c r="I66" s="93">
        <v>66875</v>
      </c>
      <c r="J66" s="93">
        <v>464</v>
      </c>
      <c r="K66" s="93">
        <v>23</v>
      </c>
    </row>
    <row r="67" spans="1:11" ht="20.25">
      <c r="A67" s="109">
        <v>6</v>
      </c>
      <c r="B67" s="108" t="s">
        <v>143</v>
      </c>
      <c r="C67" s="102"/>
      <c r="D67" s="93">
        <v>19296</v>
      </c>
      <c r="E67" s="93">
        <v>10224</v>
      </c>
      <c r="F67" s="93">
        <v>17368</v>
      </c>
      <c r="G67" s="93">
        <v>9406</v>
      </c>
      <c r="H67" s="93">
        <v>985</v>
      </c>
      <c r="I67" s="93">
        <v>384</v>
      </c>
      <c r="J67" s="93">
        <v>0</v>
      </c>
      <c r="K67" s="93">
        <v>0</v>
      </c>
    </row>
    <row r="68" spans="1:11" ht="20.25">
      <c r="A68" s="106"/>
      <c r="B68" s="107" t="s">
        <v>144</v>
      </c>
      <c r="C68" s="102"/>
      <c r="D68" s="94">
        <v>758359</v>
      </c>
      <c r="E68" s="94">
        <v>509191</v>
      </c>
      <c r="F68" s="94">
        <v>492183</v>
      </c>
      <c r="G68" s="94">
        <v>261046</v>
      </c>
      <c r="H68" s="94">
        <v>315095</v>
      </c>
      <c r="I68" s="94">
        <v>183812</v>
      </c>
      <c r="J68" s="94">
        <v>911</v>
      </c>
      <c r="K68" s="94">
        <v>99</v>
      </c>
    </row>
    <row r="69" spans="1:11" ht="20.25">
      <c r="A69" s="107" t="s">
        <v>145</v>
      </c>
      <c r="B69" s="111"/>
      <c r="C69" s="102"/>
      <c r="D69" s="93">
        <v>1695588</v>
      </c>
      <c r="E69" s="93">
        <v>2112627</v>
      </c>
      <c r="F69" s="93">
        <v>1317962</v>
      </c>
      <c r="G69" s="93">
        <v>1359796</v>
      </c>
      <c r="H69" s="93">
        <v>503976</v>
      </c>
      <c r="I69" s="93">
        <v>594831.84</v>
      </c>
      <c r="J69" s="93">
        <v>32491</v>
      </c>
      <c r="K69" s="93">
        <v>5069.39</v>
      </c>
    </row>
    <row r="70" spans="1:11" ht="20.25">
      <c r="A70" s="107" t="s">
        <v>189</v>
      </c>
      <c r="B70" s="107"/>
      <c r="C70" s="102"/>
      <c r="D70" s="94">
        <v>2453947</v>
      </c>
      <c r="E70" s="94">
        <v>2621818</v>
      </c>
      <c r="F70" s="94">
        <v>1810145</v>
      </c>
      <c r="G70" s="94">
        <v>1620842</v>
      </c>
      <c r="H70" s="94">
        <v>819071</v>
      </c>
      <c r="I70" s="94">
        <v>778643.84</v>
      </c>
      <c r="J70" s="94">
        <v>33402</v>
      </c>
      <c r="K70" s="94">
        <v>5168.39</v>
      </c>
    </row>
    <row r="71" spans="1:11" ht="20.25">
      <c r="A71" s="106" t="s">
        <v>147</v>
      </c>
      <c r="B71" s="107" t="s">
        <v>148</v>
      </c>
      <c r="C71" s="102"/>
      <c r="D71" s="93"/>
      <c r="E71" s="93"/>
      <c r="F71" s="93"/>
      <c r="G71" s="93"/>
      <c r="H71" s="93"/>
      <c r="I71" s="93"/>
      <c r="J71" s="93"/>
      <c r="K71" s="93"/>
    </row>
    <row r="72" spans="1:11" ht="20.25">
      <c r="A72" s="109">
        <v>1</v>
      </c>
      <c r="B72" s="108" t="s">
        <v>149</v>
      </c>
      <c r="C72" s="102"/>
      <c r="D72" s="93">
        <v>222493</v>
      </c>
      <c r="E72" s="93">
        <v>69211</v>
      </c>
      <c r="F72" s="93">
        <v>222493</v>
      </c>
      <c r="G72" s="93">
        <v>69211</v>
      </c>
      <c r="H72" s="93">
        <v>35225</v>
      </c>
      <c r="I72" s="93">
        <v>8038</v>
      </c>
      <c r="J72" s="93">
        <v>0</v>
      </c>
      <c r="K72" s="93">
        <v>0</v>
      </c>
    </row>
    <row r="73" spans="1:11" ht="20.25">
      <c r="A73" s="109">
        <v>2</v>
      </c>
      <c r="B73" s="108" t="s">
        <v>150</v>
      </c>
      <c r="C73" s="102"/>
      <c r="D73" s="93">
        <v>0</v>
      </c>
      <c r="E73" s="93">
        <v>0</v>
      </c>
      <c r="F73" s="93">
        <v>1024580</v>
      </c>
      <c r="G73" s="93">
        <v>312880</v>
      </c>
      <c r="H73" s="93">
        <v>197993</v>
      </c>
      <c r="I73" s="93">
        <v>48989</v>
      </c>
      <c r="J73" s="93">
        <v>0</v>
      </c>
      <c r="K73" s="93">
        <v>0</v>
      </c>
    </row>
    <row r="74" spans="1:11" ht="20.25">
      <c r="A74" s="109">
        <v>3</v>
      </c>
      <c r="B74" s="57" t="s">
        <v>190</v>
      </c>
      <c r="C74" s="102"/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</row>
    <row r="75" spans="1:11" ht="20.25">
      <c r="A75" s="106"/>
      <c r="B75" s="107" t="s">
        <v>152</v>
      </c>
      <c r="C75" s="102"/>
      <c r="D75" s="94">
        <v>222493</v>
      </c>
      <c r="E75" s="94">
        <v>69211</v>
      </c>
      <c r="F75" s="94">
        <v>1247073</v>
      </c>
      <c r="G75" s="94">
        <v>382091</v>
      </c>
      <c r="H75" s="94">
        <v>233218</v>
      </c>
      <c r="I75" s="94">
        <v>57027</v>
      </c>
      <c r="J75" s="94">
        <v>0</v>
      </c>
      <c r="K75" s="94">
        <v>0</v>
      </c>
    </row>
    <row r="76" spans="1:11" ht="20.25">
      <c r="A76" s="112" t="s">
        <v>153</v>
      </c>
      <c r="B76" s="108" t="s">
        <v>154</v>
      </c>
      <c r="C76" s="102"/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</row>
    <row r="77" spans="1:11" ht="20.25">
      <c r="A77" s="112"/>
      <c r="B77" s="108" t="s">
        <v>155</v>
      </c>
      <c r="C77" s="102"/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</row>
    <row r="78" spans="1:11" ht="20.25">
      <c r="A78" s="112"/>
      <c r="B78" s="108" t="s">
        <v>81</v>
      </c>
      <c r="C78" s="102"/>
      <c r="D78" s="94">
        <v>2676440</v>
      </c>
      <c r="E78" s="94">
        <v>2691029</v>
      </c>
      <c r="F78" s="94">
        <v>3057218</v>
      </c>
      <c r="G78" s="94">
        <v>2002933</v>
      </c>
      <c r="H78" s="94">
        <v>1052289</v>
      </c>
      <c r="I78" s="94">
        <v>835670.84</v>
      </c>
      <c r="J78" s="94">
        <v>33402</v>
      </c>
      <c r="K78" s="94">
        <v>5168.39</v>
      </c>
    </row>
    <row r="79" spans="1:11" ht="20.25">
      <c r="A79" s="98"/>
      <c r="B79" s="102"/>
      <c r="C79" s="102"/>
      <c r="D79" s="93"/>
      <c r="E79" s="93"/>
      <c r="F79" s="93"/>
      <c r="G79" s="93"/>
      <c r="H79" s="93"/>
      <c r="I79" s="93"/>
      <c r="J79" s="93"/>
      <c r="K79" s="93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8:K38"/>
    <mergeCell ref="A39:K39"/>
    <mergeCell ref="A40:K40"/>
    <mergeCell ref="J42:K42"/>
    <mergeCell ref="B42:B43"/>
    <mergeCell ref="D42:E42"/>
    <mergeCell ref="F42:G42"/>
    <mergeCell ref="H42:I4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1"/>
  <sheetViews>
    <sheetView workbookViewId="0" topLeftCell="A46">
      <selection activeCell="D16" sqref="D16:M16"/>
    </sheetView>
  </sheetViews>
  <sheetFormatPr defaultColWidth="9.140625" defaultRowHeight="12.75"/>
  <cols>
    <col min="1" max="1" width="7.28125" style="71" customWidth="1"/>
    <col min="2" max="2" width="33.421875" style="71" customWidth="1"/>
    <col min="3" max="3" width="5.28125" style="71" customWidth="1"/>
    <col min="4" max="4" width="10.8515625" style="71" customWidth="1"/>
    <col min="5" max="5" width="11.140625" style="71" customWidth="1"/>
    <col min="6" max="6" width="8.00390625" style="71" customWidth="1"/>
    <col min="7" max="7" width="9.8515625" style="71" customWidth="1"/>
    <col min="8" max="8" width="11.140625" style="71" customWidth="1"/>
    <col min="9" max="9" width="13.421875" style="71" customWidth="1"/>
    <col min="10" max="10" width="8.140625" style="71" customWidth="1"/>
    <col min="11" max="11" width="9.7109375" style="71" customWidth="1"/>
    <col min="12" max="12" width="15.421875" style="71" customWidth="1"/>
    <col min="13" max="13" width="12.7109375" style="71" customWidth="1"/>
    <col min="14" max="16384" width="9.140625" style="71" customWidth="1"/>
  </cols>
  <sheetData>
    <row r="2" spans="1:13" ht="15">
      <c r="A2" s="389" t="s">
        <v>193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>
      <c r="A3" s="391" t="s">
        <v>158</v>
      </c>
      <c r="B3" s="392"/>
      <c r="C3" s="392"/>
      <c r="D3" s="392"/>
      <c r="E3" s="392"/>
      <c r="F3" s="392"/>
      <c r="G3" s="393"/>
      <c r="H3" s="391" t="s">
        <v>194</v>
      </c>
      <c r="I3" s="392"/>
      <c r="J3" s="392"/>
      <c r="K3" s="393"/>
      <c r="L3" s="113"/>
      <c r="M3" s="114"/>
    </row>
    <row r="4" spans="1:13" ht="15.75">
      <c r="A4" s="394" t="s">
        <v>195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114"/>
      <c r="M4" s="114"/>
    </row>
    <row r="5" spans="1:13" ht="36" customHeight="1">
      <c r="A5" s="115" t="s">
        <v>87</v>
      </c>
      <c r="B5" s="399" t="s">
        <v>88</v>
      </c>
      <c r="C5" s="113"/>
      <c r="D5" s="394" t="s">
        <v>196</v>
      </c>
      <c r="E5" s="394"/>
      <c r="F5" s="394"/>
      <c r="G5" s="394"/>
      <c r="H5" s="394"/>
      <c r="I5" s="394"/>
      <c r="J5" s="400" t="s">
        <v>197</v>
      </c>
      <c r="K5" s="401"/>
      <c r="L5" s="395" t="s">
        <v>198</v>
      </c>
      <c r="M5" s="396"/>
    </row>
    <row r="6" spans="1:13" ht="43.5" customHeight="1">
      <c r="A6" s="115" t="s">
        <v>92</v>
      </c>
      <c r="B6" s="399"/>
      <c r="C6" s="113"/>
      <c r="D6" s="397" t="s">
        <v>199</v>
      </c>
      <c r="E6" s="397"/>
      <c r="F6" s="397" t="s">
        <v>200</v>
      </c>
      <c r="G6" s="397"/>
      <c r="H6" s="397" t="s">
        <v>201</v>
      </c>
      <c r="I6" s="397"/>
      <c r="J6" s="116"/>
      <c r="K6" s="116"/>
      <c r="L6" s="395" t="s">
        <v>202</v>
      </c>
      <c r="M6" s="396"/>
    </row>
    <row r="7" spans="1:13" ht="31.5">
      <c r="A7" s="117" t="s">
        <v>101</v>
      </c>
      <c r="B7" s="117" t="s">
        <v>102</v>
      </c>
      <c r="C7" s="118"/>
      <c r="D7" s="118" t="s">
        <v>203</v>
      </c>
      <c r="E7" s="118" t="s">
        <v>204</v>
      </c>
      <c r="F7" s="118" t="s">
        <v>203</v>
      </c>
      <c r="G7" s="118" t="s">
        <v>204</v>
      </c>
      <c r="H7" s="118" t="s">
        <v>203</v>
      </c>
      <c r="I7" s="118" t="s">
        <v>204</v>
      </c>
      <c r="J7" s="118" t="s">
        <v>203</v>
      </c>
      <c r="K7" s="118" t="s">
        <v>204</v>
      </c>
      <c r="L7" s="118" t="s">
        <v>205</v>
      </c>
      <c r="M7" s="118" t="s">
        <v>206</v>
      </c>
    </row>
    <row r="8" spans="1:13" ht="15.75">
      <c r="A8" s="115"/>
      <c r="B8" s="119"/>
      <c r="C8" s="113"/>
      <c r="D8" s="113"/>
      <c r="E8" s="113"/>
      <c r="F8" s="113"/>
      <c r="G8" s="113"/>
      <c r="H8" s="113"/>
      <c r="I8" s="113"/>
      <c r="J8" s="113"/>
      <c r="K8" s="113"/>
      <c r="L8" s="120"/>
      <c r="M8" s="120"/>
    </row>
    <row r="9" spans="1:13" s="125" customFormat="1" ht="15.75">
      <c r="A9" s="121">
        <v>1</v>
      </c>
      <c r="B9" s="122" t="s">
        <v>15</v>
      </c>
      <c r="C9" s="123"/>
      <c r="D9" s="123">
        <v>38553</v>
      </c>
      <c r="E9" s="123">
        <v>203761</v>
      </c>
      <c r="F9" s="123">
        <v>502</v>
      </c>
      <c r="G9" s="123">
        <v>228786</v>
      </c>
      <c r="H9" s="123">
        <f aca="true" t="shared" si="0" ref="H9:I24">D9+F9</f>
        <v>39055</v>
      </c>
      <c r="I9" s="123">
        <f t="shared" si="0"/>
        <v>432547</v>
      </c>
      <c r="J9" s="123">
        <v>7</v>
      </c>
      <c r="K9" s="123">
        <v>30</v>
      </c>
      <c r="L9" s="124">
        <v>1678</v>
      </c>
      <c r="M9" s="124">
        <v>14901</v>
      </c>
    </row>
    <row r="10" spans="1:13" s="125" customFormat="1" ht="15.75">
      <c r="A10" s="121">
        <v>2</v>
      </c>
      <c r="B10" s="122" t="s">
        <v>19</v>
      </c>
      <c r="C10" s="123"/>
      <c r="D10" s="123">
        <v>16427</v>
      </c>
      <c r="E10" s="123">
        <v>116891</v>
      </c>
      <c r="F10" s="123">
        <v>0</v>
      </c>
      <c r="G10" s="123">
        <v>0</v>
      </c>
      <c r="H10" s="123">
        <f t="shared" si="0"/>
        <v>16427</v>
      </c>
      <c r="I10" s="123">
        <f t="shared" si="0"/>
        <v>116891</v>
      </c>
      <c r="J10" s="123">
        <v>12</v>
      </c>
      <c r="K10" s="126">
        <v>128</v>
      </c>
      <c r="L10" s="124">
        <v>3649</v>
      </c>
      <c r="M10" s="124">
        <v>9636</v>
      </c>
    </row>
    <row r="11" spans="1:13" s="125" customFormat="1" ht="15.75">
      <c r="A11" s="135">
        <v>3</v>
      </c>
      <c r="B11" s="136" t="s">
        <v>32</v>
      </c>
      <c r="C11" s="137"/>
      <c r="D11" s="113">
        <v>68706</v>
      </c>
      <c r="E11" s="113">
        <v>206031</v>
      </c>
      <c r="F11" s="113">
        <v>0</v>
      </c>
      <c r="G11" s="113">
        <v>0</v>
      </c>
      <c r="H11" s="113">
        <f t="shared" si="0"/>
        <v>68706</v>
      </c>
      <c r="I11" s="113">
        <f t="shared" si="0"/>
        <v>206031</v>
      </c>
      <c r="J11" s="113">
        <v>5</v>
      </c>
      <c r="K11" s="113">
        <v>83</v>
      </c>
      <c r="L11" s="120">
        <v>2571</v>
      </c>
      <c r="M11" s="120">
        <v>14301</v>
      </c>
    </row>
    <row r="12" spans="1:13" s="125" customFormat="1" ht="15.75">
      <c r="A12" s="121">
        <v>4</v>
      </c>
      <c r="B12" s="122" t="s">
        <v>29</v>
      </c>
      <c r="C12" s="123"/>
      <c r="D12" s="160">
        <v>9346</v>
      </c>
      <c r="E12" s="160">
        <v>56923</v>
      </c>
      <c r="F12" s="160"/>
      <c r="G12" s="160"/>
      <c r="H12" s="160">
        <f t="shared" si="0"/>
        <v>9346</v>
      </c>
      <c r="I12" s="160">
        <f t="shared" si="0"/>
        <v>56923</v>
      </c>
      <c r="J12" s="160">
        <v>13</v>
      </c>
      <c r="K12" s="160">
        <v>198</v>
      </c>
      <c r="L12" s="120">
        <v>380</v>
      </c>
      <c r="M12" s="120">
        <v>2056</v>
      </c>
    </row>
    <row r="13" spans="1:13" s="125" customFormat="1" ht="15.75">
      <c r="A13" s="121">
        <v>5</v>
      </c>
      <c r="B13" s="122" t="s">
        <v>30</v>
      </c>
      <c r="C13" s="123"/>
      <c r="D13" s="160">
        <v>69562</v>
      </c>
      <c r="E13" s="160">
        <v>573601</v>
      </c>
      <c r="F13" s="160"/>
      <c r="G13" s="160"/>
      <c r="H13" s="160">
        <f t="shared" si="0"/>
        <v>69562</v>
      </c>
      <c r="I13" s="160">
        <f t="shared" si="0"/>
        <v>573601</v>
      </c>
      <c r="J13" s="160">
        <v>365</v>
      </c>
      <c r="K13" s="160">
        <v>4557</v>
      </c>
      <c r="L13" s="120">
        <v>2608</v>
      </c>
      <c r="M13" s="120">
        <v>87200</v>
      </c>
    </row>
    <row r="14" spans="1:13" s="125" customFormat="1" ht="15.75">
      <c r="A14" s="121">
        <v>6</v>
      </c>
      <c r="B14" s="122" t="s">
        <v>31</v>
      </c>
      <c r="C14" s="123"/>
      <c r="D14" s="161">
        <v>50663</v>
      </c>
      <c r="E14" s="161">
        <v>309051</v>
      </c>
      <c r="F14" s="161">
        <v>0</v>
      </c>
      <c r="G14" s="161">
        <v>0</v>
      </c>
      <c r="H14" s="161">
        <f t="shared" si="0"/>
        <v>50663</v>
      </c>
      <c r="I14" s="161">
        <f t="shared" si="0"/>
        <v>309051</v>
      </c>
      <c r="J14" s="160">
        <v>189</v>
      </c>
      <c r="K14" s="160">
        <v>1967</v>
      </c>
      <c r="L14" s="120">
        <v>1275</v>
      </c>
      <c r="M14" s="120">
        <v>13317</v>
      </c>
    </row>
    <row r="15" spans="1:13" s="125" customFormat="1" ht="15.75">
      <c r="A15" s="121">
        <v>7</v>
      </c>
      <c r="B15" s="122" t="s">
        <v>35</v>
      </c>
      <c r="C15" s="123"/>
      <c r="D15" s="160">
        <v>25067</v>
      </c>
      <c r="E15" s="160">
        <v>120501</v>
      </c>
      <c r="F15" s="160">
        <v>0</v>
      </c>
      <c r="G15" s="160">
        <v>0</v>
      </c>
      <c r="H15" s="160">
        <f t="shared" si="0"/>
        <v>25067</v>
      </c>
      <c r="I15" s="160">
        <f t="shared" si="0"/>
        <v>120501</v>
      </c>
      <c r="J15" s="160">
        <v>253</v>
      </c>
      <c r="K15" s="160">
        <v>685</v>
      </c>
      <c r="L15" s="120">
        <v>941</v>
      </c>
      <c r="M15" s="120">
        <v>3590</v>
      </c>
    </row>
    <row r="16" spans="1:13" ht="15.75">
      <c r="A16" s="115"/>
      <c r="B16" s="119" t="s">
        <v>107</v>
      </c>
      <c r="C16" s="141"/>
      <c r="D16" s="113">
        <f aca="true" t="shared" si="1" ref="D16:M16">SUM(D9:D15)</f>
        <v>278324</v>
      </c>
      <c r="E16" s="113">
        <f t="shared" si="1"/>
        <v>1586759</v>
      </c>
      <c r="F16" s="113">
        <f t="shared" si="1"/>
        <v>502</v>
      </c>
      <c r="G16" s="113">
        <f t="shared" si="1"/>
        <v>228786</v>
      </c>
      <c r="H16" s="113">
        <f t="shared" si="1"/>
        <v>278826</v>
      </c>
      <c r="I16" s="113">
        <f t="shared" si="1"/>
        <v>1815545</v>
      </c>
      <c r="J16" s="113">
        <f t="shared" si="1"/>
        <v>844</v>
      </c>
      <c r="K16" s="157">
        <f t="shared" si="1"/>
        <v>7648</v>
      </c>
      <c r="L16" s="113">
        <f t="shared" si="1"/>
        <v>13102</v>
      </c>
      <c r="M16" s="113">
        <f t="shared" si="1"/>
        <v>145001</v>
      </c>
    </row>
    <row r="17" spans="1:13" ht="15.75">
      <c r="A17" s="115" t="s">
        <v>207</v>
      </c>
      <c r="B17" s="119" t="s">
        <v>208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3"/>
      <c r="M17" s="143"/>
    </row>
    <row r="18" spans="1:13" s="125" customFormat="1" ht="15.75">
      <c r="A18" s="135">
        <v>1</v>
      </c>
      <c r="B18" s="122" t="s">
        <v>10</v>
      </c>
      <c r="C18" s="123"/>
      <c r="D18" s="140">
        <v>2015</v>
      </c>
      <c r="E18" s="140">
        <v>9108</v>
      </c>
      <c r="F18" s="123"/>
      <c r="G18" s="123"/>
      <c r="H18" s="123">
        <f t="shared" si="0"/>
        <v>2015</v>
      </c>
      <c r="I18" s="123">
        <f t="shared" si="0"/>
        <v>9108</v>
      </c>
      <c r="J18" s="123">
        <v>0</v>
      </c>
      <c r="K18" s="123">
        <v>0</v>
      </c>
      <c r="L18" s="124">
        <v>66</v>
      </c>
      <c r="M18" s="124">
        <v>783</v>
      </c>
    </row>
    <row r="19" spans="1:13" s="125" customFormat="1" ht="15.75">
      <c r="A19" s="135">
        <v>2</v>
      </c>
      <c r="B19" s="122" t="s">
        <v>11</v>
      </c>
      <c r="C19" s="123"/>
      <c r="D19" s="123">
        <v>6456</v>
      </c>
      <c r="E19" s="123">
        <v>43423</v>
      </c>
      <c r="F19" s="123"/>
      <c r="G19" s="123"/>
      <c r="H19" s="123">
        <f t="shared" si="0"/>
        <v>6456</v>
      </c>
      <c r="I19" s="123">
        <f t="shared" si="0"/>
        <v>43423</v>
      </c>
      <c r="J19" s="123">
        <v>0</v>
      </c>
      <c r="K19" s="123">
        <v>0</v>
      </c>
      <c r="L19" s="124">
        <v>156</v>
      </c>
      <c r="M19" s="124">
        <v>1525</v>
      </c>
    </row>
    <row r="20" spans="1:13" s="125" customFormat="1" ht="15.75">
      <c r="A20" s="135">
        <v>3</v>
      </c>
      <c r="B20" s="136" t="s">
        <v>12</v>
      </c>
      <c r="C20" s="137"/>
      <c r="D20" s="137">
        <v>5877</v>
      </c>
      <c r="E20" s="137">
        <v>32619</v>
      </c>
      <c r="F20" s="137"/>
      <c r="G20" s="137"/>
      <c r="H20" s="137">
        <f t="shared" si="0"/>
        <v>5877</v>
      </c>
      <c r="I20" s="137">
        <f t="shared" si="0"/>
        <v>32619</v>
      </c>
      <c r="J20" s="137">
        <v>6</v>
      </c>
      <c r="K20" s="144">
        <v>44.91</v>
      </c>
      <c r="L20" s="124">
        <v>489</v>
      </c>
      <c r="M20" s="124">
        <v>4307</v>
      </c>
    </row>
    <row r="21" spans="1:13" s="125" customFormat="1" ht="15.75">
      <c r="A21" s="135">
        <v>4</v>
      </c>
      <c r="B21" s="136" t="s">
        <v>13</v>
      </c>
      <c r="C21" s="137"/>
      <c r="D21" s="137">
        <v>8182</v>
      </c>
      <c r="E21" s="137">
        <v>52654</v>
      </c>
      <c r="F21" s="137"/>
      <c r="G21" s="137"/>
      <c r="H21" s="137">
        <f t="shared" si="0"/>
        <v>8182</v>
      </c>
      <c r="I21" s="137">
        <f t="shared" si="0"/>
        <v>52654</v>
      </c>
      <c r="J21" s="137">
        <v>0</v>
      </c>
      <c r="K21" s="137">
        <v>0</v>
      </c>
      <c r="L21" s="124">
        <v>143</v>
      </c>
      <c r="M21" s="124">
        <v>1601</v>
      </c>
    </row>
    <row r="22" spans="1:13" s="125" customFormat="1" ht="15.75">
      <c r="A22" s="135">
        <v>5</v>
      </c>
      <c r="B22" s="136" t="s">
        <v>14</v>
      </c>
      <c r="C22" s="137"/>
      <c r="D22" s="137">
        <v>2629</v>
      </c>
      <c r="E22" s="137">
        <v>20617</v>
      </c>
      <c r="F22" s="137">
        <v>4</v>
      </c>
      <c r="G22" s="137">
        <v>1826</v>
      </c>
      <c r="H22" s="137">
        <f t="shared" si="0"/>
        <v>2633</v>
      </c>
      <c r="I22" s="137">
        <f t="shared" si="0"/>
        <v>22443</v>
      </c>
      <c r="J22" s="137">
        <v>0</v>
      </c>
      <c r="K22" s="137">
        <v>0</v>
      </c>
      <c r="L22" s="124">
        <v>204</v>
      </c>
      <c r="M22" s="124">
        <v>1749</v>
      </c>
    </row>
    <row r="23" spans="1:13" s="125" customFormat="1" ht="15.75">
      <c r="A23" s="135">
        <v>6</v>
      </c>
      <c r="B23" s="136" t="s">
        <v>17</v>
      </c>
      <c r="C23" s="137"/>
      <c r="D23" s="137">
        <v>7611</v>
      </c>
      <c r="E23" s="137">
        <v>11717</v>
      </c>
      <c r="F23" s="137">
        <v>25</v>
      </c>
      <c r="G23" s="137">
        <v>1521</v>
      </c>
      <c r="H23" s="137">
        <f t="shared" si="0"/>
        <v>7636</v>
      </c>
      <c r="I23" s="137">
        <f t="shared" si="0"/>
        <v>13238</v>
      </c>
      <c r="J23" s="137">
        <v>10</v>
      </c>
      <c r="K23" s="137">
        <v>463</v>
      </c>
      <c r="L23" s="124">
        <v>357</v>
      </c>
      <c r="M23" s="124">
        <v>1738</v>
      </c>
    </row>
    <row r="24" spans="1:13" s="125" customFormat="1" ht="15.75">
      <c r="A24" s="135">
        <v>7</v>
      </c>
      <c r="B24" s="136" t="s">
        <v>109</v>
      </c>
      <c r="C24" s="137"/>
      <c r="D24" s="137">
        <v>804</v>
      </c>
      <c r="E24" s="137">
        <v>813</v>
      </c>
      <c r="F24" s="137">
        <v>14</v>
      </c>
      <c r="G24" s="137">
        <v>41</v>
      </c>
      <c r="H24" s="137">
        <f t="shared" si="0"/>
        <v>818</v>
      </c>
      <c r="I24" s="137">
        <f t="shared" si="0"/>
        <v>854</v>
      </c>
      <c r="J24" s="137"/>
      <c r="K24" s="137"/>
      <c r="L24" s="124">
        <v>127</v>
      </c>
      <c r="M24" s="124">
        <v>827</v>
      </c>
    </row>
    <row r="25" spans="1:13" s="125" customFormat="1" ht="15.75">
      <c r="A25" s="135">
        <v>8</v>
      </c>
      <c r="B25" s="136" t="s">
        <v>20</v>
      </c>
      <c r="C25" s="137"/>
      <c r="D25" s="137">
        <v>5192</v>
      </c>
      <c r="E25" s="137">
        <v>32350</v>
      </c>
      <c r="F25" s="137">
        <v>0</v>
      </c>
      <c r="G25" s="137">
        <v>0</v>
      </c>
      <c r="H25" s="137">
        <f>D25+F25</f>
        <v>5192</v>
      </c>
      <c r="I25" s="137">
        <f>E25+G25</f>
        <v>32350</v>
      </c>
      <c r="J25" s="137">
        <v>7</v>
      </c>
      <c r="K25" s="137">
        <v>62</v>
      </c>
      <c r="L25" s="124">
        <v>628</v>
      </c>
      <c r="M25" s="124">
        <v>6061</v>
      </c>
    </row>
    <row r="26" spans="1:13" s="125" customFormat="1" ht="15.75">
      <c r="A26" s="135">
        <v>9</v>
      </c>
      <c r="B26" s="136" t="s">
        <v>21</v>
      </c>
      <c r="C26" s="137"/>
      <c r="D26" s="137">
        <v>5018</v>
      </c>
      <c r="E26" s="137">
        <v>34160</v>
      </c>
      <c r="F26" s="137">
        <v>8</v>
      </c>
      <c r="G26" s="137">
        <v>2819</v>
      </c>
      <c r="H26" s="137">
        <f aca="true" t="shared" si="2" ref="H26:I51">D26+F26</f>
        <v>5026</v>
      </c>
      <c r="I26" s="137">
        <f t="shared" si="2"/>
        <v>36979</v>
      </c>
      <c r="J26" s="137">
        <v>0</v>
      </c>
      <c r="K26" s="137">
        <v>0</v>
      </c>
      <c r="L26" s="124">
        <v>209</v>
      </c>
      <c r="M26" s="124">
        <v>1889</v>
      </c>
    </row>
    <row r="27" spans="1:13" s="125" customFormat="1" ht="15.75">
      <c r="A27" s="135">
        <v>10</v>
      </c>
      <c r="B27" s="136" t="s">
        <v>110</v>
      </c>
      <c r="C27" s="137"/>
      <c r="D27" s="137">
        <v>2435</v>
      </c>
      <c r="E27" s="137">
        <v>19493</v>
      </c>
      <c r="F27" s="137">
        <v>9</v>
      </c>
      <c r="G27" s="137">
        <v>7609</v>
      </c>
      <c r="H27" s="137">
        <f t="shared" si="2"/>
        <v>2444</v>
      </c>
      <c r="I27" s="137">
        <f t="shared" si="2"/>
        <v>27102</v>
      </c>
      <c r="J27" s="137"/>
      <c r="K27" s="137"/>
      <c r="L27" s="124">
        <v>134</v>
      </c>
      <c r="M27" s="124">
        <v>1177</v>
      </c>
    </row>
    <row r="28" spans="1:13" s="125" customFormat="1" ht="15.75">
      <c r="A28" s="135">
        <v>11</v>
      </c>
      <c r="B28" s="136" t="s">
        <v>27</v>
      </c>
      <c r="C28" s="137" t="s">
        <v>111</v>
      </c>
      <c r="D28" s="113">
        <v>4581</v>
      </c>
      <c r="E28" s="113">
        <v>22874</v>
      </c>
      <c r="F28" s="113"/>
      <c r="G28" s="113"/>
      <c r="H28" s="113">
        <f t="shared" si="2"/>
        <v>4581</v>
      </c>
      <c r="I28" s="113">
        <f t="shared" si="2"/>
        <v>22874</v>
      </c>
      <c r="J28" s="113">
        <v>25</v>
      </c>
      <c r="K28" s="113">
        <v>6</v>
      </c>
      <c r="L28" s="120">
        <v>411</v>
      </c>
      <c r="M28" s="120">
        <v>2948</v>
      </c>
    </row>
    <row r="29" spans="1:13" s="125" customFormat="1" ht="15.75">
      <c r="A29" s="135">
        <v>12</v>
      </c>
      <c r="B29" s="136" t="s">
        <v>112</v>
      </c>
      <c r="C29" s="137"/>
      <c r="D29" s="137">
        <v>331</v>
      </c>
      <c r="E29" s="137">
        <v>2463</v>
      </c>
      <c r="F29" s="137"/>
      <c r="G29" s="137"/>
      <c r="H29" s="137">
        <f t="shared" si="2"/>
        <v>331</v>
      </c>
      <c r="I29" s="137">
        <f t="shared" si="2"/>
        <v>2463</v>
      </c>
      <c r="J29" s="137">
        <v>0</v>
      </c>
      <c r="K29" s="137">
        <v>0</v>
      </c>
      <c r="L29" s="124">
        <v>13</v>
      </c>
      <c r="M29" s="124">
        <v>123</v>
      </c>
    </row>
    <row r="30" spans="1:13" s="125" customFormat="1" ht="15.75">
      <c r="A30" s="135">
        <v>13</v>
      </c>
      <c r="B30" s="136" t="s">
        <v>113</v>
      </c>
      <c r="C30" s="145" t="s">
        <v>111</v>
      </c>
      <c r="D30" s="145">
        <v>408</v>
      </c>
      <c r="E30" s="145">
        <v>3555</v>
      </c>
      <c r="F30" s="145"/>
      <c r="G30" s="145"/>
      <c r="H30" s="145">
        <f t="shared" si="2"/>
        <v>408</v>
      </c>
      <c r="I30" s="145">
        <f t="shared" si="2"/>
        <v>3555</v>
      </c>
      <c r="J30" s="145">
        <v>0</v>
      </c>
      <c r="K30" s="145">
        <v>0</v>
      </c>
      <c r="L30" s="146">
        <v>42</v>
      </c>
      <c r="M30" s="146">
        <v>493</v>
      </c>
    </row>
    <row r="31" spans="1:13" s="125" customFormat="1" ht="15.75">
      <c r="A31" s="135">
        <v>14</v>
      </c>
      <c r="B31" s="136" t="s">
        <v>33</v>
      </c>
      <c r="C31" s="137"/>
      <c r="D31" s="137">
        <v>1858</v>
      </c>
      <c r="E31" s="137">
        <v>20066</v>
      </c>
      <c r="F31" s="137">
        <v>104</v>
      </c>
      <c r="G31" s="137">
        <v>348</v>
      </c>
      <c r="H31" s="137">
        <f t="shared" si="2"/>
        <v>1962</v>
      </c>
      <c r="I31" s="137">
        <f t="shared" si="2"/>
        <v>20414</v>
      </c>
      <c r="J31" s="137">
        <v>2</v>
      </c>
      <c r="K31" s="137">
        <v>18</v>
      </c>
      <c r="L31" s="124">
        <v>96</v>
      </c>
      <c r="M31" s="124">
        <v>1321</v>
      </c>
    </row>
    <row r="32" spans="1:13" s="125" customFormat="1" ht="15.75">
      <c r="A32" s="135">
        <v>15</v>
      </c>
      <c r="B32" s="136" t="s">
        <v>34</v>
      </c>
      <c r="C32" s="137"/>
      <c r="D32" s="137">
        <v>9169</v>
      </c>
      <c r="E32" s="137">
        <v>64302</v>
      </c>
      <c r="F32" s="137">
        <v>0</v>
      </c>
      <c r="G32" s="137">
        <v>0</v>
      </c>
      <c r="H32" s="137">
        <f t="shared" si="2"/>
        <v>9169</v>
      </c>
      <c r="I32" s="137">
        <f t="shared" si="2"/>
        <v>64302</v>
      </c>
      <c r="J32" s="137">
        <v>0</v>
      </c>
      <c r="K32" s="137">
        <v>0</v>
      </c>
      <c r="L32" s="124">
        <v>480</v>
      </c>
      <c r="M32" s="124">
        <v>7806</v>
      </c>
    </row>
    <row r="33" spans="1:13" s="125" customFormat="1" ht="15.75">
      <c r="A33" s="135">
        <v>16</v>
      </c>
      <c r="B33" s="136" t="s">
        <v>116</v>
      </c>
      <c r="C33" s="137"/>
      <c r="D33" s="137">
        <v>150</v>
      </c>
      <c r="E33" s="137">
        <v>15112</v>
      </c>
      <c r="F33" s="137">
        <v>0</v>
      </c>
      <c r="G33" s="137">
        <v>0</v>
      </c>
      <c r="H33" s="137">
        <f t="shared" si="2"/>
        <v>150</v>
      </c>
      <c r="I33" s="137">
        <f t="shared" si="2"/>
        <v>15112</v>
      </c>
      <c r="J33" s="137"/>
      <c r="K33" s="137"/>
      <c r="L33" s="124">
        <v>18</v>
      </c>
      <c r="M33" s="124">
        <v>120</v>
      </c>
    </row>
    <row r="34" spans="1:13" s="125" customFormat="1" ht="15.75">
      <c r="A34" s="135">
        <v>17</v>
      </c>
      <c r="B34" s="136" t="s">
        <v>209</v>
      </c>
      <c r="C34" s="137"/>
      <c r="D34" s="137">
        <v>2805</v>
      </c>
      <c r="E34" s="137">
        <v>52045</v>
      </c>
      <c r="F34" s="137"/>
      <c r="G34" s="137"/>
      <c r="H34" s="137">
        <f t="shared" si="2"/>
        <v>2805</v>
      </c>
      <c r="I34" s="137">
        <f t="shared" si="2"/>
        <v>52045</v>
      </c>
      <c r="J34" s="137"/>
      <c r="K34" s="137"/>
      <c r="L34" s="124">
        <v>258</v>
      </c>
      <c r="M34" s="124">
        <v>4559</v>
      </c>
    </row>
    <row r="35" spans="1:13" s="125" customFormat="1" ht="15.75">
      <c r="A35" s="135">
        <v>18</v>
      </c>
      <c r="B35" s="136" t="s">
        <v>210</v>
      </c>
      <c r="C35" s="137"/>
      <c r="D35" s="113">
        <v>17489</v>
      </c>
      <c r="E35" s="113">
        <v>319888</v>
      </c>
      <c r="F35" s="113"/>
      <c r="G35" s="113"/>
      <c r="H35" s="113">
        <f>D35+F35</f>
        <v>17489</v>
      </c>
      <c r="I35" s="157">
        <f>E35+G35</f>
        <v>319888</v>
      </c>
      <c r="J35" s="113"/>
      <c r="K35" s="113"/>
      <c r="L35" s="120">
        <v>228</v>
      </c>
      <c r="M35" s="120">
        <v>4431</v>
      </c>
    </row>
    <row r="36" spans="1:13" ht="15.75">
      <c r="A36" s="115"/>
      <c r="B36" s="119" t="s">
        <v>118</v>
      </c>
      <c r="C36" s="141"/>
      <c r="D36" s="113">
        <f>SUM(D18:D35)</f>
        <v>83010</v>
      </c>
      <c r="E36" s="113">
        <f aca="true" t="shared" si="3" ref="E36:M36">SUM(E18:E35)</f>
        <v>757259</v>
      </c>
      <c r="F36" s="113">
        <f t="shared" si="3"/>
        <v>164</v>
      </c>
      <c r="G36" s="113">
        <f t="shared" si="3"/>
        <v>14164</v>
      </c>
      <c r="H36" s="113">
        <f t="shared" si="3"/>
        <v>83174</v>
      </c>
      <c r="I36" s="113">
        <f t="shared" si="3"/>
        <v>771423</v>
      </c>
      <c r="J36" s="113">
        <f t="shared" si="3"/>
        <v>50</v>
      </c>
      <c r="K36" s="113">
        <f t="shared" si="3"/>
        <v>593.91</v>
      </c>
      <c r="L36" s="113">
        <f t="shared" si="3"/>
        <v>4059</v>
      </c>
      <c r="M36" s="113">
        <f t="shared" si="3"/>
        <v>43458</v>
      </c>
    </row>
    <row r="37" spans="1:13" ht="15.75">
      <c r="A37" s="115" t="s">
        <v>121</v>
      </c>
      <c r="B37" s="119" t="s">
        <v>122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3"/>
      <c r="M37" s="143"/>
    </row>
    <row r="38" spans="1:13" s="125" customFormat="1" ht="15.75">
      <c r="A38" s="135">
        <v>1</v>
      </c>
      <c r="B38" s="136" t="s">
        <v>23</v>
      </c>
      <c r="C38" s="137"/>
      <c r="D38" s="137">
        <v>11146</v>
      </c>
      <c r="E38" s="137">
        <v>57246</v>
      </c>
      <c r="F38" s="137"/>
      <c r="G38" s="137"/>
      <c r="H38" s="137">
        <f t="shared" si="2"/>
        <v>11146</v>
      </c>
      <c r="I38" s="137">
        <f t="shared" si="2"/>
        <v>57246</v>
      </c>
      <c r="J38" s="137">
        <v>0</v>
      </c>
      <c r="K38" s="137">
        <v>0</v>
      </c>
      <c r="L38" s="124">
        <v>2156</v>
      </c>
      <c r="M38" s="124">
        <v>11754</v>
      </c>
    </row>
    <row r="39" spans="1:13" s="147" customFormat="1" ht="15.75">
      <c r="A39" s="135">
        <v>2</v>
      </c>
      <c r="B39" s="136" t="s">
        <v>211</v>
      </c>
      <c r="C39" s="137"/>
      <c r="D39" s="137">
        <v>38</v>
      </c>
      <c r="E39" s="137">
        <v>193</v>
      </c>
      <c r="F39" s="137">
        <v>59</v>
      </c>
      <c r="G39" s="137">
        <v>33</v>
      </c>
      <c r="H39" s="137">
        <f t="shared" si="2"/>
        <v>97</v>
      </c>
      <c r="I39" s="137">
        <f t="shared" si="2"/>
        <v>226</v>
      </c>
      <c r="J39" s="137">
        <v>0</v>
      </c>
      <c r="K39" s="137">
        <v>0</v>
      </c>
      <c r="L39" s="124">
        <v>13</v>
      </c>
      <c r="M39" s="124">
        <v>2</v>
      </c>
    </row>
    <row r="40" spans="1:13" s="125" customFormat="1" ht="15.75">
      <c r="A40" s="135">
        <v>3</v>
      </c>
      <c r="B40" s="136" t="s">
        <v>212</v>
      </c>
      <c r="C40" s="137"/>
      <c r="D40" s="137">
        <v>5</v>
      </c>
      <c r="E40" s="137">
        <v>18</v>
      </c>
      <c r="F40" s="137"/>
      <c r="G40" s="137"/>
      <c r="H40" s="137">
        <f t="shared" si="2"/>
        <v>5</v>
      </c>
      <c r="I40" s="137">
        <f t="shared" si="2"/>
        <v>18</v>
      </c>
      <c r="J40" s="137"/>
      <c r="K40" s="137"/>
      <c r="L40" s="124"/>
      <c r="M40" s="124"/>
    </row>
    <row r="41" spans="1:13" s="125" customFormat="1" ht="15.75">
      <c r="A41" s="135">
        <v>4</v>
      </c>
      <c r="B41" s="136" t="s">
        <v>124</v>
      </c>
      <c r="C41" s="137"/>
      <c r="D41" s="113">
        <v>69</v>
      </c>
      <c r="E41" s="113">
        <v>743</v>
      </c>
      <c r="F41" s="113">
        <v>13</v>
      </c>
      <c r="G41" s="113">
        <v>128</v>
      </c>
      <c r="H41" s="113">
        <f t="shared" si="2"/>
        <v>82</v>
      </c>
      <c r="I41" s="113">
        <f t="shared" si="2"/>
        <v>871</v>
      </c>
      <c r="J41" s="113"/>
      <c r="K41" s="113"/>
      <c r="L41" s="120">
        <v>8</v>
      </c>
      <c r="M41" s="120">
        <v>211</v>
      </c>
    </row>
    <row r="42" spans="1:13" s="125" customFormat="1" ht="15.75">
      <c r="A42" s="135">
        <v>5</v>
      </c>
      <c r="B42" s="136" t="s">
        <v>125</v>
      </c>
      <c r="C42" s="137"/>
      <c r="D42" s="113">
        <v>23</v>
      </c>
      <c r="E42" s="113">
        <v>219</v>
      </c>
      <c r="F42" s="113"/>
      <c r="G42" s="113"/>
      <c r="H42" s="113">
        <f t="shared" si="2"/>
        <v>23</v>
      </c>
      <c r="I42" s="157">
        <f t="shared" si="2"/>
        <v>219</v>
      </c>
      <c r="J42" s="113"/>
      <c r="K42" s="113"/>
      <c r="L42" s="120">
        <v>0</v>
      </c>
      <c r="M42" s="120">
        <v>0</v>
      </c>
    </row>
    <row r="43" spans="1:13" s="125" customFormat="1" ht="15.75">
      <c r="A43" s="135">
        <v>6</v>
      </c>
      <c r="B43" s="136" t="s">
        <v>126</v>
      </c>
      <c r="C43" s="137"/>
      <c r="D43" s="113">
        <v>3946</v>
      </c>
      <c r="E43" s="113">
        <v>31866</v>
      </c>
      <c r="F43" s="120"/>
      <c r="G43" s="120"/>
      <c r="H43" s="113">
        <f t="shared" si="2"/>
        <v>3946</v>
      </c>
      <c r="I43" s="113">
        <f t="shared" si="2"/>
        <v>31866</v>
      </c>
      <c r="J43" s="113"/>
      <c r="K43" s="113"/>
      <c r="L43" s="120">
        <v>209</v>
      </c>
      <c r="M43" s="120">
        <v>1766</v>
      </c>
    </row>
    <row r="44" spans="1:13" s="125" customFormat="1" ht="15.75">
      <c r="A44" s="135">
        <v>7</v>
      </c>
      <c r="B44" s="136" t="s">
        <v>213</v>
      </c>
      <c r="C44" s="141"/>
      <c r="D44" s="113">
        <v>627</v>
      </c>
      <c r="E44" s="113">
        <v>5075</v>
      </c>
      <c r="F44" s="120"/>
      <c r="G44" s="120"/>
      <c r="H44" s="113">
        <f t="shared" si="2"/>
        <v>627</v>
      </c>
      <c r="I44" s="113">
        <f t="shared" si="2"/>
        <v>5075</v>
      </c>
      <c r="J44" s="113"/>
      <c r="K44" s="113"/>
      <c r="L44" s="120"/>
      <c r="M44" s="120"/>
    </row>
    <row r="45" spans="1:13" s="125" customFormat="1" ht="15.75">
      <c r="A45" s="135">
        <v>8</v>
      </c>
      <c r="B45" s="136" t="s">
        <v>128</v>
      </c>
      <c r="C45" s="141"/>
      <c r="D45" s="113">
        <v>87</v>
      </c>
      <c r="E45" s="113">
        <v>612</v>
      </c>
      <c r="F45" s="113">
        <v>1</v>
      </c>
      <c r="G45" s="113">
        <v>1</v>
      </c>
      <c r="H45" s="113">
        <f t="shared" si="2"/>
        <v>88</v>
      </c>
      <c r="I45" s="113">
        <f t="shared" si="2"/>
        <v>613</v>
      </c>
      <c r="J45" s="113"/>
      <c r="K45" s="113"/>
      <c r="L45" s="120">
        <v>3</v>
      </c>
      <c r="M45" s="120">
        <v>115</v>
      </c>
    </row>
    <row r="46" spans="1:13" s="125" customFormat="1" ht="15.75">
      <c r="A46" s="135">
        <v>9</v>
      </c>
      <c r="B46" s="136" t="s">
        <v>130</v>
      </c>
      <c r="C46" s="137"/>
      <c r="D46" s="113">
        <v>933</v>
      </c>
      <c r="E46" s="113">
        <v>6769</v>
      </c>
      <c r="F46" s="113"/>
      <c r="G46" s="113"/>
      <c r="H46" s="113">
        <f t="shared" si="2"/>
        <v>933</v>
      </c>
      <c r="I46" s="113">
        <f t="shared" si="2"/>
        <v>6769</v>
      </c>
      <c r="J46" s="113"/>
      <c r="K46" s="113"/>
      <c r="L46" s="120">
        <v>4</v>
      </c>
      <c r="M46" s="120">
        <v>28</v>
      </c>
    </row>
    <row r="47" spans="1:13" s="125" customFormat="1" ht="15.75">
      <c r="A47" s="135">
        <v>10</v>
      </c>
      <c r="B47" s="136" t="s">
        <v>131</v>
      </c>
      <c r="C47" s="137"/>
      <c r="D47" s="113">
        <v>190</v>
      </c>
      <c r="E47" s="113">
        <v>1558</v>
      </c>
      <c r="F47" s="113">
        <v>28</v>
      </c>
      <c r="G47" s="113">
        <v>238</v>
      </c>
      <c r="H47" s="113">
        <f t="shared" si="2"/>
        <v>218</v>
      </c>
      <c r="I47" s="113">
        <f t="shared" si="2"/>
        <v>1796</v>
      </c>
      <c r="J47" s="113"/>
      <c r="K47" s="113"/>
      <c r="L47" s="120">
        <v>218</v>
      </c>
      <c r="M47" s="120">
        <v>1796</v>
      </c>
    </row>
    <row r="48" spans="1:13" s="125" customFormat="1" ht="15.75">
      <c r="A48" s="135">
        <v>11</v>
      </c>
      <c r="B48" s="136" t="s">
        <v>214</v>
      </c>
      <c r="C48" s="137"/>
      <c r="D48" s="113">
        <v>165</v>
      </c>
      <c r="E48" s="113">
        <v>1160</v>
      </c>
      <c r="F48" s="113">
        <v>5</v>
      </c>
      <c r="G48" s="113">
        <v>1740</v>
      </c>
      <c r="H48" s="113">
        <f t="shared" si="2"/>
        <v>170</v>
      </c>
      <c r="I48" s="113">
        <f t="shared" si="2"/>
        <v>2900</v>
      </c>
      <c r="J48" s="113"/>
      <c r="K48" s="113"/>
      <c r="L48" s="120">
        <v>4</v>
      </c>
      <c r="M48" s="120">
        <v>17</v>
      </c>
    </row>
    <row r="49" spans="1:13" s="125" customFormat="1" ht="15.75">
      <c r="A49" s="135">
        <v>12</v>
      </c>
      <c r="B49" s="136" t="s">
        <v>215</v>
      </c>
      <c r="C49" s="137"/>
      <c r="D49" s="137">
        <v>2185</v>
      </c>
      <c r="E49" s="137">
        <v>4049</v>
      </c>
      <c r="F49" s="137"/>
      <c r="G49" s="137"/>
      <c r="H49" s="137">
        <f t="shared" si="2"/>
        <v>2185</v>
      </c>
      <c r="I49" s="137">
        <f t="shared" si="2"/>
        <v>4049</v>
      </c>
      <c r="J49" s="137"/>
      <c r="K49" s="137"/>
      <c r="L49" s="124">
        <v>1362</v>
      </c>
      <c r="M49" s="124">
        <v>1273</v>
      </c>
    </row>
    <row r="50" spans="1:13" s="125" customFormat="1" ht="15.75">
      <c r="A50" s="135">
        <v>13</v>
      </c>
      <c r="B50" s="136" t="s">
        <v>216</v>
      </c>
      <c r="C50" s="137"/>
      <c r="D50" s="137">
        <v>14431</v>
      </c>
      <c r="E50" s="137">
        <v>104148</v>
      </c>
      <c r="F50" s="137"/>
      <c r="G50" s="137"/>
      <c r="H50" s="137">
        <f t="shared" si="2"/>
        <v>14431</v>
      </c>
      <c r="I50" s="137">
        <f t="shared" si="2"/>
        <v>104148</v>
      </c>
      <c r="J50" s="137"/>
      <c r="K50" s="137"/>
      <c r="L50" s="124">
        <v>0</v>
      </c>
      <c r="M50" s="124">
        <v>0</v>
      </c>
    </row>
    <row r="51" spans="1:13" s="125" customFormat="1" ht="15.75">
      <c r="A51" s="135">
        <v>14</v>
      </c>
      <c r="B51" s="136" t="s">
        <v>217</v>
      </c>
      <c r="C51" s="137" t="s">
        <v>111</v>
      </c>
      <c r="D51" s="113">
        <v>12625</v>
      </c>
      <c r="E51" s="113">
        <v>2603</v>
      </c>
      <c r="F51" s="113">
        <v>0</v>
      </c>
      <c r="G51" s="113">
        <v>0</v>
      </c>
      <c r="H51" s="113">
        <f t="shared" si="2"/>
        <v>12625</v>
      </c>
      <c r="I51" s="113">
        <f t="shared" si="2"/>
        <v>2603</v>
      </c>
      <c r="J51" s="113">
        <v>2</v>
      </c>
      <c r="K51" s="113">
        <v>36</v>
      </c>
      <c r="L51" s="120">
        <v>3827</v>
      </c>
      <c r="M51" s="120">
        <v>32161</v>
      </c>
    </row>
    <row r="52" spans="1:13" s="150" customFormat="1" ht="15.75">
      <c r="A52" s="148"/>
      <c r="B52" s="149" t="s">
        <v>218</v>
      </c>
      <c r="C52" s="141"/>
      <c r="D52" s="113">
        <f aca="true" t="shared" si="4" ref="D52:M52">SUM(D38:D51)</f>
        <v>46470</v>
      </c>
      <c r="E52" s="113">
        <f t="shared" si="4"/>
        <v>216259</v>
      </c>
      <c r="F52" s="113">
        <f t="shared" si="4"/>
        <v>106</v>
      </c>
      <c r="G52" s="113">
        <f t="shared" si="4"/>
        <v>2140</v>
      </c>
      <c r="H52" s="113">
        <f t="shared" si="4"/>
        <v>46576</v>
      </c>
      <c r="I52" s="157">
        <f t="shared" si="4"/>
        <v>218399</v>
      </c>
      <c r="J52" s="113">
        <f t="shared" si="4"/>
        <v>2</v>
      </c>
      <c r="K52" s="113">
        <f t="shared" si="4"/>
        <v>36</v>
      </c>
      <c r="L52" s="113">
        <f t="shared" si="4"/>
        <v>7804</v>
      </c>
      <c r="M52" s="113">
        <f t="shared" si="4"/>
        <v>49123</v>
      </c>
    </row>
    <row r="53" spans="1:13" ht="15.75">
      <c r="A53" s="115" t="s">
        <v>136</v>
      </c>
      <c r="B53" s="119" t="s">
        <v>137</v>
      </c>
      <c r="C53" s="398"/>
      <c r="D53" s="398"/>
      <c r="E53" s="398"/>
      <c r="F53" s="398"/>
      <c r="G53" s="398"/>
      <c r="H53" s="398"/>
      <c r="I53" s="398"/>
      <c r="J53" s="398"/>
      <c r="K53" s="398"/>
      <c r="L53" s="143"/>
      <c r="M53" s="143"/>
    </row>
    <row r="54" spans="1:13" s="125" customFormat="1" ht="31.5">
      <c r="A54" s="135">
        <v>1</v>
      </c>
      <c r="B54" s="151" t="s">
        <v>16</v>
      </c>
      <c r="C54" s="137"/>
      <c r="D54" s="113">
        <v>5276</v>
      </c>
      <c r="E54" s="113">
        <v>19026</v>
      </c>
      <c r="F54" s="113">
        <v>0</v>
      </c>
      <c r="G54" s="113">
        <v>0</v>
      </c>
      <c r="H54" s="113">
        <f aca="true" t="shared" si="5" ref="H54:I59">D54+F54</f>
        <v>5276</v>
      </c>
      <c r="I54" s="113">
        <f t="shared" si="5"/>
        <v>19026</v>
      </c>
      <c r="J54" s="113"/>
      <c r="K54" s="113"/>
      <c r="L54" s="120">
        <v>100</v>
      </c>
      <c r="M54" s="120">
        <v>267</v>
      </c>
    </row>
    <row r="55" spans="1:13" s="125" customFormat="1" ht="15.75">
      <c r="A55" s="135">
        <v>2</v>
      </c>
      <c r="B55" s="151" t="s">
        <v>139</v>
      </c>
      <c r="C55" s="137"/>
      <c r="D55" s="113">
        <v>752</v>
      </c>
      <c r="E55" s="113">
        <v>1934</v>
      </c>
      <c r="F55" s="113"/>
      <c r="G55" s="113"/>
      <c r="H55" s="113">
        <f t="shared" si="5"/>
        <v>752</v>
      </c>
      <c r="I55" s="113">
        <f t="shared" si="5"/>
        <v>1934</v>
      </c>
      <c r="J55" s="113"/>
      <c r="K55" s="113"/>
      <c r="L55" s="120">
        <v>85</v>
      </c>
      <c r="M55" s="120">
        <v>178</v>
      </c>
    </row>
    <row r="56" spans="1:13" s="125" customFormat="1" ht="15.75">
      <c r="A56" s="135">
        <v>3</v>
      </c>
      <c r="B56" s="151" t="s">
        <v>219</v>
      </c>
      <c r="C56" s="137"/>
      <c r="D56" s="137">
        <v>1125</v>
      </c>
      <c r="E56" s="137">
        <v>2824</v>
      </c>
      <c r="F56" s="137"/>
      <c r="G56" s="137"/>
      <c r="H56" s="137">
        <f t="shared" si="5"/>
        <v>1125</v>
      </c>
      <c r="I56" s="137">
        <f t="shared" si="5"/>
        <v>2824</v>
      </c>
      <c r="J56" s="137"/>
      <c r="K56" s="137"/>
      <c r="L56" s="124">
        <v>96</v>
      </c>
      <c r="M56" s="124">
        <v>346</v>
      </c>
    </row>
    <row r="57" spans="1:13" s="125" customFormat="1" ht="15.75">
      <c r="A57" s="135">
        <v>4</v>
      </c>
      <c r="B57" s="151" t="s">
        <v>24</v>
      </c>
      <c r="C57" s="137"/>
      <c r="D57" s="137">
        <v>10160</v>
      </c>
      <c r="E57" s="137">
        <v>20473</v>
      </c>
      <c r="F57" s="137"/>
      <c r="G57" s="137"/>
      <c r="H57" s="137">
        <f t="shared" si="5"/>
        <v>10160</v>
      </c>
      <c r="I57" s="137">
        <f t="shared" si="5"/>
        <v>20473</v>
      </c>
      <c r="J57" s="137"/>
      <c r="K57" s="137"/>
      <c r="L57" s="124">
        <v>2594</v>
      </c>
      <c r="M57" s="124">
        <v>3747</v>
      </c>
    </row>
    <row r="58" spans="1:13" s="125" customFormat="1" ht="15.75">
      <c r="A58" s="135">
        <v>5</v>
      </c>
      <c r="B58" s="151" t="s">
        <v>26</v>
      </c>
      <c r="C58" s="137"/>
      <c r="D58" s="137">
        <v>4837</v>
      </c>
      <c r="E58" s="137">
        <v>15276</v>
      </c>
      <c r="F58" s="137"/>
      <c r="G58" s="137"/>
      <c r="H58" s="137">
        <f t="shared" si="5"/>
        <v>4837</v>
      </c>
      <c r="I58" s="137">
        <f t="shared" si="5"/>
        <v>15276</v>
      </c>
      <c r="J58" s="137"/>
      <c r="K58" s="137"/>
      <c r="L58" s="124">
        <v>476</v>
      </c>
      <c r="M58" s="124">
        <v>1396</v>
      </c>
    </row>
    <row r="59" spans="1:13" s="125" customFormat="1" ht="15.75">
      <c r="A59" s="135">
        <v>6</v>
      </c>
      <c r="B59" s="151" t="s">
        <v>220</v>
      </c>
      <c r="C59" s="137"/>
      <c r="D59" s="137">
        <v>77</v>
      </c>
      <c r="E59" s="137">
        <v>159</v>
      </c>
      <c r="F59" s="137"/>
      <c r="G59" s="137"/>
      <c r="H59" s="137">
        <f t="shared" si="5"/>
        <v>77</v>
      </c>
      <c r="I59" s="137">
        <f t="shared" si="5"/>
        <v>159</v>
      </c>
      <c r="J59" s="137"/>
      <c r="K59" s="137"/>
      <c r="L59" s="124">
        <v>1</v>
      </c>
      <c r="M59" s="124">
        <v>4</v>
      </c>
    </row>
    <row r="60" spans="1:13" s="150" customFormat="1" ht="15.75">
      <c r="A60" s="148"/>
      <c r="B60" s="119" t="s">
        <v>221</v>
      </c>
      <c r="C60" s="141"/>
      <c r="D60" s="113">
        <f aca="true" t="shared" si="6" ref="D60:M60">SUM(D54:D59)</f>
        <v>22227</v>
      </c>
      <c r="E60" s="113">
        <f t="shared" si="6"/>
        <v>59692</v>
      </c>
      <c r="F60" s="113">
        <f t="shared" si="6"/>
        <v>0</v>
      </c>
      <c r="G60" s="113">
        <f t="shared" si="6"/>
        <v>0</v>
      </c>
      <c r="H60" s="113">
        <f t="shared" si="6"/>
        <v>22227</v>
      </c>
      <c r="I60" s="113">
        <f t="shared" si="6"/>
        <v>59692</v>
      </c>
      <c r="J60" s="113">
        <f t="shared" si="6"/>
        <v>0</v>
      </c>
      <c r="K60" s="113">
        <f t="shared" si="6"/>
        <v>0</v>
      </c>
      <c r="L60" s="113">
        <f t="shared" si="6"/>
        <v>3352</v>
      </c>
      <c r="M60" s="113">
        <f t="shared" si="6"/>
        <v>5938</v>
      </c>
    </row>
    <row r="61" spans="1:13" s="150" customFormat="1" ht="15.75">
      <c r="A61" s="148"/>
      <c r="B61" s="119" t="s">
        <v>222</v>
      </c>
      <c r="C61" s="152"/>
      <c r="D61" s="113">
        <f aca="true" t="shared" si="7" ref="D61:M61">SUM(D16,D36,D52)</f>
        <v>407804</v>
      </c>
      <c r="E61" s="113">
        <f t="shared" si="7"/>
        <v>2560277</v>
      </c>
      <c r="F61" s="113">
        <f t="shared" si="7"/>
        <v>772</v>
      </c>
      <c r="G61" s="113">
        <f t="shared" si="7"/>
        <v>245090</v>
      </c>
      <c r="H61" s="113">
        <f t="shared" si="7"/>
        <v>408576</v>
      </c>
      <c r="I61" s="157">
        <f t="shared" si="7"/>
        <v>2805367</v>
      </c>
      <c r="J61" s="113">
        <f t="shared" si="7"/>
        <v>896</v>
      </c>
      <c r="K61" s="157">
        <f t="shared" si="7"/>
        <v>8277.91</v>
      </c>
      <c r="L61" s="113">
        <f t="shared" si="7"/>
        <v>24965</v>
      </c>
      <c r="M61" s="113">
        <f t="shared" si="7"/>
        <v>237582</v>
      </c>
    </row>
    <row r="62" spans="1:13" s="150" customFormat="1" ht="15.75">
      <c r="A62" s="143"/>
      <c r="B62" s="119" t="s">
        <v>223</v>
      </c>
      <c r="C62" s="141"/>
      <c r="D62" s="113">
        <f aca="true" t="shared" si="8" ref="D62:M62">SUM(D16,D36,D52,D60)</f>
        <v>430031</v>
      </c>
      <c r="E62" s="113">
        <f t="shared" si="8"/>
        <v>2619969</v>
      </c>
      <c r="F62" s="113">
        <f t="shared" si="8"/>
        <v>772</v>
      </c>
      <c r="G62" s="113">
        <f t="shared" si="8"/>
        <v>245090</v>
      </c>
      <c r="H62" s="113">
        <f t="shared" si="8"/>
        <v>430803</v>
      </c>
      <c r="I62" s="157">
        <f t="shared" si="8"/>
        <v>2865059</v>
      </c>
      <c r="J62" s="113">
        <f t="shared" si="8"/>
        <v>896</v>
      </c>
      <c r="K62" s="157">
        <f t="shared" si="8"/>
        <v>8277.91</v>
      </c>
      <c r="L62" s="113">
        <f t="shared" si="8"/>
        <v>28317</v>
      </c>
      <c r="M62" s="113">
        <f t="shared" si="8"/>
        <v>243520</v>
      </c>
    </row>
    <row r="63" spans="1:13" ht="15.75">
      <c r="A63" s="115" t="s">
        <v>147</v>
      </c>
      <c r="B63" s="119" t="s">
        <v>148</v>
      </c>
      <c r="C63" s="141"/>
      <c r="D63" s="141"/>
      <c r="E63" s="141"/>
      <c r="F63" s="141"/>
      <c r="G63" s="141"/>
      <c r="H63" s="141"/>
      <c r="I63" s="141"/>
      <c r="J63" s="141"/>
      <c r="K63" s="142"/>
      <c r="L63" s="143"/>
      <c r="M63" s="143"/>
    </row>
    <row r="64" spans="1:13" ht="15.75">
      <c r="A64" s="115">
        <v>1</v>
      </c>
      <c r="B64" s="119" t="s">
        <v>149</v>
      </c>
      <c r="C64" s="141"/>
      <c r="D64" s="141"/>
      <c r="E64" s="141"/>
      <c r="F64" s="141"/>
      <c r="G64" s="141"/>
      <c r="H64" s="141"/>
      <c r="I64" s="141"/>
      <c r="J64" s="141"/>
      <c r="K64" s="142"/>
      <c r="L64" s="143"/>
      <c r="M64" s="143"/>
    </row>
    <row r="65" spans="1:13" s="125" customFormat="1" ht="15.75">
      <c r="A65" s="135">
        <v>2</v>
      </c>
      <c r="B65" s="136" t="s">
        <v>150</v>
      </c>
      <c r="C65" s="137"/>
      <c r="D65" s="145">
        <v>4152</v>
      </c>
      <c r="E65" s="145">
        <v>39357</v>
      </c>
      <c r="F65" s="145">
        <v>0</v>
      </c>
      <c r="G65" s="145"/>
      <c r="H65" s="145">
        <f>D65+F65</f>
        <v>4152</v>
      </c>
      <c r="I65" s="145">
        <f>E65+G65</f>
        <v>39357</v>
      </c>
      <c r="J65" s="145">
        <v>178</v>
      </c>
      <c r="K65" s="153">
        <v>326</v>
      </c>
      <c r="L65" s="145">
        <v>3630</v>
      </c>
      <c r="M65" s="146">
        <v>3521</v>
      </c>
    </row>
    <row r="66" spans="1:13" ht="15.75">
      <c r="A66" s="115">
        <v>3</v>
      </c>
      <c r="B66" s="119" t="s">
        <v>224</v>
      </c>
      <c r="C66" s="141"/>
      <c r="D66" s="138"/>
      <c r="E66" s="138"/>
      <c r="F66" s="138"/>
      <c r="G66" s="138"/>
      <c r="H66" s="138"/>
      <c r="I66" s="138"/>
      <c r="J66" s="138"/>
      <c r="K66" s="154"/>
      <c r="L66" s="139"/>
      <c r="M66" s="139"/>
    </row>
    <row r="67" spans="1:13" s="125" customFormat="1" ht="15.75">
      <c r="A67" s="135">
        <v>4</v>
      </c>
      <c r="B67" s="136" t="s">
        <v>225</v>
      </c>
      <c r="C67" s="141"/>
      <c r="D67" s="113">
        <v>356</v>
      </c>
      <c r="E67" s="113">
        <v>1508</v>
      </c>
      <c r="F67" s="113"/>
      <c r="G67" s="113"/>
      <c r="H67" s="113">
        <f>D67+F67</f>
        <v>356</v>
      </c>
      <c r="I67" s="113">
        <f>E67+G67</f>
        <v>1508</v>
      </c>
      <c r="J67" s="113">
        <v>0</v>
      </c>
      <c r="K67" s="157">
        <v>0</v>
      </c>
      <c r="L67" s="120"/>
      <c r="M67" s="120"/>
    </row>
    <row r="68" spans="1:13" s="155" customFormat="1" ht="15.75">
      <c r="A68" s="148"/>
      <c r="B68" s="149" t="s">
        <v>152</v>
      </c>
      <c r="C68" s="141"/>
      <c r="D68" s="113">
        <f>SUM(D64:D67)</f>
        <v>4508</v>
      </c>
      <c r="E68" s="113">
        <f aca="true" t="shared" si="9" ref="E68:K68">SUM(E64:E67)</f>
        <v>40865</v>
      </c>
      <c r="F68" s="113">
        <f t="shared" si="9"/>
        <v>0</v>
      </c>
      <c r="G68" s="113">
        <f t="shared" si="9"/>
        <v>0</v>
      </c>
      <c r="H68" s="113">
        <f t="shared" si="9"/>
        <v>4508</v>
      </c>
      <c r="I68" s="113">
        <f t="shared" si="9"/>
        <v>40865</v>
      </c>
      <c r="J68" s="113">
        <f t="shared" si="9"/>
        <v>178</v>
      </c>
      <c r="K68" s="157">
        <f t="shared" si="9"/>
        <v>326</v>
      </c>
      <c r="L68" s="113">
        <f>SUM(L64:L67)</f>
        <v>3630</v>
      </c>
      <c r="M68" s="113">
        <f>SUM(M64:M67)</f>
        <v>3521</v>
      </c>
    </row>
    <row r="69" spans="1:13" ht="15.75">
      <c r="A69" s="156" t="s">
        <v>153</v>
      </c>
      <c r="B69" s="119" t="s">
        <v>154</v>
      </c>
      <c r="C69" s="141"/>
      <c r="D69" s="113"/>
      <c r="E69" s="113"/>
      <c r="F69" s="113"/>
      <c r="G69" s="113"/>
      <c r="H69" s="113"/>
      <c r="I69" s="113"/>
      <c r="J69" s="113"/>
      <c r="K69" s="157"/>
      <c r="L69" s="120"/>
      <c r="M69" s="120"/>
    </row>
    <row r="70" spans="1:13" s="159" customFormat="1" ht="15.75">
      <c r="A70" s="143"/>
      <c r="B70" s="119" t="s">
        <v>226</v>
      </c>
      <c r="C70" s="143"/>
      <c r="D70" s="143">
        <f>SUM(D62,D68,D69)</f>
        <v>434539</v>
      </c>
      <c r="E70" s="143">
        <f aca="true" t="shared" si="10" ref="E70:M70">SUM(E62,E68,E69)</f>
        <v>2660834</v>
      </c>
      <c r="F70" s="143">
        <f t="shared" si="10"/>
        <v>772</v>
      </c>
      <c r="G70" s="143">
        <f t="shared" si="10"/>
        <v>245090</v>
      </c>
      <c r="H70" s="143">
        <f t="shared" si="10"/>
        <v>435311</v>
      </c>
      <c r="I70" s="158">
        <f t="shared" si="10"/>
        <v>2905924</v>
      </c>
      <c r="J70" s="143">
        <f t="shared" si="10"/>
        <v>1074</v>
      </c>
      <c r="K70" s="143">
        <f t="shared" si="10"/>
        <v>8603.91</v>
      </c>
      <c r="L70" s="143">
        <f t="shared" si="10"/>
        <v>31947</v>
      </c>
      <c r="M70" s="143">
        <f t="shared" si="10"/>
        <v>247041</v>
      </c>
    </row>
    <row r="71" spans="1:13" ht="15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</row>
  </sheetData>
  <mergeCells count="13">
    <mergeCell ref="C53:K53"/>
    <mergeCell ref="B5:B6"/>
    <mergeCell ref="D5:I5"/>
    <mergeCell ref="J5:K5"/>
    <mergeCell ref="L5:M5"/>
    <mergeCell ref="D6:E6"/>
    <mergeCell ref="F6:G6"/>
    <mergeCell ref="H6:I6"/>
    <mergeCell ref="L6:M6"/>
    <mergeCell ref="A2:M2"/>
    <mergeCell ref="A3:G3"/>
    <mergeCell ref="H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4">
      <selection activeCell="B15" sqref="B15"/>
    </sheetView>
  </sheetViews>
  <sheetFormatPr defaultColWidth="9.140625" defaultRowHeight="12.75"/>
  <cols>
    <col min="1" max="1" width="3.8515625" style="162" customWidth="1"/>
    <col min="2" max="2" width="59.421875" style="162" customWidth="1"/>
    <col min="3" max="3" width="13.28125" style="162" customWidth="1"/>
    <col min="4" max="4" width="9.140625" style="162" customWidth="1"/>
    <col min="5" max="16384" width="9.140625" style="163" customWidth="1"/>
  </cols>
  <sheetData>
    <row r="1" spans="1:4" ht="15.75">
      <c r="A1" s="80"/>
      <c r="B1" s="79" t="s">
        <v>227</v>
      </c>
      <c r="C1" s="80"/>
      <c r="D1" s="80"/>
    </row>
    <row r="2" spans="1:4" ht="15.75">
      <c r="A2" s="163"/>
      <c r="B2" s="175" t="s">
        <v>228</v>
      </c>
      <c r="C2" s="176" t="s">
        <v>229</v>
      </c>
      <c r="D2" s="80"/>
    </row>
    <row r="3" spans="1:4" ht="15.75">
      <c r="A3" s="163"/>
      <c r="B3" s="79" t="s">
        <v>230</v>
      </c>
      <c r="C3" s="176"/>
      <c r="D3" s="80"/>
    </row>
    <row r="4" spans="1:4" ht="30.75" customHeight="1">
      <c r="A4" s="402" t="s">
        <v>231</v>
      </c>
      <c r="B4" s="403"/>
      <c r="C4" s="403"/>
      <c r="D4" s="404"/>
    </row>
    <row r="5" spans="1:4" ht="15.75">
      <c r="A5" s="80"/>
      <c r="B5" s="80"/>
      <c r="C5" s="405" t="s">
        <v>232</v>
      </c>
      <c r="D5" s="406"/>
    </row>
    <row r="6" spans="1:4" s="164" customFormat="1" ht="24.75" customHeight="1">
      <c r="A6" s="177" t="s">
        <v>233</v>
      </c>
      <c r="B6" s="177" t="s">
        <v>234</v>
      </c>
      <c r="C6" s="177" t="s">
        <v>235</v>
      </c>
      <c r="D6" s="177" t="s">
        <v>204</v>
      </c>
    </row>
    <row r="7" spans="1:4" ht="15.75">
      <c r="A7" s="178"/>
      <c r="B7" s="178"/>
      <c r="C7" s="178"/>
      <c r="D7" s="178"/>
    </row>
    <row r="8" spans="1:4" ht="15.75">
      <c r="A8" s="165">
        <v>1</v>
      </c>
      <c r="B8" s="166" t="s">
        <v>236</v>
      </c>
      <c r="C8" s="167">
        <v>14249</v>
      </c>
      <c r="D8" s="167">
        <v>39809.49</v>
      </c>
    </row>
    <row r="9" spans="1:4" ht="15.75">
      <c r="A9" s="165">
        <v>2</v>
      </c>
      <c r="B9" s="166" t="s">
        <v>237</v>
      </c>
      <c r="C9" s="167">
        <v>13572</v>
      </c>
      <c r="D9" s="167">
        <v>38440.49</v>
      </c>
    </row>
    <row r="10" spans="1:4" ht="15.75">
      <c r="A10" s="165">
        <v>3</v>
      </c>
      <c r="B10" s="166" t="s">
        <v>238</v>
      </c>
      <c r="C10" s="167">
        <v>13324</v>
      </c>
      <c r="D10" s="167">
        <v>41642.49</v>
      </c>
    </row>
    <row r="11" spans="1:4" ht="31.5">
      <c r="A11" s="165">
        <v>4</v>
      </c>
      <c r="B11" s="166" t="s">
        <v>239</v>
      </c>
      <c r="C11" s="167">
        <v>305</v>
      </c>
      <c r="D11" s="167">
        <v>570.5</v>
      </c>
    </row>
    <row r="12" spans="1:4" ht="15.75">
      <c r="A12" s="168">
        <v>5</v>
      </c>
      <c r="B12" s="169" t="s">
        <v>240</v>
      </c>
      <c r="C12" s="170">
        <v>18285</v>
      </c>
      <c r="D12" s="170">
        <v>30698.87</v>
      </c>
    </row>
    <row r="13" spans="1:4" ht="15.75">
      <c r="A13" s="171"/>
      <c r="B13" s="169" t="s">
        <v>241</v>
      </c>
      <c r="C13" s="167"/>
      <c r="D13" s="167"/>
    </row>
    <row r="14" spans="1:4" ht="15.75">
      <c r="A14" s="165" t="s">
        <v>242</v>
      </c>
      <c r="B14" s="172" t="s">
        <v>243</v>
      </c>
      <c r="C14" s="167">
        <v>3938</v>
      </c>
      <c r="D14" s="167">
        <v>5686.45</v>
      </c>
    </row>
    <row r="15" spans="1:4" ht="15.75">
      <c r="A15" s="165" t="s">
        <v>244</v>
      </c>
      <c r="B15" s="172" t="s">
        <v>245</v>
      </c>
      <c r="C15" s="167">
        <v>3627</v>
      </c>
      <c r="D15" s="167">
        <v>5888.8</v>
      </c>
    </row>
    <row r="16" spans="1:4" ht="15.75">
      <c r="A16" s="165" t="s">
        <v>246</v>
      </c>
      <c r="B16" s="172" t="s">
        <v>247</v>
      </c>
      <c r="C16" s="167">
        <v>4562</v>
      </c>
      <c r="D16" s="167">
        <v>7534.35</v>
      </c>
    </row>
    <row r="17" spans="1:4" ht="15.75" customHeight="1">
      <c r="A17" s="165" t="s">
        <v>248</v>
      </c>
      <c r="B17" s="172" t="s">
        <v>249</v>
      </c>
      <c r="C17" s="167">
        <v>6158</v>
      </c>
      <c r="D17" s="167">
        <v>11589.27</v>
      </c>
    </row>
    <row r="18" spans="1:4" ht="15.75">
      <c r="A18" s="165">
        <v>6</v>
      </c>
      <c r="B18" s="169" t="s">
        <v>250</v>
      </c>
      <c r="C18" s="167"/>
      <c r="D18" s="167"/>
    </row>
    <row r="19" spans="1:4" ht="15.75">
      <c r="A19" s="165" t="s">
        <v>242</v>
      </c>
      <c r="B19" s="172" t="s">
        <v>251</v>
      </c>
      <c r="C19" s="167">
        <v>1270</v>
      </c>
      <c r="D19" s="167">
        <v>1921.42</v>
      </c>
    </row>
    <row r="20" spans="1:4" ht="15.75">
      <c r="A20" s="165" t="s">
        <v>244</v>
      </c>
      <c r="B20" s="172" t="s">
        <v>252</v>
      </c>
      <c r="C20" s="167">
        <v>638</v>
      </c>
      <c r="D20" s="167">
        <v>773.5</v>
      </c>
    </row>
    <row r="21" spans="1:4" ht="15.75">
      <c r="A21" s="165" t="s">
        <v>246</v>
      </c>
      <c r="B21" s="172" t="s">
        <v>253</v>
      </c>
      <c r="C21" s="167">
        <v>3303</v>
      </c>
      <c r="D21" s="167">
        <v>5413.49</v>
      </c>
    </row>
    <row r="22" spans="1:4" ht="15.75">
      <c r="A22" s="165" t="s">
        <v>248</v>
      </c>
      <c r="B22" s="172" t="s">
        <v>254</v>
      </c>
      <c r="C22" s="167">
        <v>1620</v>
      </c>
      <c r="D22" s="167">
        <v>2655.07</v>
      </c>
    </row>
    <row r="23" spans="1:4" ht="15.75">
      <c r="A23" s="165" t="s">
        <v>255</v>
      </c>
      <c r="B23" s="172" t="s">
        <v>256</v>
      </c>
      <c r="C23" s="167">
        <v>7148</v>
      </c>
      <c r="D23" s="167">
        <v>10002.75</v>
      </c>
    </row>
    <row r="24" spans="1:4" ht="15.75">
      <c r="A24" s="165">
        <v>7</v>
      </c>
      <c r="B24" s="169" t="s">
        <v>257</v>
      </c>
      <c r="C24" s="167"/>
      <c r="D24" s="167"/>
    </row>
    <row r="25" spans="1:4" ht="15.75">
      <c r="A25" s="165" t="s">
        <v>242</v>
      </c>
      <c r="B25" s="172" t="s">
        <v>258</v>
      </c>
      <c r="C25" s="167">
        <v>1697</v>
      </c>
      <c r="D25" s="167">
        <v>3861.63</v>
      </c>
    </row>
    <row r="26" spans="1:4" ht="15.75">
      <c r="A26" s="165" t="s">
        <v>244</v>
      </c>
      <c r="B26" s="172" t="s">
        <v>259</v>
      </c>
      <c r="C26" s="167">
        <v>10024</v>
      </c>
      <c r="D26" s="167">
        <v>14445.23</v>
      </c>
    </row>
    <row r="27" spans="1:4" ht="15.75">
      <c r="A27" s="165" t="s">
        <v>246</v>
      </c>
      <c r="B27" s="172" t="s">
        <v>260</v>
      </c>
      <c r="C27" s="167">
        <v>2260</v>
      </c>
      <c r="D27" s="167">
        <v>4082.5</v>
      </c>
    </row>
    <row r="28" spans="1:4" ht="15.75">
      <c r="A28" s="165" t="s">
        <v>248</v>
      </c>
      <c r="B28" s="172" t="s">
        <v>261</v>
      </c>
      <c r="C28" s="167">
        <v>1921</v>
      </c>
      <c r="D28" s="167">
        <v>1523.49</v>
      </c>
    </row>
    <row r="29" spans="1:4" ht="15.75">
      <c r="A29" s="165" t="s">
        <v>255</v>
      </c>
      <c r="B29" s="172" t="s">
        <v>262</v>
      </c>
      <c r="C29" s="167">
        <v>2481</v>
      </c>
      <c r="D29" s="167">
        <v>3851.39</v>
      </c>
    </row>
    <row r="30" spans="1:4" ht="15.75">
      <c r="A30" s="165">
        <v>8</v>
      </c>
      <c r="B30" s="169" t="s">
        <v>263</v>
      </c>
      <c r="C30" s="167">
        <v>903</v>
      </c>
      <c r="D30" s="167">
        <v>5282</v>
      </c>
    </row>
    <row r="31" spans="1:4" ht="15.75">
      <c r="A31" s="168"/>
      <c r="B31" s="169"/>
      <c r="C31" s="167"/>
      <c r="D31" s="167"/>
    </row>
    <row r="32" spans="1:4" s="173" customFormat="1" ht="31.5">
      <c r="A32" s="179"/>
      <c r="B32" s="169" t="s">
        <v>264</v>
      </c>
      <c r="C32" s="167">
        <v>193667</v>
      </c>
      <c r="D32" s="167">
        <v>380514.43</v>
      </c>
    </row>
    <row r="33" spans="1:4" s="174" customFormat="1" ht="15.75">
      <c r="A33" s="180"/>
      <c r="B33" s="180"/>
      <c r="C33" s="180"/>
      <c r="D33" s="180"/>
    </row>
    <row r="34" spans="1:4" ht="15.75">
      <c r="A34" s="80"/>
      <c r="B34" s="80"/>
      <c r="C34" s="80"/>
      <c r="D34" s="80"/>
    </row>
    <row r="35" spans="1:4" ht="15.75">
      <c r="A35" s="163"/>
      <c r="B35" s="80"/>
      <c r="C35" s="80"/>
      <c r="D35" s="80"/>
    </row>
    <row r="36" spans="1:4" ht="15.75">
      <c r="A36" s="163"/>
      <c r="B36" s="163"/>
      <c r="C36" s="163"/>
      <c r="D36" s="163"/>
    </row>
  </sheetData>
  <mergeCells count="2">
    <mergeCell ref="A4:D4"/>
    <mergeCell ref="C5:D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G40">
      <selection activeCell="N59" sqref="N59"/>
    </sheetView>
  </sheetViews>
  <sheetFormatPr defaultColWidth="9.140625" defaultRowHeight="12.75"/>
  <cols>
    <col min="1" max="1" width="5.00390625" style="181" customWidth="1"/>
    <col min="2" max="2" width="34.00390625" style="181" customWidth="1"/>
    <col min="3" max="3" width="9.421875" style="189" customWidth="1"/>
    <col min="4" max="4" width="9.421875" style="181" customWidth="1"/>
    <col min="5" max="5" width="9.421875" style="189" customWidth="1"/>
    <col min="6" max="6" width="9.421875" style="181" customWidth="1"/>
    <col min="7" max="7" width="8.421875" style="181" customWidth="1"/>
    <col min="8" max="8" width="11.7109375" style="181" customWidth="1"/>
    <col min="9" max="10" width="9.421875" style="181" customWidth="1"/>
    <col min="11" max="11" width="14.421875" style="181" customWidth="1"/>
    <col min="12" max="12" width="11.28125" style="181" customWidth="1"/>
    <col min="13" max="13" width="12.57421875" style="181" customWidth="1"/>
    <col min="14" max="14" width="10.140625" style="181" bestFit="1" customWidth="1"/>
    <col min="15" max="15" width="7.7109375" style="181" customWidth="1"/>
    <col min="16" max="16" width="10.421875" style="181" bestFit="1" customWidth="1"/>
    <col min="17" max="17" width="7.57421875" style="181" bestFit="1" customWidth="1"/>
    <col min="18" max="18" width="11.57421875" style="181" bestFit="1" customWidth="1"/>
    <col min="19" max="16384" width="9.140625" style="181" customWidth="1"/>
  </cols>
  <sheetData>
    <row r="3" spans="1:18" ht="15" customHeight="1">
      <c r="A3" s="419"/>
      <c r="B3" s="420"/>
      <c r="C3" s="412" t="s">
        <v>82</v>
      </c>
      <c r="D3" s="413"/>
      <c r="E3" s="413"/>
      <c r="F3" s="413"/>
      <c r="G3" s="413"/>
      <c r="H3" s="413"/>
      <c r="I3" s="413"/>
      <c r="J3" s="414"/>
      <c r="K3" s="412" t="s">
        <v>82</v>
      </c>
      <c r="L3" s="413"/>
      <c r="M3" s="413"/>
      <c r="N3" s="413"/>
      <c r="O3" s="413"/>
      <c r="P3" s="413"/>
      <c r="Q3" s="413"/>
      <c r="R3" s="414"/>
    </row>
    <row r="4" spans="1:18" ht="15" customHeight="1">
      <c r="A4" s="421"/>
      <c r="B4" s="422"/>
      <c r="C4" s="412" t="s">
        <v>265</v>
      </c>
      <c r="D4" s="413"/>
      <c r="E4" s="413"/>
      <c r="F4" s="413"/>
      <c r="G4" s="413"/>
      <c r="H4" s="413"/>
      <c r="I4" s="413"/>
      <c r="J4" s="414"/>
      <c r="K4" s="412" t="s">
        <v>265</v>
      </c>
      <c r="L4" s="413"/>
      <c r="M4" s="413"/>
      <c r="N4" s="413"/>
      <c r="O4" s="413"/>
      <c r="P4" s="413"/>
      <c r="Q4" s="413"/>
      <c r="R4" s="414"/>
    </row>
    <row r="5" spans="1:18" ht="12.75">
      <c r="A5" s="421"/>
      <c r="B5" s="422"/>
      <c r="C5" s="425"/>
      <c r="D5" s="426"/>
      <c r="E5" s="426"/>
      <c r="F5" s="426"/>
      <c r="G5" s="426"/>
      <c r="H5" s="426"/>
      <c r="I5" s="426"/>
      <c r="J5" s="427"/>
      <c r="K5" s="182"/>
      <c r="L5" s="190"/>
      <c r="M5" s="182"/>
      <c r="N5" s="190"/>
      <c r="O5" s="190"/>
      <c r="P5" s="190"/>
      <c r="Q5" s="190"/>
      <c r="R5" s="190"/>
    </row>
    <row r="6" spans="1:18" ht="12.75">
      <c r="A6" s="421"/>
      <c r="B6" s="422"/>
      <c r="C6" s="407" t="s">
        <v>266</v>
      </c>
      <c r="D6" s="408"/>
      <c r="E6" s="408"/>
      <c r="F6" s="408"/>
      <c r="G6" s="408"/>
      <c r="H6" s="408"/>
      <c r="I6" s="408"/>
      <c r="J6" s="409"/>
      <c r="K6" s="407" t="s">
        <v>267</v>
      </c>
      <c r="L6" s="408"/>
      <c r="M6" s="408"/>
      <c r="N6" s="408"/>
      <c r="O6" s="408"/>
      <c r="P6" s="408"/>
      <c r="Q6" s="408"/>
      <c r="R6" s="409"/>
    </row>
    <row r="7" spans="1:18" ht="12.75">
      <c r="A7" s="421"/>
      <c r="B7" s="422"/>
      <c r="C7" s="183"/>
      <c r="D7" s="183"/>
      <c r="E7" s="183"/>
      <c r="F7" s="183"/>
      <c r="G7" s="183" t="s">
        <v>268</v>
      </c>
      <c r="H7" s="190"/>
      <c r="I7" s="190"/>
      <c r="J7" s="190"/>
      <c r="K7" s="407"/>
      <c r="L7" s="408"/>
      <c r="M7" s="409"/>
      <c r="N7" s="183"/>
      <c r="O7" s="183" t="s">
        <v>268</v>
      </c>
      <c r="P7" s="190"/>
      <c r="Q7" s="410"/>
      <c r="R7" s="411"/>
    </row>
    <row r="8" spans="1:18" ht="12.75">
      <c r="A8" s="421"/>
      <c r="B8" s="422"/>
      <c r="C8" s="407" t="s">
        <v>269</v>
      </c>
      <c r="D8" s="408"/>
      <c r="E8" s="408"/>
      <c r="F8" s="409"/>
      <c r="G8" s="407" t="s">
        <v>270</v>
      </c>
      <c r="H8" s="408"/>
      <c r="I8" s="408"/>
      <c r="J8" s="409"/>
      <c r="K8" s="190"/>
      <c r="L8" s="190"/>
      <c r="M8" s="412" t="s">
        <v>271</v>
      </c>
      <c r="N8" s="413"/>
      <c r="O8" s="413"/>
      <c r="P8" s="413"/>
      <c r="Q8" s="413"/>
      <c r="R8" s="414"/>
    </row>
    <row r="9" spans="1:18" ht="50.25" customHeight="1">
      <c r="A9" s="423"/>
      <c r="B9" s="424"/>
      <c r="C9" s="415" t="s">
        <v>272</v>
      </c>
      <c r="D9" s="415"/>
      <c r="E9" s="415" t="s">
        <v>273</v>
      </c>
      <c r="F9" s="415"/>
      <c r="G9" s="415" t="s">
        <v>274</v>
      </c>
      <c r="H9" s="415"/>
      <c r="I9" s="415" t="s">
        <v>275</v>
      </c>
      <c r="J9" s="415"/>
      <c r="K9" s="415" t="s">
        <v>276</v>
      </c>
      <c r="L9" s="415"/>
      <c r="M9" s="415" t="s">
        <v>277</v>
      </c>
      <c r="N9" s="415"/>
      <c r="O9" s="415" t="s">
        <v>278</v>
      </c>
      <c r="P9" s="415"/>
      <c r="Q9" s="416" t="s">
        <v>279</v>
      </c>
      <c r="R9" s="416"/>
    </row>
    <row r="10" spans="1:18" ht="15.75" customHeight="1">
      <c r="A10" s="191"/>
      <c r="B10" s="192"/>
      <c r="C10" s="417"/>
      <c r="D10" s="417"/>
      <c r="E10" s="417"/>
      <c r="F10" s="417"/>
      <c r="G10" s="192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3"/>
    </row>
    <row r="11" spans="1:18" ht="12.75">
      <c r="A11" s="191" t="s">
        <v>92</v>
      </c>
      <c r="B11" s="192" t="s">
        <v>88</v>
      </c>
      <c r="C11" s="183" t="s">
        <v>280</v>
      </c>
      <c r="D11" s="184" t="s">
        <v>204</v>
      </c>
      <c r="E11" s="183" t="s">
        <v>280</v>
      </c>
      <c r="F11" s="184" t="s">
        <v>204</v>
      </c>
      <c r="G11" s="183" t="s">
        <v>280</v>
      </c>
      <c r="H11" s="184" t="s">
        <v>204</v>
      </c>
      <c r="I11" s="183" t="s">
        <v>280</v>
      </c>
      <c r="J11" s="184" t="s">
        <v>204</v>
      </c>
      <c r="K11" s="183" t="s">
        <v>280</v>
      </c>
      <c r="L11" s="184" t="s">
        <v>204</v>
      </c>
      <c r="M11" s="183" t="s">
        <v>280</v>
      </c>
      <c r="N11" s="184" t="s">
        <v>204</v>
      </c>
      <c r="O11" s="183" t="s">
        <v>280</v>
      </c>
      <c r="P11" s="184" t="s">
        <v>204</v>
      </c>
      <c r="Q11" s="183" t="s">
        <v>280</v>
      </c>
      <c r="R11" s="184" t="s">
        <v>204</v>
      </c>
    </row>
    <row r="12" spans="1:18" ht="12.75">
      <c r="A12" s="191" t="s">
        <v>101</v>
      </c>
      <c r="B12" s="194" t="s">
        <v>102</v>
      </c>
      <c r="C12" s="185"/>
      <c r="D12" s="195"/>
      <c r="E12" s="182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</row>
    <row r="13" spans="1:18" ht="12.75">
      <c r="A13" s="196">
        <v>1</v>
      </c>
      <c r="B13" s="197" t="s">
        <v>15</v>
      </c>
      <c r="C13" s="185">
        <v>4187</v>
      </c>
      <c r="D13" s="185">
        <v>40881</v>
      </c>
      <c r="E13" s="185">
        <v>61947</v>
      </c>
      <c r="F13" s="185">
        <v>185317</v>
      </c>
      <c r="G13" s="185">
        <v>4085</v>
      </c>
      <c r="H13" s="185">
        <v>156396</v>
      </c>
      <c r="I13" s="185">
        <v>12101</v>
      </c>
      <c r="J13" s="185">
        <v>120890</v>
      </c>
      <c r="K13" s="185">
        <v>82320</v>
      </c>
      <c r="L13" s="185">
        <v>503484</v>
      </c>
      <c r="M13" s="185">
        <v>609</v>
      </c>
      <c r="N13" s="185">
        <v>131690</v>
      </c>
      <c r="O13" s="185">
        <v>1122</v>
      </c>
      <c r="P13" s="185">
        <v>47710</v>
      </c>
      <c r="Q13" s="185">
        <v>1731</v>
      </c>
      <c r="R13" s="185">
        <v>179400</v>
      </c>
    </row>
    <row r="14" spans="1:18" ht="12.75">
      <c r="A14" s="196">
        <v>2</v>
      </c>
      <c r="B14" s="197" t="s">
        <v>19</v>
      </c>
      <c r="C14" s="185">
        <v>1621</v>
      </c>
      <c r="D14" s="185">
        <v>24397</v>
      </c>
      <c r="E14" s="185">
        <v>11785</v>
      </c>
      <c r="F14" s="185">
        <v>46091</v>
      </c>
      <c r="G14" s="185">
        <v>3569</v>
      </c>
      <c r="H14" s="185">
        <v>50266</v>
      </c>
      <c r="I14" s="185">
        <v>8626</v>
      </c>
      <c r="J14" s="185">
        <v>117499</v>
      </c>
      <c r="K14" s="185">
        <v>25601</v>
      </c>
      <c r="L14" s="185">
        <v>238253</v>
      </c>
      <c r="M14" s="185">
        <v>171</v>
      </c>
      <c r="N14" s="185">
        <v>24182</v>
      </c>
      <c r="O14" s="185">
        <v>267</v>
      </c>
      <c r="P14" s="185">
        <v>19961</v>
      </c>
      <c r="Q14" s="185">
        <v>438</v>
      </c>
      <c r="R14" s="185">
        <v>44143</v>
      </c>
    </row>
    <row r="15" spans="1:18" ht="12.75">
      <c r="A15" s="196">
        <v>3</v>
      </c>
      <c r="B15" s="197" t="s">
        <v>32</v>
      </c>
      <c r="C15" s="185">
        <v>7162</v>
      </c>
      <c r="D15" s="185">
        <v>25099</v>
      </c>
      <c r="E15" s="185">
        <v>93983</v>
      </c>
      <c r="F15" s="185">
        <v>167525</v>
      </c>
      <c r="G15" s="185">
        <v>1003</v>
      </c>
      <c r="H15" s="185">
        <v>42184</v>
      </c>
      <c r="I15" s="185">
        <v>1791</v>
      </c>
      <c r="J15" s="185">
        <v>51442</v>
      </c>
      <c r="K15" s="185">
        <v>103939</v>
      </c>
      <c r="L15" s="185">
        <v>286250</v>
      </c>
      <c r="M15" s="185">
        <v>195</v>
      </c>
      <c r="N15" s="185">
        <v>19097</v>
      </c>
      <c r="O15" s="185">
        <v>20</v>
      </c>
      <c r="P15" s="185">
        <v>2545</v>
      </c>
      <c r="Q15" s="185">
        <v>215</v>
      </c>
      <c r="R15" s="185">
        <v>21642</v>
      </c>
    </row>
    <row r="16" spans="1:18" ht="12.75">
      <c r="A16" s="196">
        <v>4</v>
      </c>
      <c r="B16" s="197" t="s">
        <v>29</v>
      </c>
      <c r="C16" s="185">
        <v>1234</v>
      </c>
      <c r="D16" s="185">
        <v>10398</v>
      </c>
      <c r="E16" s="185">
        <v>14866</v>
      </c>
      <c r="F16" s="185">
        <v>21106</v>
      </c>
      <c r="G16" s="185">
        <v>283</v>
      </c>
      <c r="H16" s="185">
        <v>17393</v>
      </c>
      <c r="I16" s="185">
        <v>201</v>
      </c>
      <c r="J16" s="185">
        <v>3936</v>
      </c>
      <c r="K16" s="185">
        <v>16584</v>
      </c>
      <c r="L16" s="185">
        <v>52833</v>
      </c>
      <c r="M16" s="185">
        <v>0</v>
      </c>
      <c r="N16" s="185">
        <v>0</v>
      </c>
      <c r="O16" s="185">
        <v>9</v>
      </c>
      <c r="P16" s="185">
        <v>58743</v>
      </c>
      <c r="Q16" s="185">
        <v>9</v>
      </c>
      <c r="R16" s="185">
        <v>58743</v>
      </c>
    </row>
    <row r="17" spans="1:18" ht="12.75">
      <c r="A17" s="196">
        <v>5</v>
      </c>
      <c r="B17" s="197" t="s">
        <v>30</v>
      </c>
      <c r="C17" s="185">
        <v>10594</v>
      </c>
      <c r="D17" s="185">
        <v>65057</v>
      </c>
      <c r="E17" s="185">
        <v>28530</v>
      </c>
      <c r="F17" s="185">
        <v>59506</v>
      </c>
      <c r="G17" s="185">
        <v>4266</v>
      </c>
      <c r="H17" s="185">
        <v>244409</v>
      </c>
      <c r="I17" s="185">
        <v>3536</v>
      </c>
      <c r="J17" s="185">
        <v>25200</v>
      </c>
      <c r="K17" s="185">
        <v>46926</v>
      </c>
      <c r="L17" s="185">
        <v>394172</v>
      </c>
      <c r="M17" s="185">
        <v>858</v>
      </c>
      <c r="N17" s="185">
        <v>740432</v>
      </c>
      <c r="O17" s="185">
        <v>34</v>
      </c>
      <c r="P17" s="185">
        <v>8847</v>
      </c>
      <c r="Q17" s="185">
        <v>892</v>
      </c>
      <c r="R17" s="185">
        <v>749279</v>
      </c>
    </row>
    <row r="18" spans="1:18" ht="12.75">
      <c r="A18" s="196">
        <v>6</v>
      </c>
      <c r="B18" s="197" t="s">
        <v>31</v>
      </c>
      <c r="C18" s="185">
        <v>8149</v>
      </c>
      <c r="D18" s="185">
        <v>58599</v>
      </c>
      <c r="E18" s="185">
        <v>57310</v>
      </c>
      <c r="F18" s="185">
        <v>65694</v>
      </c>
      <c r="G18" s="185">
        <v>1123</v>
      </c>
      <c r="H18" s="185">
        <v>66294</v>
      </c>
      <c r="I18" s="185">
        <v>1298</v>
      </c>
      <c r="J18" s="185">
        <v>22921</v>
      </c>
      <c r="K18" s="185">
        <v>67880</v>
      </c>
      <c r="L18" s="185">
        <v>213508</v>
      </c>
      <c r="M18" s="185">
        <v>340</v>
      </c>
      <c r="N18" s="185">
        <v>3798</v>
      </c>
      <c r="O18" s="185">
        <v>1223</v>
      </c>
      <c r="P18" s="185">
        <v>8815</v>
      </c>
      <c r="Q18" s="185">
        <v>1563</v>
      </c>
      <c r="R18" s="185">
        <v>12613</v>
      </c>
    </row>
    <row r="19" spans="1:18" ht="12.75">
      <c r="A19" s="196">
        <v>7</v>
      </c>
      <c r="B19" s="197" t="s">
        <v>35</v>
      </c>
      <c r="C19" s="185">
        <v>5425</v>
      </c>
      <c r="D19" s="185">
        <v>19174</v>
      </c>
      <c r="E19" s="185">
        <v>41856</v>
      </c>
      <c r="F19" s="185">
        <v>82369</v>
      </c>
      <c r="G19" s="185">
        <v>410</v>
      </c>
      <c r="H19" s="185">
        <v>13937</v>
      </c>
      <c r="I19" s="185">
        <v>2052</v>
      </c>
      <c r="J19" s="185">
        <v>12204</v>
      </c>
      <c r="K19" s="185">
        <v>49743</v>
      </c>
      <c r="L19" s="185">
        <v>127684</v>
      </c>
      <c r="M19" s="185">
        <v>94</v>
      </c>
      <c r="N19" s="185">
        <v>7041</v>
      </c>
      <c r="O19" s="185">
        <v>15</v>
      </c>
      <c r="P19" s="185">
        <v>4411</v>
      </c>
      <c r="Q19" s="185">
        <v>109</v>
      </c>
      <c r="R19" s="185">
        <v>11452</v>
      </c>
    </row>
    <row r="20" spans="1:18" ht="12.75">
      <c r="A20" s="196"/>
      <c r="B20" s="194" t="s">
        <v>107</v>
      </c>
      <c r="C20" s="186">
        <v>38372</v>
      </c>
      <c r="D20" s="186">
        <v>243605</v>
      </c>
      <c r="E20" s="186">
        <v>310277</v>
      </c>
      <c r="F20" s="186">
        <v>627608</v>
      </c>
      <c r="G20" s="186">
        <v>14739</v>
      </c>
      <c r="H20" s="186">
        <v>590879</v>
      </c>
      <c r="I20" s="186">
        <v>29605</v>
      </c>
      <c r="J20" s="186">
        <v>354092</v>
      </c>
      <c r="K20" s="186">
        <v>392993</v>
      </c>
      <c r="L20" s="186">
        <v>1816184</v>
      </c>
      <c r="M20" s="186">
        <v>2267</v>
      </c>
      <c r="N20" s="186">
        <v>926240</v>
      </c>
      <c r="O20" s="186">
        <v>2690</v>
      </c>
      <c r="P20" s="186">
        <v>151032</v>
      </c>
      <c r="Q20" s="186">
        <v>4957</v>
      </c>
      <c r="R20" s="186">
        <v>1077272</v>
      </c>
    </row>
    <row r="21" spans="1:18" ht="15.75">
      <c r="A21" s="198" t="s">
        <v>207</v>
      </c>
      <c r="B21" s="199" t="s">
        <v>208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90"/>
      <c r="N21" s="190"/>
      <c r="O21" s="185"/>
      <c r="P21" s="185"/>
      <c r="Q21" s="185"/>
      <c r="R21" s="185"/>
    </row>
    <row r="22" spans="1:18" ht="15.75">
      <c r="A22" s="200">
        <v>1</v>
      </c>
      <c r="B22" s="201" t="s">
        <v>10</v>
      </c>
      <c r="C22" s="185">
        <v>688</v>
      </c>
      <c r="D22" s="185">
        <v>3486</v>
      </c>
      <c r="E22" s="185">
        <v>1362</v>
      </c>
      <c r="F22" s="185">
        <v>6415</v>
      </c>
      <c r="G22" s="185">
        <v>175</v>
      </c>
      <c r="H22" s="185">
        <v>3229</v>
      </c>
      <c r="I22" s="185">
        <v>68</v>
      </c>
      <c r="J22" s="185">
        <v>4350</v>
      </c>
      <c r="K22" s="185">
        <v>2293</v>
      </c>
      <c r="L22" s="185">
        <v>17480</v>
      </c>
      <c r="M22" s="185">
        <v>20</v>
      </c>
      <c r="N22" s="185">
        <v>5587</v>
      </c>
      <c r="O22" s="185">
        <v>0</v>
      </c>
      <c r="P22" s="185">
        <v>0</v>
      </c>
      <c r="Q22" s="185">
        <v>20</v>
      </c>
      <c r="R22" s="185">
        <v>5587</v>
      </c>
    </row>
    <row r="23" spans="1:18" ht="15.75">
      <c r="A23" s="202">
        <v>2</v>
      </c>
      <c r="B23" s="203" t="s">
        <v>11</v>
      </c>
      <c r="C23" s="185">
        <v>442</v>
      </c>
      <c r="D23" s="185">
        <v>12654</v>
      </c>
      <c r="E23" s="185">
        <v>4837</v>
      </c>
      <c r="F23" s="185">
        <v>24317</v>
      </c>
      <c r="G23" s="185">
        <v>250</v>
      </c>
      <c r="H23" s="185">
        <v>10215</v>
      </c>
      <c r="I23" s="185">
        <v>763</v>
      </c>
      <c r="J23" s="185">
        <v>2725</v>
      </c>
      <c r="K23" s="185">
        <v>6292</v>
      </c>
      <c r="L23" s="185">
        <v>49911</v>
      </c>
      <c r="M23" s="185">
        <v>28</v>
      </c>
      <c r="N23" s="185">
        <v>26702</v>
      </c>
      <c r="O23" s="185">
        <v>25</v>
      </c>
      <c r="P23" s="185">
        <v>12786</v>
      </c>
      <c r="Q23" s="185">
        <v>53</v>
      </c>
      <c r="R23" s="185">
        <v>39488</v>
      </c>
    </row>
    <row r="24" spans="1:18" ht="15.75">
      <c r="A24" s="200">
        <v>3</v>
      </c>
      <c r="B24" s="203" t="s">
        <v>12</v>
      </c>
      <c r="C24" s="185">
        <v>526</v>
      </c>
      <c r="D24" s="185">
        <v>5718</v>
      </c>
      <c r="E24" s="185">
        <v>3483</v>
      </c>
      <c r="F24" s="185">
        <v>11246</v>
      </c>
      <c r="G24" s="185">
        <v>223</v>
      </c>
      <c r="H24" s="185">
        <v>10926</v>
      </c>
      <c r="I24" s="185">
        <v>173</v>
      </c>
      <c r="J24" s="185">
        <v>5901</v>
      </c>
      <c r="K24" s="185">
        <v>4405</v>
      </c>
      <c r="L24" s="185">
        <v>33791</v>
      </c>
      <c r="M24" s="185">
        <v>13</v>
      </c>
      <c r="N24" s="185">
        <v>7215</v>
      </c>
      <c r="O24" s="185">
        <v>12</v>
      </c>
      <c r="P24" s="185">
        <v>6087</v>
      </c>
      <c r="Q24" s="185">
        <v>25</v>
      </c>
      <c r="R24" s="185">
        <v>13302</v>
      </c>
    </row>
    <row r="25" spans="1:18" ht="15.75">
      <c r="A25" s="202">
        <v>4</v>
      </c>
      <c r="B25" s="203" t="s">
        <v>13</v>
      </c>
      <c r="C25" s="185">
        <v>1678</v>
      </c>
      <c r="D25" s="185">
        <v>14365</v>
      </c>
      <c r="E25" s="185">
        <v>8088</v>
      </c>
      <c r="F25" s="185">
        <v>21382</v>
      </c>
      <c r="G25" s="185">
        <v>646</v>
      </c>
      <c r="H25" s="185">
        <v>25319</v>
      </c>
      <c r="I25" s="185">
        <v>982</v>
      </c>
      <c r="J25" s="185">
        <v>13245</v>
      </c>
      <c r="K25" s="185">
        <v>11394</v>
      </c>
      <c r="L25" s="185">
        <v>74311</v>
      </c>
      <c r="M25" s="185">
        <v>49</v>
      </c>
      <c r="N25" s="185">
        <v>14142</v>
      </c>
      <c r="O25" s="185">
        <v>135</v>
      </c>
      <c r="P25" s="185">
        <v>6810</v>
      </c>
      <c r="Q25" s="185">
        <v>184</v>
      </c>
      <c r="R25" s="185">
        <v>20952</v>
      </c>
    </row>
    <row r="26" spans="1:18" ht="15.75">
      <c r="A26" s="200">
        <v>5</v>
      </c>
      <c r="B26" s="201" t="s">
        <v>14</v>
      </c>
      <c r="C26" s="185">
        <v>1322</v>
      </c>
      <c r="D26" s="185">
        <v>9206</v>
      </c>
      <c r="E26" s="185">
        <v>4153</v>
      </c>
      <c r="F26" s="185">
        <v>8912</v>
      </c>
      <c r="G26" s="185">
        <v>115</v>
      </c>
      <c r="H26" s="185">
        <v>4907</v>
      </c>
      <c r="I26" s="185">
        <v>92</v>
      </c>
      <c r="J26" s="185">
        <v>2609</v>
      </c>
      <c r="K26" s="185">
        <v>5682</v>
      </c>
      <c r="L26" s="185">
        <v>25634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</row>
    <row r="27" spans="1:18" ht="15.75">
      <c r="A27" s="202">
        <v>6</v>
      </c>
      <c r="B27" s="203" t="s">
        <v>17</v>
      </c>
      <c r="C27" s="185">
        <v>392</v>
      </c>
      <c r="D27" s="185">
        <v>1352</v>
      </c>
      <c r="E27" s="185">
        <v>2207</v>
      </c>
      <c r="F27" s="185">
        <v>1938</v>
      </c>
      <c r="G27" s="185">
        <v>314</v>
      </c>
      <c r="H27" s="185">
        <v>6727</v>
      </c>
      <c r="I27" s="185">
        <v>1498</v>
      </c>
      <c r="J27" s="185">
        <v>5124</v>
      </c>
      <c r="K27" s="185">
        <v>4411</v>
      </c>
      <c r="L27" s="185">
        <v>15141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</row>
    <row r="28" spans="1:18" ht="15.75">
      <c r="A28" s="200">
        <v>7</v>
      </c>
      <c r="B28" s="201" t="s">
        <v>109</v>
      </c>
      <c r="C28" s="185">
        <v>37</v>
      </c>
      <c r="D28" s="185">
        <v>1212</v>
      </c>
      <c r="E28" s="185">
        <v>35</v>
      </c>
      <c r="F28" s="185">
        <v>320</v>
      </c>
      <c r="G28" s="185">
        <v>16</v>
      </c>
      <c r="H28" s="185">
        <v>240</v>
      </c>
      <c r="I28" s="185">
        <v>11</v>
      </c>
      <c r="J28" s="185">
        <v>113</v>
      </c>
      <c r="K28" s="185">
        <v>99</v>
      </c>
      <c r="L28" s="185">
        <v>1885</v>
      </c>
      <c r="M28" s="185">
        <v>0</v>
      </c>
      <c r="N28" s="185">
        <v>0</v>
      </c>
      <c r="O28" s="185">
        <v>1</v>
      </c>
      <c r="P28" s="185">
        <v>10.84</v>
      </c>
      <c r="Q28" s="185">
        <v>1</v>
      </c>
      <c r="R28" s="185">
        <v>10.84</v>
      </c>
    </row>
    <row r="29" spans="1:18" ht="15.75">
      <c r="A29" s="202">
        <v>8</v>
      </c>
      <c r="B29" s="201" t="s">
        <v>20</v>
      </c>
      <c r="C29" s="185">
        <v>573</v>
      </c>
      <c r="D29" s="185">
        <v>16013</v>
      </c>
      <c r="E29" s="185">
        <v>5532</v>
      </c>
      <c r="F29" s="185">
        <v>9219</v>
      </c>
      <c r="G29" s="185">
        <v>288</v>
      </c>
      <c r="H29" s="185">
        <v>145</v>
      </c>
      <c r="I29" s="185">
        <v>500</v>
      </c>
      <c r="J29" s="185">
        <v>5414</v>
      </c>
      <c r="K29" s="185">
        <v>6893</v>
      </c>
      <c r="L29" s="185">
        <v>30791</v>
      </c>
      <c r="M29" s="185">
        <v>8</v>
      </c>
      <c r="N29" s="185">
        <v>1985</v>
      </c>
      <c r="O29" s="185">
        <v>16</v>
      </c>
      <c r="P29" s="185">
        <v>3344</v>
      </c>
      <c r="Q29" s="185">
        <v>24</v>
      </c>
      <c r="R29" s="185">
        <v>5329</v>
      </c>
    </row>
    <row r="30" spans="1:18" ht="15.75">
      <c r="A30" s="200">
        <v>9</v>
      </c>
      <c r="B30" s="201" t="s">
        <v>21</v>
      </c>
      <c r="C30" s="185">
        <v>536</v>
      </c>
      <c r="D30" s="185">
        <v>5781</v>
      </c>
      <c r="E30" s="185">
        <v>6637</v>
      </c>
      <c r="F30" s="185">
        <v>11411</v>
      </c>
      <c r="G30" s="185">
        <v>161</v>
      </c>
      <c r="H30" s="185">
        <v>9644</v>
      </c>
      <c r="I30" s="185">
        <v>231</v>
      </c>
      <c r="J30" s="185">
        <v>6827</v>
      </c>
      <c r="K30" s="185">
        <v>7565</v>
      </c>
      <c r="L30" s="185">
        <v>33663</v>
      </c>
      <c r="M30" s="185">
        <v>29</v>
      </c>
      <c r="N30" s="185">
        <v>17435</v>
      </c>
      <c r="O30" s="185">
        <v>19</v>
      </c>
      <c r="P30" s="185">
        <v>3167</v>
      </c>
      <c r="Q30" s="185">
        <v>48</v>
      </c>
      <c r="R30" s="185">
        <v>20602</v>
      </c>
    </row>
    <row r="31" spans="1:18" ht="15.75">
      <c r="A31" s="202">
        <v>10</v>
      </c>
      <c r="B31" s="201" t="s">
        <v>110</v>
      </c>
      <c r="C31" s="185">
        <v>143</v>
      </c>
      <c r="D31" s="185">
        <v>1414</v>
      </c>
      <c r="E31" s="185">
        <v>1938</v>
      </c>
      <c r="F31" s="185">
        <v>6696</v>
      </c>
      <c r="G31" s="185">
        <v>95</v>
      </c>
      <c r="H31" s="185">
        <v>4110</v>
      </c>
      <c r="I31" s="185">
        <v>140</v>
      </c>
      <c r="J31" s="185">
        <v>7635</v>
      </c>
      <c r="K31" s="185">
        <v>2316</v>
      </c>
      <c r="L31" s="185">
        <v>19855</v>
      </c>
      <c r="M31" s="185">
        <v>3</v>
      </c>
      <c r="N31" s="185">
        <v>543</v>
      </c>
      <c r="O31" s="185">
        <v>17</v>
      </c>
      <c r="P31" s="185">
        <v>1491</v>
      </c>
      <c r="Q31" s="185">
        <v>20</v>
      </c>
      <c r="R31" s="185">
        <v>2034</v>
      </c>
    </row>
    <row r="32" spans="1:18" ht="15.75">
      <c r="A32" s="200">
        <v>11</v>
      </c>
      <c r="B32" s="201" t="s">
        <v>27</v>
      </c>
      <c r="C32" s="185">
        <v>536</v>
      </c>
      <c r="D32" s="185">
        <v>11883</v>
      </c>
      <c r="E32" s="185">
        <v>2477</v>
      </c>
      <c r="F32" s="185">
        <v>15262</v>
      </c>
      <c r="G32" s="185">
        <v>184</v>
      </c>
      <c r="H32" s="185">
        <v>20220</v>
      </c>
      <c r="I32" s="185">
        <v>94</v>
      </c>
      <c r="J32" s="185">
        <v>4014</v>
      </c>
      <c r="K32" s="185">
        <v>3291</v>
      </c>
      <c r="L32" s="185">
        <v>51379</v>
      </c>
      <c r="M32" s="185">
        <v>26</v>
      </c>
      <c r="N32" s="185">
        <v>59777</v>
      </c>
      <c r="O32" s="185">
        <v>11</v>
      </c>
      <c r="P32" s="185">
        <v>1048</v>
      </c>
      <c r="Q32" s="185">
        <v>37</v>
      </c>
      <c r="R32" s="185">
        <v>60825</v>
      </c>
    </row>
    <row r="33" spans="1:18" ht="15.75">
      <c r="A33" s="202">
        <v>12</v>
      </c>
      <c r="B33" s="201" t="s">
        <v>112</v>
      </c>
      <c r="C33" s="185">
        <v>16</v>
      </c>
      <c r="D33" s="185">
        <v>135</v>
      </c>
      <c r="E33" s="185">
        <v>420</v>
      </c>
      <c r="F33" s="185">
        <v>1226</v>
      </c>
      <c r="G33" s="185">
        <v>34</v>
      </c>
      <c r="H33" s="185">
        <v>1887</v>
      </c>
      <c r="I33" s="185">
        <v>91</v>
      </c>
      <c r="J33" s="185">
        <v>1229</v>
      </c>
      <c r="K33" s="185">
        <v>561</v>
      </c>
      <c r="L33" s="185">
        <v>4477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</row>
    <row r="34" spans="1:18" ht="15.75">
      <c r="A34" s="200">
        <v>13</v>
      </c>
      <c r="B34" s="203" t="s">
        <v>281</v>
      </c>
      <c r="C34" s="185">
        <v>27</v>
      </c>
      <c r="D34" s="185">
        <v>383</v>
      </c>
      <c r="E34" s="185">
        <v>82</v>
      </c>
      <c r="F34" s="185">
        <v>667</v>
      </c>
      <c r="G34" s="185">
        <v>37</v>
      </c>
      <c r="H34" s="185">
        <v>2589</v>
      </c>
      <c r="I34" s="185">
        <v>5</v>
      </c>
      <c r="J34" s="185">
        <v>130</v>
      </c>
      <c r="K34" s="185">
        <v>151</v>
      </c>
      <c r="L34" s="185">
        <v>3769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</row>
    <row r="35" spans="1:18" ht="15.75">
      <c r="A35" s="202">
        <v>14</v>
      </c>
      <c r="B35" s="203" t="s">
        <v>282</v>
      </c>
      <c r="C35" s="185">
        <v>0</v>
      </c>
      <c r="D35" s="185">
        <v>0</v>
      </c>
      <c r="E35" s="185">
        <v>0</v>
      </c>
      <c r="F35" s="185">
        <v>0</v>
      </c>
      <c r="G35" s="185">
        <v>5</v>
      </c>
      <c r="H35" s="185">
        <v>205</v>
      </c>
      <c r="I35" s="185">
        <v>10</v>
      </c>
      <c r="J35" s="185">
        <v>130</v>
      </c>
      <c r="K35" s="185">
        <v>15</v>
      </c>
      <c r="L35" s="185">
        <v>335</v>
      </c>
      <c r="M35" s="185">
        <v>2</v>
      </c>
      <c r="N35" s="185">
        <v>1235</v>
      </c>
      <c r="O35" s="185">
        <v>1</v>
      </c>
      <c r="P35" s="185">
        <v>312</v>
      </c>
      <c r="Q35" s="185">
        <v>3</v>
      </c>
      <c r="R35" s="185">
        <v>1547</v>
      </c>
    </row>
    <row r="36" spans="1:18" ht="15.75">
      <c r="A36" s="200">
        <v>15</v>
      </c>
      <c r="B36" s="203" t="s">
        <v>283</v>
      </c>
      <c r="C36" s="185">
        <v>28</v>
      </c>
      <c r="D36" s="185">
        <v>62</v>
      </c>
      <c r="E36" s="185">
        <v>35</v>
      </c>
      <c r="F36" s="185">
        <v>36</v>
      </c>
      <c r="G36" s="185">
        <v>30</v>
      </c>
      <c r="H36" s="185">
        <v>1005</v>
      </c>
      <c r="I36" s="185">
        <v>45</v>
      </c>
      <c r="J36" s="185">
        <v>5600</v>
      </c>
      <c r="K36" s="185">
        <v>138</v>
      </c>
      <c r="L36" s="185">
        <v>6703</v>
      </c>
      <c r="M36" s="185">
        <v>29</v>
      </c>
      <c r="N36" s="185">
        <v>1181</v>
      </c>
      <c r="O36" s="185">
        <v>12</v>
      </c>
      <c r="P36" s="185">
        <v>690</v>
      </c>
      <c r="Q36" s="185">
        <v>41</v>
      </c>
      <c r="R36" s="185">
        <v>1871</v>
      </c>
    </row>
    <row r="37" spans="1:18" ht="15.75">
      <c r="A37" s="202">
        <v>16</v>
      </c>
      <c r="B37" s="201" t="s">
        <v>33</v>
      </c>
      <c r="C37" s="185">
        <v>458</v>
      </c>
      <c r="D37" s="185">
        <v>5334</v>
      </c>
      <c r="E37" s="185">
        <v>4690</v>
      </c>
      <c r="F37" s="185">
        <v>5912</v>
      </c>
      <c r="G37" s="185">
        <v>380</v>
      </c>
      <c r="H37" s="185">
        <v>3025</v>
      </c>
      <c r="I37" s="185">
        <v>574</v>
      </c>
      <c r="J37" s="185">
        <v>3942</v>
      </c>
      <c r="K37" s="185">
        <v>6102</v>
      </c>
      <c r="L37" s="185">
        <v>18213</v>
      </c>
      <c r="M37" s="185">
        <v>8</v>
      </c>
      <c r="N37" s="185">
        <v>39</v>
      </c>
      <c r="O37" s="185">
        <v>6</v>
      </c>
      <c r="P37" s="185">
        <v>8</v>
      </c>
      <c r="Q37" s="185">
        <v>14</v>
      </c>
      <c r="R37" s="185">
        <v>47</v>
      </c>
    </row>
    <row r="38" spans="1:18" ht="15.75">
      <c r="A38" s="200">
        <v>17</v>
      </c>
      <c r="B38" s="201" t="s">
        <v>34</v>
      </c>
      <c r="C38" s="185">
        <v>537</v>
      </c>
      <c r="D38" s="185">
        <v>2069</v>
      </c>
      <c r="E38" s="185">
        <v>7591</v>
      </c>
      <c r="F38" s="185">
        <v>12921</v>
      </c>
      <c r="G38" s="185">
        <v>737</v>
      </c>
      <c r="H38" s="185">
        <v>15805</v>
      </c>
      <c r="I38" s="185">
        <v>1837</v>
      </c>
      <c r="J38" s="185">
        <v>9670</v>
      </c>
      <c r="K38" s="185">
        <v>10702</v>
      </c>
      <c r="L38" s="185">
        <v>40465</v>
      </c>
      <c r="M38" s="185">
        <v>72</v>
      </c>
      <c r="N38" s="185">
        <v>9318</v>
      </c>
      <c r="O38" s="185">
        <v>83</v>
      </c>
      <c r="P38" s="185">
        <v>8953</v>
      </c>
      <c r="Q38" s="185">
        <v>155</v>
      </c>
      <c r="R38" s="185">
        <v>18271</v>
      </c>
    </row>
    <row r="39" spans="1:18" ht="15.75">
      <c r="A39" s="202">
        <v>18</v>
      </c>
      <c r="B39" s="201" t="s">
        <v>116</v>
      </c>
      <c r="C39" s="185">
        <v>200</v>
      </c>
      <c r="D39" s="185">
        <v>4000</v>
      </c>
      <c r="E39" s="185">
        <v>64</v>
      </c>
      <c r="F39" s="185">
        <v>4005</v>
      </c>
      <c r="G39" s="185">
        <v>11</v>
      </c>
      <c r="H39" s="185">
        <v>9203</v>
      </c>
      <c r="I39" s="185">
        <v>14</v>
      </c>
      <c r="J39" s="185">
        <v>4000</v>
      </c>
      <c r="K39" s="185">
        <v>289</v>
      </c>
      <c r="L39" s="185">
        <v>21208</v>
      </c>
      <c r="M39" s="185">
        <v>3</v>
      </c>
      <c r="N39" s="185">
        <v>3600</v>
      </c>
      <c r="O39" s="185">
        <v>5</v>
      </c>
      <c r="P39" s="185">
        <v>1600</v>
      </c>
      <c r="Q39" s="185">
        <v>8</v>
      </c>
      <c r="R39" s="185">
        <v>5200</v>
      </c>
    </row>
    <row r="40" spans="1:18" ht="15.75">
      <c r="A40" s="200">
        <v>19</v>
      </c>
      <c r="B40" s="201" t="s">
        <v>210</v>
      </c>
      <c r="C40" s="185">
        <v>12</v>
      </c>
      <c r="D40" s="185">
        <v>65</v>
      </c>
      <c r="E40" s="185">
        <v>60</v>
      </c>
      <c r="F40" s="185">
        <v>188</v>
      </c>
      <c r="G40" s="185">
        <v>106</v>
      </c>
      <c r="H40" s="185">
        <v>14733</v>
      </c>
      <c r="I40" s="185">
        <v>131</v>
      </c>
      <c r="J40" s="185">
        <v>2897</v>
      </c>
      <c r="K40" s="185">
        <v>309</v>
      </c>
      <c r="L40" s="185">
        <v>17883</v>
      </c>
      <c r="M40" s="185">
        <v>101</v>
      </c>
      <c r="N40" s="185">
        <v>99166</v>
      </c>
      <c r="O40" s="185">
        <v>20</v>
      </c>
      <c r="P40" s="185">
        <v>17056</v>
      </c>
      <c r="Q40" s="185">
        <v>121</v>
      </c>
      <c r="R40" s="185">
        <v>116222</v>
      </c>
    </row>
    <row r="41" spans="1:18" ht="15.75">
      <c r="A41" s="202"/>
      <c r="B41" s="199" t="s">
        <v>118</v>
      </c>
      <c r="C41" s="186">
        <v>8151</v>
      </c>
      <c r="D41" s="186">
        <v>95132</v>
      </c>
      <c r="E41" s="186">
        <v>53691</v>
      </c>
      <c r="F41" s="186">
        <v>142073</v>
      </c>
      <c r="G41" s="186">
        <v>3807</v>
      </c>
      <c r="H41" s="186">
        <v>144134</v>
      </c>
      <c r="I41" s="186">
        <v>7259</v>
      </c>
      <c r="J41" s="186">
        <v>85555</v>
      </c>
      <c r="K41" s="186">
        <v>72908</v>
      </c>
      <c r="L41" s="186">
        <v>466894</v>
      </c>
      <c r="M41" s="186">
        <v>391</v>
      </c>
      <c r="N41" s="186">
        <v>247925</v>
      </c>
      <c r="O41" s="186">
        <v>363</v>
      </c>
      <c r="P41" s="186">
        <v>63362.84</v>
      </c>
      <c r="Q41" s="186">
        <v>754</v>
      </c>
      <c r="R41" s="186">
        <v>311287.84</v>
      </c>
    </row>
    <row r="42" spans="1:18" ht="15.75">
      <c r="A42" s="198" t="s">
        <v>121</v>
      </c>
      <c r="B42" s="199" t="s">
        <v>122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5.75">
      <c r="A43" s="200">
        <v>1</v>
      </c>
      <c r="B43" s="201" t="s">
        <v>23</v>
      </c>
      <c r="C43" s="185">
        <v>1798</v>
      </c>
      <c r="D43" s="185">
        <v>13845</v>
      </c>
      <c r="E43" s="185">
        <v>19460</v>
      </c>
      <c r="F43" s="185">
        <v>37050</v>
      </c>
      <c r="G43" s="185">
        <v>443</v>
      </c>
      <c r="H43" s="185">
        <v>17526</v>
      </c>
      <c r="I43" s="185">
        <v>1752</v>
      </c>
      <c r="J43" s="185">
        <v>37062</v>
      </c>
      <c r="K43" s="185">
        <v>23453</v>
      </c>
      <c r="L43" s="185">
        <v>105483</v>
      </c>
      <c r="M43" s="185">
        <v>110</v>
      </c>
      <c r="N43" s="185">
        <v>13305</v>
      </c>
      <c r="O43" s="185">
        <v>326</v>
      </c>
      <c r="P43" s="185">
        <v>18767</v>
      </c>
      <c r="Q43" s="185">
        <v>436</v>
      </c>
      <c r="R43" s="185">
        <v>32072</v>
      </c>
    </row>
    <row r="44" spans="1:18" ht="15.75">
      <c r="A44" s="200">
        <v>2</v>
      </c>
      <c r="B44" s="201" t="s">
        <v>211</v>
      </c>
      <c r="C44" s="185">
        <v>54</v>
      </c>
      <c r="D44" s="185">
        <v>1211</v>
      </c>
      <c r="E44" s="185">
        <v>75</v>
      </c>
      <c r="F44" s="185">
        <v>295</v>
      </c>
      <c r="G44" s="185">
        <v>33</v>
      </c>
      <c r="H44" s="185">
        <v>1531</v>
      </c>
      <c r="I44" s="185">
        <v>16</v>
      </c>
      <c r="J44" s="185">
        <v>1081</v>
      </c>
      <c r="K44" s="185">
        <v>178</v>
      </c>
      <c r="L44" s="185">
        <v>4118</v>
      </c>
      <c r="M44" s="185">
        <v>4</v>
      </c>
      <c r="N44" s="185">
        <v>1611</v>
      </c>
      <c r="O44" s="185">
        <v>1</v>
      </c>
      <c r="P44" s="185">
        <v>226</v>
      </c>
      <c r="Q44" s="185">
        <v>5</v>
      </c>
      <c r="R44" s="185">
        <v>1837</v>
      </c>
    </row>
    <row r="45" spans="1:18" ht="15.75">
      <c r="A45" s="202">
        <v>3</v>
      </c>
      <c r="B45" s="203" t="s">
        <v>122</v>
      </c>
      <c r="C45" s="185">
        <v>3005</v>
      </c>
      <c r="D45" s="185">
        <v>20326.36</v>
      </c>
      <c r="E45" s="185">
        <v>15954</v>
      </c>
      <c r="F45" s="185">
        <v>44240.45</v>
      </c>
      <c r="G45" s="185">
        <v>2533</v>
      </c>
      <c r="H45" s="185">
        <v>76681.49</v>
      </c>
      <c r="I45" s="185">
        <v>7786</v>
      </c>
      <c r="J45" s="185">
        <v>87482.52</v>
      </c>
      <c r="K45" s="185">
        <v>29278</v>
      </c>
      <c r="L45" s="185">
        <v>228730.82</v>
      </c>
      <c r="M45" s="185">
        <v>312</v>
      </c>
      <c r="N45" s="185">
        <v>43528</v>
      </c>
      <c r="O45" s="185">
        <v>505</v>
      </c>
      <c r="P45" s="185">
        <v>67245</v>
      </c>
      <c r="Q45" s="185">
        <v>817</v>
      </c>
      <c r="R45" s="185">
        <v>110773</v>
      </c>
    </row>
    <row r="46" spans="1:18" ht="15.75">
      <c r="A46" s="204"/>
      <c r="B46" s="199" t="s">
        <v>218</v>
      </c>
      <c r="C46" s="185">
        <v>4857</v>
      </c>
      <c r="D46" s="185">
        <v>35382.36</v>
      </c>
      <c r="E46" s="185">
        <v>35489</v>
      </c>
      <c r="F46" s="185">
        <v>81585.45</v>
      </c>
      <c r="G46" s="185">
        <v>3009</v>
      </c>
      <c r="H46" s="185">
        <v>95738.49</v>
      </c>
      <c r="I46" s="185">
        <v>9554</v>
      </c>
      <c r="J46" s="185">
        <v>125625.52</v>
      </c>
      <c r="K46" s="185">
        <v>52909</v>
      </c>
      <c r="L46" s="185">
        <v>338331.82</v>
      </c>
      <c r="M46" s="185">
        <v>426</v>
      </c>
      <c r="N46" s="185">
        <v>58444</v>
      </c>
      <c r="O46" s="185">
        <v>832</v>
      </c>
      <c r="P46" s="185">
        <v>86238</v>
      </c>
      <c r="Q46" s="185">
        <v>1258</v>
      </c>
      <c r="R46" s="185">
        <v>144682</v>
      </c>
    </row>
    <row r="47" spans="1:18" ht="12.75">
      <c r="A47" s="205"/>
      <c r="B47" s="206" t="s">
        <v>284</v>
      </c>
      <c r="C47" s="186">
        <v>51380</v>
      </c>
      <c r="D47" s="186">
        <v>374119.36</v>
      </c>
      <c r="E47" s="186">
        <v>399457</v>
      </c>
      <c r="F47" s="186">
        <v>851266.45</v>
      </c>
      <c r="G47" s="186">
        <v>21555</v>
      </c>
      <c r="H47" s="186">
        <v>830751.49</v>
      </c>
      <c r="I47" s="186">
        <v>46418</v>
      </c>
      <c r="J47" s="186">
        <v>565272.52</v>
      </c>
      <c r="K47" s="186">
        <v>518810</v>
      </c>
      <c r="L47" s="186">
        <v>2621409.82</v>
      </c>
      <c r="M47" s="186">
        <v>3084</v>
      </c>
      <c r="N47" s="186">
        <v>1232609</v>
      </c>
      <c r="O47" s="186">
        <v>3885</v>
      </c>
      <c r="P47" s="186">
        <v>300632.84</v>
      </c>
      <c r="Q47" s="186">
        <v>6969</v>
      </c>
      <c r="R47" s="186">
        <v>1533241.84</v>
      </c>
    </row>
    <row r="48" spans="1:18" ht="12.75">
      <c r="A48" s="207" t="s">
        <v>136</v>
      </c>
      <c r="B48" s="206" t="s">
        <v>137</v>
      </c>
      <c r="C48" s="185"/>
      <c r="D48" s="187"/>
      <c r="E48" s="182"/>
      <c r="F48" s="190"/>
      <c r="G48" s="190"/>
      <c r="H48" s="190"/>
      <c r="I48" s="190"/>
      <c r="J48" s="190"/>
      <c r="K48" s="190"/>
      <c r="L48" s="190"/>
      <c r="M48" s="190"/>
      <c r="N48" s="190"/>
      <c r="O48" s="185"/>
      <c r="P48" s="185"/>
      <c r="Q48" s="185"/>
      <c r="R48" s="185"/>
    </row>
    <row r="49" spans="1:18" ht="12.75">
      <c r="A49" s="205">
        <v>1</v>
      </c>
      <c r="B49" s="208" t="s">
        <v>285</v>
      </c>
      <c r="C49" s="185">
        <v>6314</v>
      </c>
      <c r="D49" s="185">
        <v>4282</v>
      </c>
      <c r="E49" s="185">
        <v>4370</v>
      </c>
      <c r="F49" s="185">
        <v>4396</v>
      </c>
      <c r="G49" s="185">
        <v>1</v>
      </c>
      <c r="H49" s="185">
        <v>18</v>
      </c>
      <c r="I49" s="185">
        <v>0</v>
      </c>
      <c r="J49" s="185">
        <v>0</v>
      </c>
      <c r="K49" s="185">
        <v>10685</v>
      </c>
      <c r="L49" s="185">
        <v>8696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</row>
    <row r="50" spans="1:18" ht="12.75">
      <c r="A50" s="205">
        <v>2</v>
      </c>
      <c r="B50" s="208" t="s">
        <v>139</v>
      </c>
      <c r="C50" s="185">
        <v>439</v>
      </c>
      <c r="D50" s="185">
        <v>499</v>
      </c>
      <c r="E50" s="185">
        <v>4941</v>
      </c>
      <c r="F50" s="185">
        <v>2247</v>
      </c>
      <c r="G50" s="185">
        <v>0</v>
      </c>
      <c r="H50" s="185">
        <v>0</v>
      </c>
      <c r="I50" s="185">
        <v>0</v>
      </c>
      <c r="J50" s="185">
        <v>0</v>
      </c>
      <c r="K50" s="185">
        <v>5380</v>
      </c>
      <c r="L50" s="185">
        <v>2746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</row>
    <row r="51" spans="1:18" ht="12.75">
      <c r="A51" s="205">
        <v>3</v>
      </c>
      <c r="B51" s="208" t="s">
        <v>140</v>
      </c>
      <c r="C51" s="185">
        <v>247</v>
      </c>
      <c r="D51" s="185">
        <v>488</v>
      </c>
      <c r="E51" s="185">
        <v>697</v>
      </c>
      <c r="F51" s="185">
        <v>994</v>
      </c>
      <c r="G51" s="185">
        <v>8</v>
      </c>
      <c r="H51" s="185">
        <v>365</v>
      </c>
      <c r="I51" s="185">
        <v>9</v>
      </c>
      <c r="J51" s="185">
        <v>173</v>
      </c>
      <c r="K51" s="185">
        <v>961</v>
      </c>
      <c r="L51" s="185">
        <v>2020</v>
      </c>
      <c r="M51" s="185">
        <v>0</v>
      </c>
      <c r="N51" s="185">
        <v>0</v>
      </c>
      <c r="O51" s="185">
        <v>3</v>
      </c>
      <c r="P51" s="185">
        <v>946</v>
      </c>
      <c r="Q51" s="185">
        <v>3</v>
      </c>
      <c r="R51" s="185">
        <v>946</v>
      </c>
    </row>
    <row r="52" spans="1:18" ht="12.75">
      <c r="A52" s="205">
        <v>4</v>
      </c>
      <c r="B52" s="208" t="s">
        <v>141</v>
      </c>
      <c r="C52" s="185">
        <v>12389</v>
      </c>
      <c r="D52" s="185">
        <v>9917</v>
      </c>
      <c r="E52" s="185">
        <v>60871</v>
      </c>
      <c r="F52" s="185">
        <v>45480</v>
      </c>
      <c r="G52" s="185">
        <v>128</v>
      </c>
      <c r="H52" s="185">
        <v>683</v>
      </c>
      <c r="I52" s="185">
        <v>151</v>
      </c>
      <c r="J52" s="185">
        <v>1300</v>
      </c>
      <c r="K52" s="185">
        <v>73539</v>
      </c>
      <c r="L52" s="185">
        <v>57380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</row>
    <row r="53" spans="1:18" ht="12.75">
      <c r="A53" s="205">
        <v>5</v>
      </c>
      <c r="B53" s="208" t="s">
        <v>142</v>
      </c>
      <c r="C53" s="185">
        <v>5808</v>
      </c>
      <c r="D53" s="185">
        <v>5961</v>
      </c>
      <c r="E53" s="185">
        <v>7646</v>
      </c>
      <c r="F53" s="185">
        <v>4774</v>
      </c>
      <c r="G53" s="185">
        <v>5368</v>
      </c>
      <c r="H53" s="185">
        <v>3377</v>
      </c>
      <c r="I53" s="185">
        <v>548</v>
      </c>
      <c r="J53" s="185">
        <v>1113</v>
      </c>
      <c r="K53" s="185">
        <v>19370</v>
      </c>
      <c r="L53" s="185">
        <v>15225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</row>
    <row r="54" spans="1:18" ht="12.75">
      <c r="A54" s="205">
        <v>6</v>
      </c>
      <c r="B54" s="208" t="s">
        <v>143</v>
      </c>
      <c r="C54" s="185">
        <v>0</v>
      </c>
      <c r="D54" s="185">
        <v>0</v>
      </c>
      <c r="E54" s="185">
        <v>1209</v>
      </c>
      <c r="F54" s="185">
        <v>604.5</v>
      </c>
      <c r="G54" s="185">
        <v>0</v>
      </c>
      <c r="H54" s="185">
        <v>0</v>
      </c>
      <c r="I54" s="185">
        <v>0</v>
      </c>
      <c r="J54" s="185">
        <v>0</v>
      </c>
      <c r="K54" s="185">
        <v>1209</v>
      </c>
      <c r="L54" s="185">
        <v>604.5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</row>
    <row r="55" spans="1:18" ht="12.75">
      <c r="A55" s="205"/>
      <c r="B55" s="206" t="s">
        <v>144</v>
      </c>
      <c r="C55" s="186">
        <v>25197</v>
      </c>
      <c r="D55" s="186">
        <v>21147</v>
      </c>
      <c r="E55" s="186">
        <v>79734</v>
      </c>
      <c r="F55" s="186">
        <v>58495.5</v>
      </c>
      <c r="G55" s="186">
        <v>5505</v>
      </c>
      <c r="H55" s="186">
        <v>4443</v>
      </c>
      <c r="I55" s="186">
        <v>708</v>
      </c>
      <c r="J55" s="186">
        <v>2586</v>
      </c>
      <c r="K55" s="186">
        <v>111144</v>
      </c>
      <c r="L55" s="186">
        <v>86671.5</v>
      </c>
      <c r="M55" s="186">
        <v>0</v>
      </c>
      <c r="N55" s="186">
        <v>0</v>
      </c>
      <c r="O55" s="186">
        <v>3</v>
      </c>
      <c r="P55" s="186">
        <v>946</v>
      </c>
      <c r="Q55" s="186">
        <v>3</v>
      </c>
      <c r="R55" s="186">
        <v>946</v>
      </c>
    </row>
    <row r="56" spans="1:18" ht="12.75">
      <c r="A56" s="418" t="s">
        <v>286</v>
      </c>
      <c r="B56" s="418"/>
      <c r="C56" s="186">
        <v>76577</v>
      </c>
      <c r="D56" s="186">
        <v>395266.36</v>
      </c>
      <c r="E56" s="186">
        <v>479191</v>
      </c>
      <c r="F56" s="186">
        <v>909761.95</v>
      </c>
      <c r="G56" s="186">
        <v>27060</v>
      </c>
      <c r="H56" s="186">
        <v>835194.49</v>
      </c>
      <c r="I56" s="186">
        <v>47126</v>
      </c>
      <c r="J56" s="186">
        <v>567858.52</v>
      </c>
      <c r="K56" s="186">
        <v>629954</v>
      </c>
      <c r="L56" s="186">
        <v>2708081.32</v>
      </c>
      <c r="M56" s="186">
        <v>3084</v>
      </c>
      <c r="N56" s="186">
        <v>1232609</v>
      </c>
      <c r="O56" s="186">
        <v>3888</v>
      </c>
      <c r="P56" s="186">
        <v>301578.84</v>
      </c>
      <c r="Q56" s="186">
        <v>6972</v>
      </c>
      <c r="R56" s="186">
        <v>1534187.84</v>
      </c>
    </row>
    <row r="57" spans="1:18" ht="15.75">
      <c r="A57" s="202" t="s">
        <v>147</v>
      </c>
      <c r="B57" s="199" t="s">
        <v>287</v>
      </c>
      <c r="C57" s="182">
        <v>1510</v>
      </c>
      <c r="D57" s="182">
        <v>3998.58</v>
      </c>
      <c r="E57" s="182">
        <v>584</v>
      </c>
      <c r="F57" s="182">
        <v>1711.43</v>
      </c>
      <c r="G57" s="182">
        <v>3</v>
      </c>
      <c r="H57" s="182">
        <v>20474</v>
      </c>
      <c r="I57" s="182">
        <v>0</v>
      </c>
      <c r="J57" s="182">
        <v>0</v>
      </c>
      <c r="K57" s="182">
        <v>2097</v>
      </c>
      <c r="L57" s="182">
        <v>26184.01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</row>
    <row r="58" spans="1:18" ht="15.75">
      <c r="A58" s="209" t="s">
        <v>153</v>
      </c>
      <c r="B58" s="210" t="s">
        <v>154</v>
      </c>
      <c r="C58" s="182">
        <v>6221</v>
      </c>
      <c r="D58" s="182">
        <v>28518</v>
      </c>
      <c r="E58" s="182">
        <v>1279</v>
      </c>
      <c r="F58" s="182">
        <v>8393</v>
      </c>
      <c r="G58" s="182">
        <v>3050</v>
      </c>
      <c r="H58" s="182">
        <v>61623</v>
      </c>
      <c r="I58" s="182">
        <v>849</v>
      </c>
      <c r="J58" s="182">
        <v>19512</v>
      </c>
      <c r="K58" s="182">
        <v>11399</v>
      </c>
      <c r="L58" s="182">
        <v>118046</v>
      </c>
      <c r="M58" s="182">
        <v>56</v>
      </c>
      <c r="N58" s="182">
        <v>5515</v>
      </c>
      <c r="O58" s="182">
        <v>29</v>
      </c>
      <c r="P58" s="182">
        <v>2528</v>
      </c>
      <c r="Q58" s="182">
        <v>85</v>
      </c>
      <c r="R58" s="182">
        <v>8043</v>
      </c>
    </row>
    <row r="59" spans="1:18" ht="12.75">
      <c r="A59" s="190"/>
      <c r="B59" s="192" t="s">
        <v>156</v>
      </c>
      <c r="C59" s="188">
        <v>84308</v>
      </c>
      <c r="D59" s="188">
        <v>427782.94</v>
      </c>
      <c r="E59" s="188">
        <v>481054</v>
      </c>
      <c r="F59" s="188">
        <v>919866.38</v>
      </c>
      <c r="G59" s="188">
        <v>30113</v>
      </c>
      <c r="H59" s="188">
        <v>917291.49</v>
      </c>
      <c r="I59" s="188">
        <v>47975</v>
      </c>
      <c r="J59" s="188">
        <v>587370.52</v>
      </c>
      <c r="K59" s="188">
        <v>643450</v>
      </c>
      <c r="L59" s="188">
        <v>2852311.33</v>
      </c>
      <c r="M59" s="188">
        <v>3140</v>
      </c>
      <c r="N59" s="188">
        <v>1238124</v>
      </c>
      <c r="O59" s="188">
        <v>3917</v>
      </c>
      <c r="P59" s="188">
        <v>304106.84</v>
      </c>
      <c r="Q59" s="188">
        <v>7057</v>
      </c>
      <c r="R59" s="188">
        <v>1542230.84</v>
      </c>
    </row>
  </sheetData>
  <mergeCells count="24">
    <mergeCell ref="Q9:R9"/>
    <mergeCell ref="C10:D10"/>
    <mergeCell ref="E10:F10"/>
    <mergeCell ref="A56:B56"/>
    <mergeCell ref="A3:B9"/>
    <mergeCell ref="C3:J3"/>
    <mergeCell ref="K3:R3"/>
    <mergeCell ref="C4:J4"/>
    <mergeCell ref="K4:R4"/>
    <mergeCell ref="C5:J5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C6:J6"/>
    <mergeCell ref="K6:R6"/>
    <mergeCell ref="K7:M7"/>
    <mergeCell ref="Q7: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2011-11-24T10:36:21Z</cp:lastPrinted>
  <dcterms:created xsi:type="dcterms:W3CDTF">1996-10-14T23:33:28Z</dcterms:created>
  <dcterms:modified xsi:type="dcterms:W3CDTF">2011-11-24T10:37:38Z</dcterms:modified>
  <cp:category/>
  <cp:version/>
  <cp:contentType/>
  <cp:contentStatus/>
</cp:coreProperties>
</file>