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SAs" sheetId="1" r:id="rId1"/>
    <sheet name="above2000" sheetId="2" r:id="rId2"/>
    <sheet name="SW3" sheetId="3" r:id="rId3"/>
    <sheet name="rdmp-lessthan2000" sheetId="4" r:id="rId4"/>
    <sheet name="rdmp-lessthan2000-commitmts" sheetId="5" r:id="rId5"/>
    <sheet name="ebt-bkwise" sheetId="6" r:id="rId6"/>
    <sheet name="MIS-LBS4" sheetId="7" r:id="rId7"/>
    <sheet name="MIS-LBS5" sheetId="8" r:id="rId8"/>
    <sheet name="DEPADV" sheetId="9" r:id="rId9"/>
    <sheet name="PSA" sheetId="10" r:id="rId10"/>
    <sheet name="WS" sheetId="11" r:id="rId11"/>
    <sheet name="HL" sheetId="12" r:id="rId12"/>
    <sheet name="EDN" sheetId="13" r:id="rId13"/>
    <sheet name="MSME" sheetId="14" r:id="rId14"/>
    <sheet name="ACP" sheetId="15" r:id="rId15"/>
    <sheet name="MINORITYCOMM" sheetId="16" r:id="rId16"/>
    <sheet name="WOMEN" sheetId="17" r:id="rId17"/>
    <sheet name="KCC" sheetId="18" r:id="rId18"/>
    <sheet name="SHG" sheetId="19" r:id="rId19"/>
    <sheet name="npa-gss" sheetId="21" r:id="rId20"/>
    <sheet name="npa" sheetId="20" r:id="rId21"/>
    <sheet name="RRACTS" sheetId="22" r:id="rId22"/>
    <sheet name="RRACTS-PENDENCY" sheetId="24" r:id="rId23"/>
  </sheets>
  <externalReferences>
    <externalReference r:id="rId24"/>
    <externalReference r:id="rId25"/>
  </externalReferences>
  <calcPr calcId="125725"/>
</workbook>
</file>

<file path=xl/calcChain.xml><?xml version="1.0" encoding="utf-8"?>
<calcChain xmlns="http://schemas.openxmlformats.org/spreadsheetml/2006/main">
  <c r="E68" i="24"/>
  <c r="D68"/>
  <c r="C68"/>
  <c r="E67"/>
  <c r="D67"/>
  <c r="C67"/>
  <c r="E66"/>
  <c r="D66"/>
  <c r="C66"/>
  <c r="E65"/>
  <c r="D65"/>
  <c r="C65"/>
  <c r="E64"/>
  <c r="D64"/>
  <c r="C64"/>
  <c r="E63"/>
  <c r="D63"/>
  <c r="C63"/>
  <c r="E62"/>
  <c r="D62"/>
  <c r="C62"/>
  <c r="E61"/>
  <c r="D61"/>
  <c r="C61"/>
  <c r="E60"/>
  <c r="D60"/>
  <c r="C60"/>
  <c r="E59"/>
  <c r="D59"/>
  <c r="C59"/>
  <c r="E58"/>
  <c r="D58"/>
  <c r="C58"/>
  <c r="E57"/>
  <c r="D57"/>
  <c r="C57"/>
  <c r="E56"/>
  <c r="D56"/>
  <c r="C56"/>
  <c r="E55"/>
  <c r="D55"/>
  <c r="C55"/>
  <c r="E54"/>
  <c r="D54"/>
  <c r="C54"/>
  <c r="E53"/>
  <c r="D53"/>
  <c r="C53"/>
  <c r="E52"/>
  <c r="D52"/>
  <c r="C52"/>
  <c r="C51"/>
  <c r="E50"/>
  <c r="D50"/>
  <c r="C50"/>
  <c r="E49"/>
  <c r="E51" s="1"/>
  <c r="D49"/>
  <c r="C49"/>
  <c r="E48"/>
  <c r="D48"/>
  <c r="D51" s="1"/>
  <c r="C48"/>
  <c r="E46"/>
  <c r="D46"/>
  <c r="C46"/>
  <c r="E45"/>
  <c r="D45"/>
  <c r="C45"/>
  <c r="E44"/>
  <c r="D44"/>
  <c r="C44"/>
  <c r="E43"/>
  <c r="D43"/>
  <c r="C43"/>
  <c r="E42"/>
  <c r="D42"/>
  <c r="C42"/>
  <c r="E38"/>
  <c r="D38"/>
  <c r="C38"/>
  <c r="E37"/>
  <c r="D37"/>
  <c r="D39" s="1"/>
  <c r="C37"/>
  <c r="E36"/>
  <c r="E39" s="1"/>
  <c r="D36"/>
  <c r="C36"/>
  <c r="C39" s="1"/>
  <c r="E34"/>
  <c r="D34"/>
  <c r="C34"/>
  <c r="E33"/>
  <c r="D33"/>
  <c r="C33"/>
  <c r="E32"/>
  <c r="D32"/>
  <c r="C32"/>
  <c r="E31"/>
  <c r="D31"/>
  <c r="C31"/>
  <c r="E30"/>
  <c r="D30"/>
  <c r="C30"/>
  <c r="E29"/>
  <c r="D29"/>
  <c r="C29"/>
  <c r="E28"/>
  <c r="D28"/>
  <c r="C28"/>
  <c r="E27"/>
  <c r="D27"/>
  <c r="C27"/>
  <c r="E26"/>
  <c r="D26"/>
  <c r="C26"/>
  <c r="E25"/>
  <c r="D25"/>
  <c r="C25"/>
  <c r="E24"/>
  <c r="D24"/>
  <c r="C24"/>
  <c r="E23"/>
  <c r="D23"/>
  <c r="C23"/>
  <c r="E22"/>
  <c r="D22"/>
  <c r="C22"/>
  <c r="E21"/>
  <c r="D21"/>
  <c r="C21"/>
  <c r="E20"/>
  <c r="D20"/>
  <c r="C20"/>
  <c r="E19"/>
  <c r="D19"/>
  <c r="C19"/>
  <c r="E18"/>
  <c r="D18"/>
  <c r="C18"/>
  <c r="E17"/>
  <c r="D17"/>
  <c r="C17"/>
  <c r="E16"/>
  <c r="D16"/>
  <c r="C16"/>
  <c r="E14"/>
  <c r="D14"/>
  <c r="C14"/>
  <c r="E13"/>
  <c r="D13"/>
  <c r="C13"/>
  <c r="E12"/>
  <c r="D12"/>
  <c r="C12"/>
  <c r="E11"/>
  <c r="D11"/>
  <c r="C11"/>
  <c r="E10"/>
  <c r="D10"/>
  <c r="C10"/>
  <c r="E9"/>
  <c r="D9"/>
  <c r="C9"/>
  <c r="E8"/>
  <c r="D8"/>
  <c r="C8"/>
  <c r="E7"/>
  <c r="D7"/>
  <c r="C7"/>
  <c r="J69" i="22"/>
  <c r="I69"/>
  <c r="H69"/>
  <c r="G69"/>
  <c r="F69"/>
  <c r="E69"/>
  <c r="D69"/>
  <c r="C69"/>
  <c r="J68"/>
  <c r="I68"/>
  <c r="H68"/>
  <c r="G68"/>
  <c r="F68"/>
  <c r="E68"/>
  <c r="D68"/>
  <c r="C68"/>
  <c r="J67"/>
  <c r="I67"/>
  <c r="H67"/>
  <c r="G67"/>
  <c r="F67"/>
  <c r="E67"/>
  <c r="D67"/>
  <c r="C67"/>
  <c r="J66"/>
  <c r="I66"/>
  <c r="H66"/>
  <c r="G66"/>
  <c r="F66"/>
  <c r="E66"/>
  <c r="D66"/>
  <c r="C66"/>
  <c r="J65"/>
  <c r="I65"/>
  <c r="H65"/>
  <c r="G65"/>
  <c r="F65"/>
  <c r="E65"/>
  <c r="D65"/>
  <c r="C65"/>
  <c r="J64"/>
  <c r="I64"/>
  <c r="H64"/>
  <c r="G64"/>
  <c r="F64"/>
  <c r="E64"/>
  <c r="D64"/>
  <c r="C64"/>
  <c r="J63"/>
  <c r="I63"/>
  <c r="H63"/>
  <c r="G63"/>
  <c r="F63"/>
  <c r="E63"/>
  <c r="D63"/>
  <c r="C63"/>
  <c r="J62"/>
  <c r="I62"/>
  <c r="H62"/>
  <c r="G62"/>
  <c r="F62"/>
  <c r="E62"/>
  <c r="D62"/>
  <c r="C62"/>
  <c r="J61"/>
  <c r="I61"/>
  <c r="H61"/>
  <c r="G61"/>
  <c r="F61"/>
  <c r="E61"/>
  <c r="D61"/>
  <c r="C61"/>
  <c r="J60"/>
  <c r="I60"/>
  <c r="H60"/>
  <c r="G60"/>
  <c r="F60"/>
  <c r="E60"/>
  <c r="D60"/>
  <c r="C60"/>
  <c r="J59"/>
  <c r="I59"/>
  <c r="H59"/>
  <c r="G59"/>
  <c r="F59"/>
  <c r="E59"/>
  <c r="D59"/>
  <c r="C59"/>
  <c r="J58"/>
  <c r="I58"/>
  <c r="H58"/>
  <c r="G58"/>
  <c r="F58"/>
  <c r="E58"/>
  <c r="D58"/>
  <c r="C58"/>
  <c r="J57"/>
  <c r="I57"/>
  <c r="H57"/>
  <c r="G57"/>
  <c r="F57"/>
  <c r="E57"/>
  <c r="D57"/>
  <c r="C57"/>
  <c r="J56"/>
  <c r="I56"/>
  <c r="H56"/>
  <c r="G56"/>
  <c r="F56"/>
  <c r="E56"/>
  <c r="D56"/>
  <c r="C56"/>
  <c r="J55"/>
  <c r="I55"/>
  <c r="H55"/>
  <c r="G55"/>
  <c r="F55"/>
  <c r="E55"/>
  <c r="D55"/>
  <c r="C55"/>
  <c r="J54"/>
  <c r="I54"/>
  <c r="H54"/>
  <c r="G54"/>
  <c r="F54"/>
  <c r="E54"/>
  <c r="D54"/>
  <c r="C54"/>
  <c r="J52"/>
  <c r="I52"/>
  <c r="H52"/>
  <c r="G52"/>
  <c r="F52"/>
  <c r="E52"/>
  <c r="D52"/>
  <c r="C52"/>
  <c r="J50"/>
  <c r="I50"/>
  <c r="H50"/>
  <c r="G50"/>
  <c r="F50"/>
  <c r="E50"/>
  <c r="D50"/>
  <c r="C50"/>
  <c r="J49"/>
  <c r="I49"/>
  <c r="H49"/>
  <c r="G49"/>
  <c r="F49"/>
  <c r="E49"/>
  <c r="D49"/>
  <c r="C49"/>
  <c r="J47"/>
  <c r="J53" s="1"/>
  <c r="I47"/>
  <c r="I53" s="1"/>
  <c r="H47"/>
  <c r="H53" s="1"/>
  <c r="G47"/>
  <c r="G53" s="1"/>
  <c r="F47"/>
  <c r="F53" s="1"/>
  <c r="E47"/>
  <c r="E53" s="1"/>
  <c r="D47"/>
  <c r="D53" s="1"/>
  <c r="C47"/>
  <c r="C53" s="1"/>
  <c r="J46"/>
  <c r="I46"/>
  <c r="H46"/>
  <c r="G46"/>
  <c r="F46"/>
  <c r="E46"/>
  <c r="D46"/>
  <c r="C46"/>
  <c r="J45"/>
  <c r="I45"/>
  <c r="H45"/>
  <c r="G45"/>
  <c r="F45"/>
  <c r="E45"/>
  <c r="D45"/>
  <c r="C45"/>
  <c r="J44"/>
  <c r="I44"/>
  <c r="H44"/>
  <c r="G44"/>
  <c r="F44"/>
  <c r="E44"/>
  <c r="D44"/>
  <c r="C44"/>
  <c r="J43"/>
  <c r="I43"/>
  <c r="H43"/>
  <c r="G43"/>
  <c r="F43"/>
  <c r="E43"/>
  <c r="D43"/>
  <c r="C43"/>
  <c r="J40"/>
  <c r="I40"/>
  <c r="H40"/>
  <c r="G40"/>
  <c r="F40"/>
  <c r="E40"/>
  <c r="D40"/>
  <c r="C40"/>
  <c r="J39"/>
  <c r="I39"/>
  <c r="H39"/>
  <c r="G39"/>
  <c r="F39"/>
  <c r="E39"/>
  <c r="D39"/>
  <c r="C39"/>
  <c r="J38"/>
  <c r="I38"/>
  <c r="H38"/>
  <c r="G38"/>
  <c r="F38"/>
  <c r="E38"/>
  <c r="D38"/>
  <c r="C38"/>
  <c r="J37"/>
  <c r="I37"/>
  <c r="H37"/>
  <c r="G37"/>
  <c r="F37"/>
  <c r="E37"/>
  <c r="D37"/>
  <c r="C37"/>
  <c r="J35"/>
  <c r="I35"/>
  <c r="H35"/>
  <c r="G35"/>
  <c r="F35"/>
  <c r="E35"/>
  <c r="D35"/>
  <c r="C35"/>
  <c r="J34"/>
  <c r="I34"/>
  <c r="H34"/>
  <c r="G34"/>
  <c r="F34"/>
  <c r="E34"/>
  <c r="D34"/>
  <c r="C34"/>
  <c r="J33"/>
  <c r="I33"/>
  <c r="H33"/>
  <c r="G33"/>
  <c r="F33"/>
  <c r="E33"/>
  <c r="D33"/>
  <c r="C33"/>
  <c r="J32"/>
  <c r="I32"/>
  <c r="H32"/>
  <c r="G32"/>
  <c r="F32"/>
  <c r="E32"/>
  <c r="D32"/>
  <c r="C32"/>
  <c r="J31"/>
  <c r="I31"/>
  <c r="H31"/>
  <c r="G31"/>
  <c r="F31"/>
  <c r="E31"/>
  <c r="D31"/>
  <c r="C31"/>
  <c r="J30"/>
  <c r="I30"/>
  <c r="H30"/>
  <c r="G30"/>
  <c r="F30"/>
  <c r="E30"/>
  <c r="D30"/>
  <c r="C30"/>
  <c r="J29"/>
  <c r="I29"/>
  <c r="H29"/>
  <c r="G29"/>
  <c r="F29"/>
  <c r="E29"/>
  <c r="D29"/>
  <c r="C29"/>
  <c r="J28"/>
  <c r="I28"/>
  <c r="H28"/>
  <c r="G28"/>
  <c r="F28"/>
  <c r="E28"/>
  <c r="D28"/>
  <c r="C28"/>
  <c r="J27"/>
  <c r="I27"/>
  <c r="H27"/>
  <c r="G27"/>
  <c r="F27"/>
  <c r="E27"/>
  <c r="D27"/>
  <c r="C27"/>
  <c r="J26"/>
  <c r="I26"/>
  <c r="H26"/>
  <c r="G26"/>
  <c r="F26"/>
  <c r="E26"/>
  <c r="D26"/>
  <c r="C26"/>
  <c r="J25"/>
  <c r="I25"/>
  <c r="H25"/>
  <c r="G25"/>
  <c r="F25"/>
  <c r="E25"/>
  <c r="D25"/>
  <c r="C25"/>
  <c r="J24"/>
  <c r="I24"/>
  <c r="H24"/>
  <c r="G24"/>
  <c r="F24"/>
  <c r="E24"/>
  <c r="D24"/>
  <c r="C24"/>
  <c r="J23"/>
  <c r="I23"/>
  <c r="H23"/>
  <c r="G23"/>
  <c r="F23"/>
  <c r="E23"/>
  <c r="D23"/>
  <c r="C23"/>
  <c r="J22"/>
  <c r="I22"/>
  <c r="H22"/>
  <c r="G22"/>
  <c r="F22"/>
  <c r="E22"/>
  <c r="D22"/>
  <c r="C22"/>
  <c r="J21"/>
  <c r="I21"/>
  <c r="H21"/>
  <c r="G21"/>
  <c r="F21"/>
  <c r="E21"/>
  <c r="D21"/>
  <c r="C21"/>
  <c r="J20"/>
  <c r="I20"/>
  <c r="H20"/>
  <c r="G20"/>
  <c r="F20"/>
  <c r="E20"/>
  <c r="D20"/>
  <c r="C20"/>
  <c r="J19"/>
  <c r="I19"/>
  <c r="H19"/>
  <c r="G19"/>
  <c r="F19"/>
  <c r="E19"/>
  <c r="D19"/>
  <c r="C19"/>
  <c r="J18"/>
  <c r="I18"/>
  <c r="H18"/>
  <c r="G18"/>
  <c r="F18"/>
  <c r="E18"/>
  <c r="D18"/>
  <c r="C18"/>
  <c r="J17"/>
  <c r="I17"/>
  <c r="H17"/>
  <c r="G17"/>
  <c r="F17"/>
  <c r="E17"/>
  <c r="D17"/>
  <c r="C17"/>
  <c r="J15"/>
  <c r="I15"/>
  <c r="H15"/>
  <c r="G15"/>
  <c r="F15"/>
  <c r="E15"/>
  <c r="D15"/>
  <c r="C15"/>
  <c r="J14"/>
  <c r="I14"/>
  <c r="H14"/>
  <c r="G14"/>
  <c r="F14"/>
  <c r="E14"/>
  <c r="D14"/>
  <c r="C14"/>
  <c r="J13"/>
  <c r="I13"/>
  <c r="H13"/>
  <c r="G13"/>
  <c r="F13"/>
  <c r="E13"/>
  <c r="D13"/>
  <c r="C13"/>
  <c r="J12"/>
  <c r="I12"/>
  <c r="H12"/>
  <c r="G12"/>
  <c r="F12"/>
  <c r="E12"/>
  <c r="D12"/>
  <c r="C12"/>
  <c r="J11"/>
  <c r="I11"/>
  <c r="H11"/>
  <c r="G11"/>
  <c r="F11"/>
  <c r="E11"/>
  <c r="D11"/>
  <c r="C11"/>
  <c r="J10"/>
  <c r="I10"/>
  <c r="H10"/>
  <c r="G10"/>
  <c r="F10"/>
  <c r="E10"/>
  <c r="D10"/>
  <c r="C10"/>
  <c r="J9"/>
  <c r="I9"/>
  <c r="H9"/>
  <c r="G9"/>
  <c r="F9"/>
  <c r="E9"/>
  <c r="D9"/>
  <c r="C9"/>
  <c r="J8"/>
  <c r="I8"/>
  <c r="H8"/>
  <c r="G8"/>
  <c r="F8"/>
  <c r="E8"/>
  <c r="D8"/>
  <c r="C8"/>
  <c r="N55" i="20"/>
  <c r="M55"/>
  <c r="L55"/>
  <c r="K55"/>
  <c r="J55"/>
  <c r="I55"/>
  <c r="H55"/>
  <c r="G55"/>
  <c r="F55"/>
  <c r="E55"/>
  <c r="D55"/>
  <c r="C55"/>
  <c r="N54"/>
  <c r="M54"/>
  <c r="L54"/>
  <c r="K54"/>
  <c r="J54"/>
  <c r="I54"/>
  <c r="H54"/>
  <c r="G54"/>
  <c r="F54"/>
  <c r="E54"/>
  <c r="D54"/>
  <c r="C54"/>
  <c r="N51"/>
  <c r="M51"/>
  <c r="L51"/>
  <c r="K51"/>
  <c r="J51"/>
  <c r="I51"/>
  <c r="H51"/>
  <c r="G51"/>
  <c r="F51"/>
  <c r="E51"/>
  <c r="D51"/>
  <c r="C51"/>
  <c r="N50"/>
  <c r="M50"/>
  <c r="L50"/>
  <c r="K50"/>
  <c r="J50"/>
  <c r="J52" s="1"/>
  <c r="I50"/>
  <c r="I52" s="1"/>
  <c r="H50"/>
  <c r="H52" s="1"/>
  <c r="G50"/>
  <c r="F50"/>
  <c r="E50"/>
  <c r="D50"/>
  <c r="D52" s="1"/>
  <c r="C50"/>
  <c r="N49"/>
  <c r="N52" s="1"/>
  <c r="M49"/>
  <c r="M52" s="1"/>
  <c r="L49"/>
  <c r="L52" s="1"/>
  <c r="K49"/>
  <c r="K52" s="1"/>
  <c r="H49"/>
  <c r="G49"/>
  <c r="G52" s="1"/>
  <c r="F49"/>
  <c r="F52" s="1"/>
  <c r="E49"/>
  <c r="E52" s="1"/>
  <c r="D49"/>
  <c r="C49"/>
  <c r="C52" s="1"/>
  <c r="N47"/>
  <c r="M47"/>
  <c r="L47"/>
  <c r="K47"/>
  <c r="J47"/>
  <c r="I47"/>
  <c r="H47"/>
  <c r="G47"/>
  <c r="F47"/>
  <c r="E47"/>
  <c r="D47"/>
  <c r="C47"/>
  <c r="N46"/>
  <c r="M46"/>
  <c r="L46"/>
  <c r="K46"/>
  <c r="J46"/>
  <c r="I46"/>
  <c r="H46"/>
  <c r="G46"/>
  <c r="F46"/>
  <c r="E46"/>
  <c r="D46"/>
  <c r="C46"/>
  <c r="N45"/>
  <c r="M45"/>
  <c r="L45"/>
  <c r="K45"/>
  <c r="J45"/>
  <c r="I45"/>
  <c r="H45"/>
  <c r="G45"/>
  <c r="F45"/>
  <c r="E45"/>
  <c r="D45"/>
  <c r="C45"/>
  <c r="N44"/>
  <c r="M44"/>
  <c r="L44"/>
  <c r="K44"/>
  <c r="J44"/>
  <c r="I44"/>
  <c r="H44"/>
  <c r="G44"/>
  <c r="F44"/>
  <c r="E44"/>
  <c r="D44"/>
  <c r="C44"/>
  <c r="N43"/>
  <c r="M43"/>
  <c r="L43"/>
  <c r="K43"/>
  <c r="J43"/>
  <c r="I43"/>
  <c r="H43"/>
  <c r="G43"/>
  <c r="F43"/>
  <c r="E43"/>
  <c r="D43"/>
  <c r="C43"/>
  <c r="N40"/>
  <c r="M40"/>
  <c r="L40"/>
  <c r="K40"/>
  <c r="J40"/>
  <c r="I40"/>
  <c r="H40"/>
  <c r="G40"/>
  <c r="F40"/>
  <c r="E40"/>
  <c r="D40"/>
  <c r="C40"/>
  <c r="N39"/>
  <c r="M39"/>
  <c r="L39"/>
  <c r="K39"/>
  <c r="J39"/>
  <c r="I39"/>
  <c r="H39"/>
  <c r="G39"/>
  <c r="F39"/>
  <c r="E39"/>
  <c r="D39"/>
  <c r="C39"/>
  <c r="N38"/>
  <c r="M38"/>
  <c r="L38"/>
  <c r="K38"/>
  <c r="J38"/>
  <c r="I38"/>
  <c r="H38"/>
  <c r="G38"/>
  <c r="F38"/>
  <c r="E38"/>
  <c r="D38"/>
  <c r="C38"/>
  <c r="N37"/>
  <c r="M37"/>
  <c r="L37"/>
  <c r="K37"/>
  <c r="J37"/>
  <c r="I37"/>
  <c r="H37"/>
  <c r="G37"/>
  <c r="F37"/>
  <c r="E37"/>
  <c r="D37"/>
  <c r="C37"/>
  <c r="N35"/>
  <c r="M35"/>
  <c r="L35"/>
  <c r="K35"/>
  <c r="J35"/>
  <c r="I35"/>
  <c r="H35"/>
  <c r="G35"/>
  <c r="F35"/>
  <c r="E35"/>
  <c r="D35"/>
  <c r="C35"/>
  <c r="N34"/>
  <c r="M34"/>
  <c r="L34"/>
  <c r="K34"/>
  <c r="J34"/>
  <c r="I34"/>
  <c r="H34"/>
  <c r="G34"/>
  <c r="F34"/>
  <c r="E34"/>
  <c r="D34"/>
  <c r="C34"/>
  <c r="N33"/>
  <c r="M33"/>
  <c r="L33"/>
  <c r="K33"/>
  <c r="J33"/>
  <c r="I33"/>
  <c r="H33"/>
  <c r="G33"/>
  <c r="F33"/>
  <c r="E33"/>
  <c r="D33"/>
  <c r="C33"/>
  <c r="N32"/>
  <c r="M32"/>
  <c r="L32"/>
  <c r="K32"/>
  <c r="J32"/>
  <c r="I32"/>
  <c r="H32"/>
  <c r="G32"/>
  <c r="F32"/>
  <c r="E32"/>
  <c r="D32"/>
  <c r="C32"/>
  <c r="N31"/>
  <c r="M31"/>
  <c r="L31"/>
  <c r="K31"/>
  <c r="J31"/>
  <c r="I31"/>
  <c r="H31"/>
  <c r="G31"/>
  <c r="F31"/>
  <c r="E31"/>
  <c r="D31"/>
  <c r="C31"/>
  <c r="N30"/>
  <c r="M30"/>
  <c r="L30"/>
  <c r="K30"/>
  <c r="J30"/>
  <c r="I30"/>
  <c r="H30"/>
  <c r="G30"/>
  <c r="F30"/>
  <c r="E30"/>
  <c r="D30"/>
  <c r="C30"/>
  <c r="N29"/>
  <c r="M29"/>
  <c r="L29"/>
  <c r="K29"/>
  <c r="J29"/>
  <c r="I29"/>
  <c r="H29"/>
  <c r="G29"/>
  <c r="F29"/>
  <c r="E29"/>
  <c r="D29"/>
  <c r="C29"/>
  <c r="N28"/>
  <c r="M28"/>
  <c r="L28"/>
  <c r="K28"/>
  <c r="J28"/>
  <c r="I28"/>
  <c r="H28"/>
  <c r="G28"/>
  <c r="F28"/>
  <c r="E28"/>
  <c r="D28"/>
  <c r="C28"/>
  <c r="N27"/>
  <c r="M27"/>
  <c r="L27"/>
  <c r="K27"/>
  <c r="J27"/>
  <c r="I27"/>
  <c r="H27"/>
  <c r="G27"/>
  <c r="F27"/>
  <c r="E27"/>
  <c r="D27"/>
  <c r="C27"/>
  <c r="N26"/>
  <c r="M26"/>
  <c r="L26"/>
  <c r="K26"/>
  <c r="J26"/>
  <c r="I26"/>
  <c r="H26"/>
  <c r="G26"/>
  <c r="F26"/>
  <c r="E26"/>
  <c r="D26"/>
  <c r="C26"/>
  <c r="N25"/>
  <c r="M25"/>
  <c r="L25"/>
  <c r="K25"/>
  <c r="J25"/>
  <c r="I25"/>
  <c r="H25"/>
  <c r="G25"/>
  <c r="F25"/>
  <c r="E25"/>
  <c r="D25"/>
  <c r="C25"/>
  <c r="N24"/>
  <c r="M24"/>
  <c r="L24"/>
  <c r="K24"/>
  <c r="J24"/>
  <c r="I24"/>
  <c r="H24"/>
  <c r="G24"/>
  <c r="F24"/>
  <c r="E24"/>
  <c r="D24"/>
  <c r="C24"/>
  <c r="N23"/>
  <c r="M23"/>
  <c r="L23"/>
  <c r="K23"/>
  <c r="J23"/>
  <c r="I23"/>
  <c r="H23"/>
  <c r="G23"/>
  <c r="F23"/>
  <c r="E23"/>
  <c r="D23"/>
  <c r="C23"/>
  <c r="N22"/>
  <c r="M22"/>
  <c r="L22"/>
  <c r="K22"/>
  <c r="J22"/>
  <c r="I22"/>
  <c r="H22"/>
  <c r="G22"/>
  <c r="F22"/>
  <c r="E22"/>
  <c r="D22"/>
  <c r="C22"/>
  <c r="N21"/>
  <c r="M21"/>
  <c r="L21"/>
  <c r="K21"/>
  <c r="J21"/>
  <c r="I21"/>
  <c r="H21"/>
  <c r="G21"/>
  <c r="F21"/>
  <c r="E21"/>
  <c r="D21"/>
  <c r="C21"/>
  <c r="N20"/>
  <c r="M20"/>
  <c r="L20"/>
  <c r="K20"/>
  <c r="J20"/>
  <c r="I20"/>
  <c r="H20"/>
  <c r="G20"/>
  <c r="F20"/>
  <c r="E20"/>
  <c r="D20"/>
  <c r="C20"/>
  <c r="N19"/>
  <c r="M19"/>
  <c r="L19"/>
  <c r="K19"/>
  <c r="J19"/>
  <c r="I19"/>
  <c r="H19"/>
  <c r="G19"/>
  <c r="F19"/>
  <c r="E19"/>
  <c r="D19"/>
  <c r="C19"/>
  <c r="N18"/>
  <c r="M18"/>
  <c r="L18"/>
  <c r="K18"/>
  <c r="J18"/>
  <c r="I18"/>
  <c r="H18"/>
  <c r="G18"/>
  <c r="F18"/>
  <c r="E18"/>
  <c r="D18"/>
  <c r="C18"/>
  <c r="N17"/>
  <c r="M17"/>
  <c r="L17"/>
  <c r="K17"/>
  <c r="J17"/>
  <c r="I17"/>
  <c r="H17"/>
  <c r="G17"/>
  <c r="F17"/>
  <c r="E17"/>
  <c r="D17"/>
  <c r="C17"/>
  <c r="N15"/>
  <c r="M15"/>
  <c r="L15"/>
  <c r="K15"/>
  <c r="J15"/>
  <c r="I15"/>
  <c r="H15"/>
  <c r="G15"/>
  <c r="F15"/>
  <c r="E15"/>
  <c r="D15"/>
  <c r="C15"/>
  <c r="N14"/>
  <c r="M14"/>
  <c r="L14"/>
  <c r="K14"/>
  <c r="J14"/>
  <c r="I14"/>
  <c r="H14"/>
  <c r="G14"/>
  <c r="F14"/>
  <c r="E14"/>
  <c r="D14"/>
  <c r="C14"/>
  <c r="N13"/>
  <c r="M13"/>
  <c r="L13"/>
  <c r="K13"/>
  <c r="J13"/>
  <c r="I13"/>
  <c r="H13"/>
  <c r="G13"/>
  <c r="F13"/>
  <c r="E13"/>
  <c r="D13"/>
  <c r="C13"/>
  <c r="N12"/>
  <c r="M12"/>
  <c r="L12"/>
  <c r="K12"/>
  <c r="J12"/>
  <c r="I12"/>
  <c r="H12"/>
  <c r="G12"/>
  <c r="F12"/>
  <c r="E12"/>
  <c r="D12"/>
  <c r="C12"/>
  <c r="N11"/>
  <c r="M11"/>
  <c r="L11"/>
  <c r="K11"/>
  <c r="J11"/>
  <c r="I11"/>
  <c r="H11"/>
  <c r="G11"/>
  <c r="F11"/>
  <c r="E11"/>
  <c r="D11"/>
  <c r="C11"/>
  <c r="N10"/>
  <c r="M10"/>
  <c r="L10"/>
  <c r="K10"/>
  <c r="J10"/>
  <c r="I10"/>
  <c r="H10"/>
  <c r="G10"/>
  <c r="F10"/>
  <c r="E10"/>
  <c r="D10"/>
  <c r="C10"/>
  <c r="N9"/>
  <c r="M9"/>
  <c r="L9"/>
  <c r="K9"/>
  <c r="J9"/>
  <c r="I9"/>
  <c r="H9"/>
  <c r="G9"/>
  <c r="F9"/>
  <c r="E9"/>
  <c r="D9"/>
  <c r="C9"/>
  <c r="N8"/>
  <c r="M8"/>
  <c r="L8"/>
  <c r="K8"/>
  <c r="J8"/>
  <c r="I8"/>
  <c r="H8"/>
  <c r="G8"/>
  <c r="F8"/>
  <c r="E8"/>
  <c r="D8"/>
  <c r="C8"/>
  <c r="Z80" i="16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</calcChain>
</file>

<file path=xl/comments1.xml><?xml version="1.0" encoding="utf-8"?>
<comments xmlns="http://schemas.openxmlformats.org/spreadsheetml/2006/main">
  <authors>
    <author>Author</author>
  </authors>
  <commentList>
    <comment ref="B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karnataka state co-op agriculture rural devbank ltd</t>
        </r>
      </text>
    </comment>
    <comment ref="O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karnataka state co-op agriculture rural devbank ltd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7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karnataka state co-op agriculture rural devbank ltd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B7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7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apexbank metro figures  ,,in the same feed back mentioned by the apexbank.Remaining figures taken under DCCBs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B7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7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apexbank metro figures  ,,in the same feed back mentioned by the apexbank.Remaining figures taken under DCCBs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B6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apexbank metro figures  ,,in the same feed back mentioned by the apexbank.Remaining figures taken under DCCBs</t>
        </r>
      </text>
    </comment>
  </commentList>
</comments>
</file>

<file path=xl/sharedStrings.xml><?xml version="1.0" encoding="utf-8"?>
<sst xmlns="http://schemas.openxmlformats.org/spreadsheetml/2006/main" count="2597" uniqueCount="636">
  <si>
    <t xml:space="preserve"> SLBC-KARNTAKA
Mapping of Gram Panchayats for coverage through Branch/ BCA/CSC                                                                                                                                                 ( Ref: DFS Letter No. 6/36/2012-FI dated 20th December, 2012)  As on  Jan 2014</t>
  </si>
  <si>
    <t>Sr. No.</t>
  </si>
  <si>
    <t>Name of State</t>
  </si>
  <si>
    <r>
      <rPr>
        <b/>
        <sz val="14"/>
        <color indexed="8"/>
        <rFont val="Arial"/>
        <family val="2"/>
      </rPr>
      <t>Name
 of District</t>
    </r>
    <r>
      <rPr>
        <b/>
        <sz val="11"/>
        <color indexed="8"/>
        <rFont val="Calibri"/>
        <family val="2"/>
      </rPr>
      <t xml:space="preserve"> </t>
    </r>
  </si>
  <si>
    <t xml:space="preserve">Number of  Gram  Panchayats   ( GPs) </t>
  </si>
  <si>
    <t>Number of Sub Service Areas     (SSAs)</t>
  </si>
  <si>
    <t>Existing and Proposed Banking Coverage Through                                           (No. of SSAs )</t>
  </si>
  <si>
    <t>Existing Bank Branch</t>
  </si>
  <si>
    <t xml:space="preserve"> Existing Functional BCAs </t>
  </si>
  <si>
    <t>Existing Functional CSCs</t>
  </si>
  <si>
    <t>Proposed  BCAs/CSCs/Branches</t>
  </si>
  <si>
    <t>SSAs</t>
  </si>
  <si>
    <t>Karnataka</t>
  </si>
  <si>
    <t xml:space="preserve">TUMKUR </t>
  </si>
  <si>
    <t>DHARWAD</t>
  </si>
  <si>
    <t xml:space="preserve">MYSORE </t>
  </si>
  <si>
    <t>Bagalkote</t>
  </si>
  <si>
    <t>Bangalore-Rural</t>
  </si>
  <si>
    <t xml:space="preserve">Bangalore-Urban </t>
  </si>
  <si>
    <t xml:space="preserve">Belgaum </t>
  </si>
  <si>
    <t xml:space="preserve">Bellary </t>
  </si>
  <si>
    <t>Bidar</t>
  </si>
  <si>
    <t xml:space="preserve">Bijapur </t>
  </si>
  <si>
    <t>Chamarajnagar</t>
  </si>
  <si>
    <t>Chickkaballapur</t>
  </si>
  <si>
    <t>CHICKMAGALORE</t>
  </si>
  <si>
    <t xml:space="preserve">Chitradurga </t>
  </si>
  <si>
    <t>Dakshina Kannada</t>
  </si>
  <si>
    <t>Davanagere</t>
  </si>
  <si>
    <t>Gadag</t>
  </si>
  <si>
    <t>INFORMED LDM 05.03.14</t>
  </si>
  <si>
    <t>Gulburga</t>
  </si>
  <si>
    <t>HASSAN</t>
  </si>
  <si>
    <t xml:space="preserve">HAVERI </t>
  </si>
  <si>
    <t>KODAGU</t>
  </si>
  <si>
    <t>KOLAR</t>
  </si>
  <si>
    <t>Koppal</t>
  </si>
  <si>
    <t>Mandya</t>
  </si>
  <si>
    <t>Raichur</t>
  </si>
  <si>
    <t>Ramnagar</t>
  </si>
  <si>
    <t>Shimoga</t>
  </si>
  <si>
    <t>Udupi</t>
  </si>
  <si>
    <t>UttaraKannada</t>
  </si>
  <si>
    <t>Yadagir</t>
  </si>
  <si>
    <t>TOTAL</t>
  </si>
  <si>
    <t>For 30 Districts</t>
  </si>
  <si>
    <t xml:space="preserve">                                                          SLBC KARNATAKA    CONVENOR BANK: SYNDICATE BANK                                                                                           </t>
  </si>
  <si>
    <t>BANK WISE PROGRESS IN THE IMPLEMENTATION OF  FIP HAVING POPULATION OVER 2000 TILL  December  13</t>
  </si>
  <si>
    <t>NAME OF THE STATE</t>
  </si>
  <si>
    <t>KARNATAKA</t>
  </si>
  <si>
    <t>Sl. No.</t>
  </si>
  <si>
    <t>Name of the Bank</t>
  </si>
  <si>
    <t>Total No. of villages allotted</t>
  </si>
  <si>
    <t>ACHIEVEMENT UPTO  DECEMBER  13</t>
  </si>
  <si>
    <t>Through brick &amp; mortar branches</t>
  </si>
  <si>
    <t>Through ultra small branches opened</t>
  </si>
  <si>
    <t>Through BCA appointed</t>
  </si>
  <si>
    <t>Through mobile van</t>
  </si>
  <si>
    <t>A</t>
  </si>
  <si>
    <t>PSBs</t>
  </si>
  <si>
    <t>Andhra Bank</t>
  </si>
  <si>
    <t>Bank of Baroda</t>
  </si>
  <si>
    <t>Bank of India</t>
  </si>
  <si>
    <t>Bank of Maharastra</t>
  </si>
  <si>
    <t>Canara Bank</t>
  </si>
  <si>
    <t>Central Bk.of India</t>
  </si>
  <si>
    <t>Corporation Bank</t>
  </si>
  <si>
    <t>Indian Bank</t>
  </si>
  <si>
    <t>Indian Overseas Bk.</t>
  </si>
  <si>
    <t>Punjab Natl.Bank</t>
  </si>
  <si>
    <t>S.Bk.of Hyderabad</t>
  </si>
  <si>
    <t>S.Bk.of India</t>
  </si>
  <si>
    <t>S.Bk.of Mysore</t>
  </si>
  <si>
    <t>Syndicate Bank</t>
  </si>
  <si>
    <t xml:space="preserve">U C O Bank </t>
  </si>
  <si>
    <t>Union Bk.of India</t>
  </si>
  <si>
    <t>Vijaya Bank</t>
  </si>
  <si>
    <t>TOTAL FOR PSB</t>
  </si>
  <si>
    <t>B</t>
  </si>
  <si>
    <t>RRBs</t>
  </si>
  <si>
    <t>KAVERY GR. BANK (CKGB)</t>
  </si>
  <si>
    <t>Karnataka Vikas Gr. Bank</t>
  </si>
  <si>
    <t>Krishna Gr. Bank</t>
  </si>
  <si>
    <t>Pragathi Grameena Bank</t>
  </si>
  <si>
    <t>Total For RRBs</t>
  </si>
  <si>
    <t>C</t>
  </si>
  <si>
    <t>PRIVATE BANKs</t>
  </si>
  <si>
    <t>ING Vysya Bank Ltd.</t>
  </si>
  <si>
    <t>Karnataka Bk.Ltd</t>
  </si>
  <si>
    <t>Ratnakar Bank</t>
  </si>
  <si>
    <t>TOTAL for PVTBanks</t>
  </si>
  <si>
    <t>Total  for the State</t>
  </si>
  <si>
    <t>Indian Bank having one Banking service centre(sattelite Branch) included in Brick and mortar Branches</t>
  </si>
  <si>
    <t xml:space="preserve">SLBC KARNATAKA </t>
  </si>
  <si>
    <t xml:space="preserve">Extending "Swabhimaan" to habitations with population of  1600-2000 (2001 census) 
     (SW3)                                                                                                                                                                                          </t>
  </si>
  <si>
    <t xml:space="preserve"> Position  as at the   end of the Month  January 2014</t>
  </si>
  <si>
    <t xml:space="preserve">Total No. of villages  with population of 1600-2000 allotted to the Bank  </t>
  </si>
  <si>
    <t xml:space="preserve">Cummulative Achievement till the reporting month - Cummulative Number of villages covered </t>
  </si>
  <si>
    <t>Through Brick &amp; Mortar  Branches Opened</t>
  </si>
  <si>
    <t>Through Mobile Van</t>
  </si>
  <si>
    <t>Through  others (USBs)</t>
  </si>
  <si>
    <t>(Cummulative  number of Villages Covered till  the  reporting month (8+9+10+11)</t>
  </si>
  <si>
    <t>A.</t>
  </si>
  <si>
    <t>Allahabad Bank</t>
  </si>
  <si>
    <t>Oriental bank Of Commerce</t>
  </si>
  <si>
    <t>IDBI BANK</t>
  </si>
  <si>
    <t xml:space="preserve">Sub - total ( PSBs) </t>
  </si>
  <si>
    <t>Kavery Grameena Bank</t>
  </si>
  <si>
    <t>Pragathi Krishna Gr.Bank</t>
  </si>
  <si>
    <t>Sub-total ( RRBs)</t>
  </si>
  <si>
    <t xml:space="preserve">C. </t>
  </si>
  <si>
    <t>Private Banks</t>
  </si>
  <si>
    <t>AXIS BANK</t>
  </si>
  <si>
    <t>ICICI Bank Limited</t>
  </si>
  <si>
    <t>Sub- total ( Pvt. Banks)</t>
  </si>
  <si>
    <t>D.</t>
  </si>
  <si>
    <t>Cooperative Banks</t>
  </si>
  <si>
    <t>Sub-total (Coop Banks)</t>
  </si>
  <si>
    <t>Grand Total                                                    ( PSBs+RRBs+ Pvt. Banks+ Coop Banks)</t>
  </si>
  <si>
    <t xml:space="preserve">Financial Inclusion - Progress in opening of banking outlets in villages having population below 2000 </t>
  </si>
  <si>
    <r>
      <t xml:space="preserve">                                                            </t>
    </r>
    <r>
      <rPr>
        <b/>
        <sz val="18"/>
        <color theme="1"/>
        <rFont val="Times New Roman"/>
        <family val="1"/>
      </rPr>
      <t xml:space="preserve">Statement of   Progress till the   Month ended </t>
    </r>
    <r>
      <rPr>
        <b/>
        <sz val="18"/>
        <color theme="1"/>
        <rFont val="Arial Black"/>
        <family val="2"/>
      </rPr>
      <t xml:space="preserve">  JANUARY 2014</t>
    </r>
  </si>
  <si>
    <t>SR</t>
  </si>
  <si>
    <t>Name of Scheduled Commercial Banks selected for allotment of villages with less 2000 population</t>
  </si>
  <si>
    <t xml:space="preserve"> Total Number of allotted villages</t>
  </si>
  <si>
    <t>Number of Villages Alloted for 
 March 13</t>
  </si>
  <si>
    <t>Number of Villages Alloted for 
 March 14</t>
  </si>
  <si>
    <t>Number of Villages Alloted for
 March 15</t>
  </si>
  <si>
    <t>Number of Villages Alloted beyond 
 March 15</t>
  </si>
  <si>
    <t>No. of villages where banking outlet opened upto the end of the Month Jan  14</t>
  </si>
  <si>
    <t>Branches</t>
  </si>
  <si>
    <t>BC</t>
  </si>
  <si>
    <t>Other modes</t>
  </si>
  <si>
    <t>Total Outlets opened upto the end of the  Month Dec   13               ( 5+10+11)</t>
  </si>
  <si>
    <t>Fixed Locations</t>
  </si>
  <si>
    <t>Visits Every WEEK</t>
  </si>
  <si>
    <t>Visits once in a fortnight</t>
  </si>
  <si>
    <t>Visits more than once in a fortnight</t>
  </si>
  <si>
    <t>BCs Sub-total</t>
  </si>
  <si>
    <t>6+7+8+9</t>
  </si>
  <si>
    <t>4a</t>
  </si>
  <si>
    <t>4b</t>
  </si>
  <si>
    <t>4c</t>
  </si>
  <si>
    <t>4d</t>
  </si>
  <si>
    <t>Axis Bank Limited</t>
  </si>
  <si>
    <t>Dena Bank</t>
  </si>
  <si>
    <t>Federal Bank Ltd..</t>
  </si>
  <si>
    <t>HDFC BANK LIMITED</t>
  </si>
  <si>
    <t>IDBI Bank Limited</t>
  </si>
  <si>
    <t>Karur Vysya Bank</t>
  </si>
  <si>
    <t>Pragathi Kri.Gr bank ( for Krishna Gr.BK)</t>
  </si>
  <si>
    <t>Pragathi Kri.Gr bank ( for Pragathi Gr.BK)</t>
  </si>
  <si>
    <t>Oriental Bk.of Com.</t>
  </si>
  <si>
    <t>PUNJAB &amp; SYND BANK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</si>
  <si>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</si>
  <si>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Financial Inclusion - Progress in opening of banking outlets in villages having population below 2000                            </t>
  </si>
  <si>
    <r>
      <t xml:space="preserve">                                 Statement of   Progress till  the  Month ended </t>
    </r>
    <r>
      <rPr>
        <b/>
        <sz val="18"/>
        <color theme="1"/>
        <rFont val="Arial Black"/>
        <family val="2"/>
      </rPr>
      <t xml:space="preserve">  Jan  14  and commitments for March 2014</t>
    </r>
  </si>
  <si>
    <t>Number of Villages covered by March 14 (includes 2013 Targets)</t>
  </si>
  <si>
    <t>No. of the Villages to be covered by March 2014 as per commitments given by Banks</t>
  </si>
  <si>
    <t>Total Outlets opened upto the end of the  Month 
JAN 14</t>
  </si>
  <si>
    <t xml:space="preserve">Pragathi Kri.Gr bank </t>
  </si>
  <si>
    <t>STATUS on EBT PROGRESS as on 28.02.14</t>
  </si>
  <si>
    <t>S.No.</t>
  </si>
  <si>
    <t>ONE DISTONE BANK</t>
  </si>
  <si>
    <t>Data 
Received</t>
  </si>
  <si>
    <t>Enrolment 
Completed</t>
  </si>
  <si>
    <t>Accounts 
Opened</t>
  </si>
  <si>
    <t>Cards 
Issued</t>
  </si>
  <si>
    <t>NREGA</t>
  </si>
  <si>
    <t>SSP</t>
  </si>
  <si>
    <t>ONE DISTRICT ONE BANK MODEL</t>
  </si>
  <si>
    <t>Chamrajnagara</t>
  </si>
  <si>
    <t>SBM</t>
  </si>
  <si>
    <t>Dharwad</t>
  </si>
  <si>
    <t>Axis Bank</t>
  </si>
  <si>
    <t>Total of 3 Districts ( 1 Dist. &amp; 1 Bank)</t>
  </si>
  <si>
    <t>ONE DISTRICT MANY BANK MODEL</t>
  </si>
  <si>
    <t>GULBARGA</t>
  </si>
  <si>
    <t>Canara</t>
  </si>
  <si>
    <t>Karnataka Bank</t>
  </si>
  <si>
    <t>Pra Krishna Gramin Bk</t>
  </si>
  <si>
    <t>SBH</t>
  </si>
  <si>
    <t>SBI</t>
  </si>
  <si>
    <t>Total of GULBARGA</t>
  </si>
  <si>
    <t>YADGIR</t>
  </si>
  <si>
    <t>Total of YADGIR</t>
  </si>
  <si>
    <t>CHITRADURGA</t>
  </si>
  <si>
    <t>ING Vysya</t>
  </si>
  <si>
    <t>IOB</t>
  </si>
  <si>
    <t>SyndicateBank</t>
  </si>
  <si>
    <t>Total of CHITRADURGA</t>
  </si>
  <si>
    <t>BELLARY</t>
  </si>
  <si>
    <t>BANK OF INDIA</t>
  </si>
  <si>
    <t>BANK OF MAHARASTRA</t>
  </si>
  <si>
    <t>CANARA BANK</t>
  </si>
  <si>
    <t>CENTRAL BANK OF INDIA</t>
  </si>
  <si>
    <t>CORPORATION BANK</t>
  </si>
  <si>
    <t>ING VYSYA</t>
  </si>
  <si>
    <t>KARNATAKA BANK</t>
  </si>
  <si>
    <t>SYNDICATEBANK</t>
  </si>
  <si>
    <t>VIJAYA BANK</t>
  </si>
  <si>
    <t>TOTAL OF BELLARY</t>
  </si>
  <si>
    <t>GRAND TOTAL</t>
  </si>
  <si>
    <t>(Data Source: TechnologyService Providers )</t>
  </si>
  <si>
    <t>SLBC -KARNATAKA :LEAD BANK SCHEME- M I S :LBS-IV  AS ON  DEC  2013</t>
  </si>
  <si>
    <t>SLBC -KARNATAKA :LEAD BANK SCHEME- M I S :LBS-IV AS ON DEC 2013</t>
  </si>
  <si>
    <t>SLBC -KARNATAKA :LEAD BANK SCHEME- M I S :LBS-IV AS  ON  DEC  2013</t>
  </si>
  <si>
    <t>SLBC -KARNATAKA :LEAD BANK SCHEME- M I S :LBS-IV AS ON DEC  2013</t>
  </si>
  <si>
    <t>PUBLIC SERCTOR BANKS</t>
  </si>
  <si>
    <t>PRIVATE SECT BANK</t>
  </si>
  <si>
    <t>TOTAL FOR ALL BANKS ( PSBs+ Pvt. Sector Banks+ RRBs)</t>
  </si>
  <si>
    <t>Particulars</t>
  </si>
  <si>
    <t>No. in actuals ,
 Amount in thousands</t>
  </si>
  <si>
    <t>Achievement- Year ended  March 2013</t>
  </si>
  <si>
    <t>Target -Year ended  March 2014</t>
  </si>
  <si>
    <t>Target- Year ended  March 2015</t>
  </si>
  <si>
    <t>Target- Year ended  March 2016</t>
  </si>
  <si>
    <t>Total No. of Branches</t>
  </si>
  <si>
    <t>Out of 1 above, No. of Rural Branches</t>
  </si>
  <si>
    <t>No. of branches in unbanked villages</t>
  </si>
  <si>
    <t>Total No. of CSPs Deployed</t>
  </si>
  <si>
    <t>No. of banking outlets in villages with population &gt; 2000</t>
  </si>
  <si>
    <t>Through Branches</t>
  </si>
  <si>
    <t>Through BCs</t>
  </si>
  <si>
    <t>Through Other Modes</t>
  </si>
  <si>
    <t>Sub Total : &gt; 2000</t>
  </si>
  <si>
    <t>No. of banking outlets in villages with population &lt; 2000</t>
  </si>
  <si>
    <t>Sub Total : &lt; 2000</t>
  </si>
  <si>
    <t>Total Banking Outlets in all villages</t>
  </si>
  <si>
    <t xml:space="preserve">No. of BC outlets in Urban Locations </t>
  </si>
  <si>
    <t>Basic Savings Bank Deposit Accounts (BSBDAs) through branches</t>
  </si>
  <si>
    <t>No. in Actuals</t>
  </si>
  <si>
    <t>Amt. Rs.In  Thousands</t>
  </si>
  <si>
    <t>Basic Savings Bank Deposit Accounts (BSBDAs) outstanding through BCs</t>
  </si>
  <si>
    <t>Basic Savings Bank Deposit Accounts (BSBDAs) (Bank as a whole)</t>
  </si>
  <si>
    <t xml:space="preserve">OD facility availed in BSBDAs </t>
  </si>
  <si>
    <t>KCCs outstanding - through Branches</t>
  </si>
  <si>
    <t>KCCs outstanding - through BCs</t>
  </si>
  <si>
    <t>KCCs-Total (Bank as a whole)</t>
  </si>
  <si>
    <t>GCCs outstanding through Branches</t>
  </si>
  <si>
    <t>GCC-Branches</t>
  </si>
  <si>
    <t>GCCs outstanding through BCs</t>
  </si>
  <si>
    <t>GCC-BCs</t>
  </si>
  <si>
    <t>GCC-Total (Bank as a whole)</t>
  </si>
  <si>
    <t xml:space="preserve">Transactions in BC-ICT Accounts (during the year) </t>
  </si>
  <si>
    <t>Savings Deposit (No. in Actuals)</t>
  </si>
  <si>
    <t>Savings Deposit (Amt. Rs.In  thousands)</t>
  </si>
  <si>
    <t>Credit/OD (No. in Actuals)</t>
  </si>
  <si>
    <t>Credit/OD (Amt. Rs.In  Thousands)</t>
  </si>
  <si>
    <t>Term Dep./RD (No. in Actuals)</t>
  </si>
  <si>
    <t>Term Dep./RD (Amt. Rs.In  Thousands)</t>
  </si>
  <si>
    <t>EBT/Remittance (No. in Actuals)</t>
  </si>
  <si>
    <t>EBT/Remittance (Amt. Rs.In Thousands)</t>
  </si>
  <si>
    <t>Others (No. in Actuals)</t>
  </si>
  <si>
    <t>Others (Amt. Rs.In  Thousands)</t>
  </si>
  <si>
    <t>Total of Transactions in BC-ICT Accounts</t>
  </si>
  <si>
    <t>SLBC KARNATAKA :LEAD BANK SCHEME M I S :LBS V AS ON DEC  13</t>
  </si>
  <si>
    <t>SLBC KARNATAKA :LEAD BANK SCHEME M I S :LBS V AS ON  DEC  13</t>
  </si>
  <si>
    <t>SLBC KARNATAKA :LEAD BANK SCHEME M I S :LBS V AS ON  DEC 13</t>
  </si>
  <si>
    <t>PUBLIC SECTOR BANKS</t>
  </si>
  <si>
    <t>PRIVATE SECTOR BANKS</t>
  </si>
  <si>
    <t>TOTAL  (PSBs+ Pvt. Sector Banks +RRBs)</t>
  </si>
  <si>
    <t>No. in actuals , 
Amount in thousands</t>
  </si>
  <si>
    <t>Position as at the end of  previous year (March 13)</t>
  </si>
  <si>
    <t>Target-Current Year ending  March 14</t>
  </si>
  <si>
    <t>Position as at the end of  quarter 3  
DEC 2013</t>
  </si>
  <si>
    <t>Position as at the end of  quarter 3   
DEC 2013</t>
  </si>
  <si>
    <t>Position as at the end of  quarter 3   
DEC  2013</t>
  </si>
  <si>
    <t>Position as at the end of  quarter 3 
DEC 13</t>
  </si>
  <si>
    <t>KCCs-Total (Bank as a whole)-Amt In  Crores</t>
  </si>
  <si>
    <t>GCC-Branches-Amt In Crores</t>
  </si>
  <si>
    <t>GCC-Total (Bank as a whole)-Amt In Crores</t>
  </si>
  <si>
    <t xml:space="preserve">Transactions in BC-ICT Accounts (during the Quarter) </t>
  </si>
  <si>
    <t>Data in serial  Number  from 35 to 46 for  the reporting  quarter only</t>
  </si>
  <si>
    <t>AGENDA - 10</t>
  </si>
  <si>
    <t>ANNEXURE - I A</t>
  </si>
  <si>
    <t>ANNEXURE - I B</t>
  </si>
  <si>
    <t xml:space="preserve">    BANKING DATA - NUMBER OF BANK BRANCHES &amp; LEVEL OF DEPOSITS  AS AT DEC  2013 (Rs.in lakhs)</t>
  </si>
  <si>
    <t>BANKING DATA - LEVEL OF BANK ADVANCES &amp; CREDIT DEPOSIT RATIO AS AT DEC 2013              (AMOUNT IN LAKHS)</t>
  </si>
  <si>
    <t>Sl.</t>
  </si>
  <si>
    <t>Name of Bank</t>
  </si>
  <si>
    <t>DEPOSITS</t>
  </si>
  <si>
    <t>ADVANCES (Rs. lacs)</t>
  </si>
  <si>
    <t>CREDIT DEPOSIT RATIO</t>
  </si>
  <si>
    <t>No.</t>
  </si>
  <si>
    <t>Rur</t>
  </si>
  <si>
    <t>S.Urb</t>
  </si>
  <si>
    <t>Urb</t>
  </si>
  <si>
    <t>M/P.T</t>
  </si>
  <si>
    <t xml:space="preserve"> Total</t>
  </si>
  <si>
    <t>AS AT  DEC  2013</t>
  </si>
  <si>
    <t>AS AT SEP  2013</t>
  </si>
  <si>
    <t>AS AT DEC 2013</t>
  </si>
  <si>
    <t>(A)</t>
  </si>
  <si>
    <t>Major Banks</t>
  </si>
  <si>
    <t>Rural</t>
  </si>
  <si>
    <t>S.Urban</t>
  </si>
  <si>
    <t>Urban</t>
  </si>
  <si>
    <t>Total</t>
  </si>
  <si>
    <t xml:space="preserve">  Total (A)</t>
  </si>
  <si>
    <t>(B)Oth.Nationalised Bks</t>
  </si>
  <si>
    <t>Punjab &amp; Sind Bank</t>
  </si>
  <si>
    <t>S Bk of Patiala</t>
  </si>
  <si>
    <t>S.Bk.of B &amp; J</t>
  </si>
  <si>
    <t>S.Bk.of Travancor</t>
  </si>
  <si>
    <t>United Bk.of India</t>
  </si>
  <si>
    <t>IDBI Bank</t>
  </si>
  <si>
    <t>Total (B)</t>
  </si>
  <si>
    <t>BANKING DATA - LEVEL OF BANK ADVANCES &amp; CREDIT DEPOSIT RATIO AS AT SEP 2013 (AMOUNT IN LAKHS)</t>
  </si>
  <si>
    <t>NUMBER OF BRANCHES</t>
  </si>
  <si>
    <t>AS AT DEC  2013</t>
  </si>
  <si>
    <t>(C)</t>
  </si>
  <si>
    <t>Other Comm.Banks</t>
  </si>
  <si>
    <t>Catholic Syrian Bank</t>
  </si>
  <si>
    <t>City Union Bk.</t>
  </si>
  <si>
    <t>Dhanalakshmi Bk.</t>
  </si>
  <si>
    <t>J &amp; K Bank Ltd.</t>
  </si>
  <si>
    <t>Lakshmi Vilas Bk.</t>
  </si>
  <si>
    <t>South Indian Bk.</t>
  </si>
  <si>
    <t>Tamilnadu Merc. Bk.</t>
  </si>
  <si>
    <t>HDFC  Bank</t>
  </si>
  <si>
    <t>ICICI Bank</t>
  </si>
  <si>
    <t>AXIS Bank</t>
  </si>
  <si>
    <t>IndusInd Bank</t>
  </si>
  <si>
    <t>IndusIndBank</t>
  </si>
  <si>
    <t>Kotak Mahindra Bank</t>
  </si>
  <si>
    <t>Total(C)</t>
  </si>
  <si>
    <t>(D)</t>
  </si>
  <si>
    <t xml:space="preserve">  R R B 's</t>
  </si>
  <si>
    <t>Kaveri Grameen Bank</t>
  </si>
  <si>
    <t>Cauvery Kalpatharu Gr. Bk.</t>
  </si>
  <si>
    <t>Karnataka Vikas Gr Bk</t>
  </si>
  <si>
    <t>Pragathi Krishna Gr Bk</t>
  </si>
  <si>
    <t xml:space="preserve">  Total (D)</t>
  </si>
  <si>
    <t>Total (Comm.Banks) A+B+C</t>
  </si>
  <si>
    <t>Total of Comm Banks and RRBs</t>
  </si>
  <si>
    <t>(E)</t>
  </si>
  <si>
    <t>Co-Op Sector</t>
  </si>
  <si>
    <t>KSCARD Bk.LTD.</t>
  </si>
  <si>
    <t>K.S.Coop.Apex Bk.</t>
  </si>
  <si>
    <t>Karnataka Ind Coop Bank</t>
  </si>
  <si>
    <t>Total (E)</t>
  </si>
  <si>
    <t>(F)</t>
  </si>
  <si>
    <t>KSFC</t>
  </si>
  <si>
    <t>TOTAL (F)</t>
  </si>
  <si>
    <t>Grand Total</t>
  </si>
  <si>
    <t xml:space="preserve">NUMBER OF BRANCHES </t>
  </si>
  <si>
    <t>AGENDA -10</t>
  </si>
  <si>
    <t>ANNEXURE - II A</t>
  </si>
  <si>
    <t>BANKING DATA - LEVEL OF PRIORITY SECTOR ADVANCES AS AT  DEC  2013 (Amount in lakhs)</t>
  </si>
  <si>
    <t>PRIMARY</t>
  </si>
  <si>
    <t>SECONDARY</t>
  </si>
  <si>
    <t>TERTIARY</t>
  </si>
  <si>
    <t xml:space="preserve"> TOTAL</t>
  </si>
  <si>
    <t>Dir. Agriculture</t>
  </si>
  <si>
    <t>No.A/cs</t>
  </si>
  <si>
    <t>Amt.O/s</t>
  </si>
  <si>
    <t xml:space="preserve">Punjab Natl.Bank </t>
  </si>
  <si>
    <t xml:space="preserve">S Bk of Patiala </t>
  </si>
  <si>
    <t xml:space="preserve">S.Bk.of B &amp; J </t>
  </si>
  <si>
    <t xml:space="preserve">S.Bk.of Travancor </t>
  </si>
  <si>
    <t>( C )</t>
  </si>
  <si>
    <t>City Union Bk</t>
  </si>
  <si>
    <t xml:space="preserve">Tamilnadu Merc. Bk. </t>
  </si>
  <si>
    <t>Kotak M Bank</t>
  </si>
  <si>
    <t xml:space="preserve"> Total  of  Comm Bks+RRBs</t>
  </si>
  <si>
    <t>Karnataka Industrial Co-op. Bank</t>
  </si>
  <si>
    <t xml:space="preserve">ANNEXURE -II B </t>
  </si>
  <si>
    <t>BANKWISE DATA ON OUTSTANDINGS UNDER PSA AS At  DEC  2013(Amount in lakhs)</t>
  </si>
  <si>
    <t>Weak Sec.Adv.</t>
  </si>
  <si>
    <t>SF/MF</t>
  </si>
  <si>
    <t>SC/ST</t>
  </si>
  <si>
    <t>D R I</t>
  </si>
  <si>
    <t>ANNEXURE - II B</t>
  </si>
  <si>
    <t>BANKWISE DATA ON OUTSTANDINGS UNDER PSA AS AT  DEC  2013(Amount in lakhs)</t>
  </si>
  <si>
    <t>Pragathi Gr Bk</t>
  </si>
  <si>
    <t xml:space="preserve"> Total  COMM BKS+RRBs(A+B+C+D)</t>
  </si>
  <si>
    <t>SLBC KARNATAKA :CONVENOR  SYNDICATE BANK</t>
  </si>
  <si>
    <t>ANNEXURE II C</t>
  </si>
  <si>
    <t>DETAILS HOUSING AND REVERSE MORTGAGE LOANS DEC 2013  ( AMOUNT IN LAKHS)</t>
  </si>
  <si>
    <t>HOUSING LOANS  OUTSTANDING</t>
  </si>
  <si>
    <t>REVERSE MORTGAGE</t>
  </si>
  <si>
    <t>DISBURSEMENT  SINCE 01.04.2013</t>
  </si>
  <si>
    <t>DIRECT</t>
  </si>
  <si>
    <t>INDIRECT</t>
  </si>
  <si>
    <t xml:space="preserve">TOTAL </t>
  </si>
  <si>
    <t>(both direct and indirect)</t>
  </si>
  <si>
    <t>No. of a/cs</t>
  </si>
  <si>
    <t>Amount</t>
  </si>
  <si>
    <t>NO OF ACCOUNTS</t>
  </si>
  <si>
    <t>AMOUNT</t>
  </si>
  <si>
    <t xml:space="preserve"> (B)</t>
  </si>
  <si>
    <t>Oth.Nationalised Bks</t>
  </si>
  <si>
    <t>Statebank of Travancore</t>
  </si>
  <si>
    <t>St Bk of Bikaner &amp; Jaipur</t>
  </si>
  <si>
    <t>ING- Vysya Bank ltd</t>
  </si>
  <si>
    <t>Catholic Syrian Bk.</t>
  </si>
  <si>
    <t>Jammu and Kashmir Bank ltd</t>
  </si>
  <si>
    <t>Ratnakar bank ltd</t>
  </si>
  <si>
    <t>Lakshmi Vilas Bank</t>
  </si>
  <si>
    <t>HDFC BANK</t>
  </si>
  <si>
    <t>ICICI BANK</t>
  </si>
  <si>
    <t>Total (C)</t>
  </si>
  <si>
    <t>Kaveri Grameena Bank</t>
  </si>
  <si>
    <t>PKGB</t>
  </si>
  <si>
    <t>TOTAL OF RRBs</t>
  </si>
  <si>
    <t>Total (Comm.Banks)A+B+C</t>
  </si>
  <si>
    <t>Total Of Com Bks &amp; RRBs</t>
  </si>
  <si>
    <t>DCCBs</t>
  </si>
  <si>
    <t>Indl.Co.Op.Bank</t>
  </si>
  <si>
    <t xml:space="preserve">GRAND TOTAL </t>
  </si>
  <si>
    <t>STATE LEVEL BANKERS' COMMITTEE-Karnataka</t>
  </si>
  <si>
    <t>COVENOR - SyndicateBank, Corporate Office, Bangalore</t>
  </si>
  <si>
    <t xml:space="preserve">  ANNEXURE II D</t>
  </si>
  <si>
    <t>AGENDA 10</t>
  </si>
  <si>
    <t>Progress Report under  EDUCATION LOAN Scheme for the quarter                                     DEC  2013</t>
  </si>
  <si>
    <t>[Amount in Rs. Lac]</t>
  </si>
  <si>
    <t>No. of A/cs</t>
  </si>
  <si>
    <t>No. of loan applications received during the  Financial Year</t>
  </si>
  <si>
    <t>No. of loan applications considered during the  Financial Year</t>
  </si>
  <si>
    <t>No. of loans sanctioned  during the during the Financial Year</t>
  </si>
  <si>
    <t>No. of loan application pending at the end of the during the  end of theFinancial Year</t>
  </si>
  <si>
    <t>No. of A/cs Loans Disbursed:</t>
  </si>
  <si>
    <t>OF WHICH</t>
  </si>
  <si>
    <t>a</t>
  </si>
  <si>
    <t>in rural areas</t>
  </si>
  <si>
    <t>b</t>
  </si>
  <si>
    <t>in semi-urban areas</t>
  </si>
  <si>
    <t>c</t>
  </si>
  <si>
    <t>in urban areas</t>
  </si>
  <si>
    <t>d</t>
  </si>
  <si>
    <t>in metro areas</t>
  </si>
  <si>
    <t xml:space="preserve">      Out of (5) above, education loans granted to:</t>
  </si>
  <si>
    <t>Schedule Caste                   (SC)</t>
  </si>
  <si>
    <t>Scheduled Tribes                (ST)</t>
  </si>
  <si>
    <t>Other Backward Classes (OBC)</t>
  </si>
  <si>
    <t>Minorities</t>
  </si>
  <si>
    <t>e</t>
  </si>
  <si>
    <t xml:space="preserve">Women </t>
  </si>
  <si>
    <t>Out of the (5) above, Loans disbursed for different Courses</t>
  </si>
  <si>
    <t>Medical</t>
  </si>
  <si>
    <t>Engineering</t>
  </si>
  <si>
    <t>Management</t>
  </si>
  <si>
    <t>Nursing  &amp; Other Professional courses</t>
  </si>
  <si>
    <t>Others courses</t>
  </si>
  <si>
    <t xml:space="preserve">Out of (5 )above, loans disbursed for studies abroad </t>
  </si>
  <si>
    <t>No. of A/cs Education Loans outstanding at the end of the quarter.</t>
  </si>
  <si>
    <t>ANNEXURE - III</t>
  </si>
  <si>
    <t>FINANCING MICRO, SMALL &amp; MEDIUM ENTERPRISES AS AT DEC 2013</t>
  </si>
  <si>
    <t>[RS IN LAKH]</t>
  </si>
  <si>
    <t>MICRO ENTERPRISES</t>
  </si>
  <si>
    <t>SMALL ENTERPRISES</t>
  </si>
  <si>
    <t>MEDIUM ENTERPRISES</t>
  </si>
  <si>
    <t>MANUFACTURING SECTOR -[PM up to Rs.25 lakh]</t>
  </si>
  <si>
    <t>SERVICE SECTOR -[Equipments Upto Rs.10 lakh]</t>
  </si>
  <si>
    <t>MANUFACTURING SECTOR -
[PM &gt; Rs.25 lakh]</t>
  </si>
  <si>
    <t>SERVICE SECTOR -[Equipments &gt; Rs.10 lakh]</t>
  </si>
  <si>
    <t>TOTAL OF MICRO &amp; SMALL ENTERPRISES</t>
  </si>
  <si>
    <t>MANUFACTURING SECTOR -[PM &gt; Rs.5 Cr to 10 Cr]</t>
  </si>
  <si>
    <t>SERVICE SECTOR -[Equipments &gt; Rs.2 Cr to 5 Cr]</t>
  </si>
  <si>
    <t>TOTAL- MEDIUM ENTERPRISES</t>
  </si>
  <si>
    <t>A/CS</t>
  </si>
  <si>
    <t>S Bk of Patiala*</t>
  </si>
  <si>
    <t>State Bank of Bikaner and Jaipur</t>
  </si>
  <si>
    <t>S.Bk.of Travancor *</t>
  </si>
  <si>
    <t>TOTAL[Com.Bks]</t>
  </si>
  <si>
    <t>Total Of Comm Bks and RRBs</t>
  </si>
  <si>
    <t>CO-OP SECTOR</t>
  </si>
  <si>
    <t>AGENDA - 11.0</t>
  </si>
  <si>
    <t>ANNEXURE - IV</t>
  </si>
  <si>
    <t>BANKWISE DATA ON DISBURSEMENTS UNDER PRIORITY SECTOR ADVANCES AS AT DEC 2013 (Amount in lakhs)</t>
  </si>
  <si>
    <t>Sl..No</t>
  </si>
  <si>
    <t>P  R  I  M  A  R  Y</t>
  </si>
  <si>
    <t>Crop Loan</t>
  </si>
  <si>
    <t>Term Loan</t>
  </si>
  <si>
    <t>TARGET</t>
  </si>
  <si>
    <t>Disbursements (Amount)</t>
  </si>
  <si>
    <t>During the Qtr</t>
  </si>
  <si>
    <t>Cumulative from 1st April</t>
  </si>
  <si>
    <t>BANKWISE DATA ON DISBURSEMENTS UNDER PRIORITY SECTOR ADVANCES AS AT DEC 2013(Amount in lakhs)</t>
  </si>
  <si>
    <t>Indusind Bank</t>
  </si>
  <si>
    <t>Grand Total (A+B+C+D)</t>
  </si>
  <si>
    <t>AGENDA -  13.1</t>
  </si>
  <si>
    <t>ANNEXURE -X</t>
  </si>
  <si>
    <t>BANKWISE/RELIGION WISE DISBURSEMENTS AND TOTAL OUTSTANDINGS  TO MINORITIES DURING THE QTR. ENDED DEC  2013 (Amount in lakhs)</t>
  </si>
  <si>
    <t>CHRISTIANS</t>
  </si>
  <si>
    <t>MUSLIMS</t>
  </si>
  <si>
    <t>SIKHS</t>
  </si>
  <si>
    <t>NEO-BUDDHISTS</t>
  </si>
  <si>
    <t>ZOROSTRIANS</t>
  </si>
  <si>
    <t>Cumulative Disbursements from 1st April</t>
  </si>
  <si>
    <t>Balance Outstanding</t>
  </si>
  <si>
    <t>Amt.</t>
  </si>
  <si>
    <t>S Bk of Patiala *</t>
  </si>
  <si>
    <t>S.Bk.of B &amp; J *</t>
  </si>
  <si>
    <t>AGENDA - 13.1</t>
  </si>
  <si>
    <t>BANKWISE/RELIGION WISE DISBURSEMENTS AND TOTAL OUTSTANDINGS  TO MINORITIES DURING THE QTR. ENDED  DEC  2013 (Amount in lakhs)</t>
  </si>
  <si>
    <t>Ratnakar Bank *</t>
  </si>
  <si>
    <t>Tamilnadu Merc. Bk. *</t>
  </si>
  <si>
    <t>Kar Ind Coop Bank Ltd</t>
  </si>
  <si>
    <t>TOTAL (A+B+C+D+E+F)</t>
  </si>
  <si>
    <t>AGENDA - 13.2</t>
  </si>
  <si>
    <t>ANNEXURE - XI</t>
  </si>
  <si>
    <t>BANKWISE DISBURSEMENTS AND  O/S ADVANCES TO WOMEN, EX-SERVICEMEN &amp; EXPORT AS AT  DEC  2013 (Amount in lakhs)</t>
  </si>
  <si>
    <t xml:space="preserve">     W O M E N</t>
  </si>
  <si>
    <t>EX-SERVICEMEN</t>
  </si>
  <si>
    <t>EXPORT</t>
  </si>
  <si>
    <t>Outstanding as at the end of Reporting Quarter</t>
  </si>
  <si>
    <t>BANKWISE DISBURSEMENTS AND  O/S ADVANCES TO WOMEN, EX-SERVICEMEN &amp; EXPORT AS AT  DEC 2013  (Amount in lakhs)</t>
  </si>
  <si>
    <t>AGENDA 13.3                       ANNEXURE-XII</t>
  </si>
  <si>
    <t>BANKWISE DATA ON KISAN CREDIT CARDS DATA AS AT  DEC  2013(Amount in lakhs)</t>
  </si>
  <si>
    <t>During the year from 1st April</t>
  </si>
  <si>
    <t>Cum. since Inception</t>
  </si>
  <si>
    <t>Outstanding as at the end of the Qtr</t>
  </si>
  <si>
    <t>KCC Holders covered under PAIS</t>
  </si>
  <si>
    <t>Target</t>
  </si>
  <si>
    <t>for</t>
  </si>
  <si>
    <t>Cards</t>
  </si>
  <si>
    <t>2012-13</t>
  </si>
  <si>
    <t>Issued</t>
  </si>
  <si>
    <t>Sanctd.</t>
  </si>
  <si>
    <t xml:space="preserve">J &amp; K Bank Ltd. </t>
  </si>
  <si>
    <t>COVENOR - SyndicateBank, Corporate  Office, Bangalore</t>
  </si>
  <si>
    <t>AGENDA 14</t>
  </si>
  <si>
    <t xml:space="preserve">ALL BANKS           </t>
  </si>
  <si>
    <t>ANNEXURE XIII    A to D</t>
  </si>
  <si>
    <t>Progress Report under SHG Bank Linkage for the quarter  DEC 2013</t>
  </si>
  <si>
    <t>Of which exclusively to Women</t>
  </si>
  <si>
    <t>SHG FORMATION DETAILS - SB ACCOUNTS OF SHGs WITH BANKS</t>
  </si>
  <si>
    <t>No. of SB Accounts of SHGs opened during the quarter</t>
  </si>
  <si>
    <t>Cumulative number of SB accounts of SHGs  (from 1st April of the year to end of quarter)</t>
  </si>
  <si>
    <t>Total No of SB Accounts of ALL SHGs outstanding at the end of the reporting quarter</t>
  </si>
  <si>
    <t>Total balance of SB Accounts of ALL SHGs outstanding at the end of reporting quarter</t>
  </si>
  <si>
    <t xml:space="preserve">B </t>
  </si>
  <si>
    <t>DIRECT CREDIT LINKAGE DURING THE YEAR</t>
  </si>
  <si>
    <t>SHGs credit linked during the quarter</t>
  </si>
  <si>
    <t>Bank Loan disbursed during the quarter (Rs. lakh)</t>
  </si>
  <si>
    <t>Cumulative no. of SHGs credit linked during the year ( from 1 April up to end of qtr)</t>
  </si>
  <si>
    <t>Cumulative Bank Loan disbursed during the year (from 1 April up to end of qtr)(Rs. lakh)</t>
  </si>
  <si>
    <t xml:space="preserve">Of  B3 above, No. of  repeat SHGs credit linked </t>
  </si>
  <si>
    <t>Of B4 above, Bank Loan disbursed for repeat SHGs (Rs. lakh)</t>
  </si>
  <si>
    <t>Of  B3 above, No. of   SHGs provided loan for Agriculture Purposes</t>
  </si>
  <si>
    <t>Of B4 above, Bank Loan disbursed to SHGs for Agriculture Purposes (Rs. lakh)</t>
  </si>
  <si>
    <t>INDIRECT CREDIT LINKAGE OF SHGs THROUGH LOANS TO NGOs/MFIs FOR ONLENDING TO SHGs</t>
  </si>
  <si>
    <t>SHGs indirectly credit linked during the quarter</t>
  </si>
  <si>
    <t>Cumulative no. of SHGs indirectly credit linked during the year ( from 1 April upto end of qtr)</t>
  </si>
  <si>
    <t xml:space="preserve"> Loan disbursed indirectly during the quarter (Rs. lakh)</t>
  </si>
  <si>
    <t>Cumulative Loan disbursed indirectly during the year (from 1 April upto end of qtr)(Rs. lakh)</t>
  </si>
  <si>
    <t>Of C2 above No. of SHGs provided loan for agriculture purpose</t>
  </si>
  <si>
    <t>Of C4 above, Bank loan disbursed to SHGs for agriculture purposes [Rs in lakh]</t>
  </si>
  <si>
    <t>D</t>
  </si>
  <si>
    <t>CUMULATIVE CREDIT LINKAGE</t>
  </si>
  <si>
    <t>Cumulative number of SHGs Credit Linked (since inception)</t>
  </si>
  <si>
    <t>Cumulative Bank Loan disbursed since inception (Rs, lakh)</t>
  </si>
  <si>
    <t>Number of SHGs with loan accounts outstanding on the date of report</t>
  </si>
  <si>
    <t>Bank Loan outstanding to all SHGs as on the date of report (Rs. lakh)</t>
  </si>
  <si>
    <t>AGENDA -19.2                                                               ANNEXURE XVI</t>
  </si>
  <si>
    <t xml:space="preserve">                                                                                          Amount in lakhs</t>
  </si>
  <si>
    <t>NON-PERFORMING ASSETS - POSITION AS ON  DEC  2013</t>
  </si>
  <si>
    <t>TOTAL NPAs OF WHICH UNDER</t>
  </si>
  <si>
    <t xml:space="preserve">Sl.No </t>
  </si>
  <si>
    <t>TOTAL NPAs</t>
  </si>
  <si>
    <t>AGRICULTURE</t>
  </si>
  <si>
    <t>SMALL SCALE INDUSTRIES</t>
  </si>
  <si>
    <t>OTHER PRIORITY SECTOR ADV</t>
  </si>
  <si>
    <t>NON PRIORITY SECTOR ADV</t>
  </si>
  <si>
    <t>TOTAL ADVANCES</t>
  </si>
  <si>
    <t>AMT</t>
  </si>
  <si>
    <t>Lead Banks</t>
  </si>
  <si>
    <t>Total (A)</t>
  </si>
  <si>
    <t>(B)</t>
  </si>
  <si>
    <t>Nationalised Banks</t>
  </si>
  <si>
    <t>Punjab Natl.Bank*</t>
  </si>
  <si>
    <t>INGVysya Bank Ltd.</t>
  </si>
  <si>
    <t>OTHER BANKS</t>
  </si>
  <si>
    <t>Kar.Vikas Gr Bk</t>
  </si>
  <si>
    <t>Pragathi Krishna  Gr Bk</t>
  </si>
  <si>
    <t>Grand Total(A+B+C+D)</t>
  </si>
  <si>
    <t>Co-Operative Sector</t>
  </si>
  <si>
    <t>Ind.Co.Op.Bank</t>
  </si>
  <si>
    <t>% of Gross  NPA</t>
  </si>
  <si>
    <t>AGENDA  19.1                                   ANNEXURE XV</t>
  </si>
  <si>
    <t>AGENDA  19.1                                    ANNEXURE XV A</t>
  </si>
  <si>
    <t>AGENDA  19.1                        ANNEXURE -XV B</t>
  </si>
  <si>
    <t>NPA POSITION OF ADVANCES UNDER GOVERNMENT SPONSORED SCHEMES (SGSY)</t>
  </si>
  <si>
    <t>NPA POSITION OF ADVANCES UNDER GOVERNMENT SPONSORED SCHEMES (SJSRY)</t>
  </si>
  <si>
    <t>NPA POSITION OF ADVANCES UNDER GOVERNMENT SPONSORED SCHEMES (PMEGP)</t>
  </si>
  <si>
    <t>SGSY AS ON DEC  2013 (Rs.in Lakhs)</t>
  </si>
  <si>
    <t xml:space="preserve"> SJSRY  AS ON DEC 2013(Rs.in Lakhs)</t>
  </si>
  <si>
    <t>PMEGP AS ON DEC 2013</t>
  </si>
  <si>
    <t>INDIVIDUALS</t>
  </si>
  <si>
    <t>GROUPS</t>
  </si>
  <si>
    <t>SlNo</t>
  </si>
  <si>
    <t>Name Of the Bank</t>
  </si>
  <si>
    <t>USEP</t>
  </si>
  <si>
    <t>UWSP</t>
  </si>
  <si>
    <t>Rs. in Lakhs</t>
  </si>
  <si>
    <t>Balance O/S</t>
  </si>
  <si>
    <t>NPA level</t>
  </si>
  <si>
    <t>% of NPA</t>
  </si>
  <si>
    <t>MAJOR BANKS</t>
  </si>
  <si>
    <t>S.Bk.of B &amp; J*</t>
  </si>
  <si>
    <t>S.Bk.of Travancor*</t>
  </si>
  <si>
    <t>United Bk.of India*</t>
  </si>
  <si>
    <t>Other Private Banks</t>
  </si>
  <si>
    <t xml:space="preserve"> </t>
  </si>
  <si>
    <t>Total Of ALL Banks</t>
  </si>
  <si>
    <t>E</t>
  </si>
  <si>
    <t>D C C Banks</t>
  </si>
  <si>
    <t>F</t>
  </si>
  <si>
    <t>AGENDA -19.3</t>
  </si>
  <si>
    <t>ANNEXURE - XVII                                                 Amount in lakhs</t>
  </si>
  <si>
    <t>BANKWISE RECOVERY PERFORMANCE AS AT DEC  2013     (REVENUE RECOVERY ACTS)</t>
  </si>
  <si>
    <t>KPMR &amp; KACOMP ACTS</t>
  </si>
  <si>
    <t>RCs PENDING AS AT THE END OF PREVIOUS QTR</t>
  </si>
  <si>
    <t>RCs FILED DURING THE QTR.</t>
  </si>
  <si>
    <t>RCs DISPOSED OFF/RECOVERY MADE DURING THE QTR.</t>
  </si>
  <si>
    <t>RCs PENDING AS OF QTR END</t>
  </si>
  <si>
    <t>Vysya Bank Ltd.</t>
  </si>
  <si>
    <t>Others</t>
  </si>
  <si>
    <t>TOTAL OF ALLBANKS</t>
  </si>
  <si>
    <t>K.S.Coop.Apex Bk/DCC Banks</t>
  </si>
  <si>
    <t>Bk.of Rajastan</t>
  </si>
  <si>
    <t>Bharat Overseas Bk.</t>
  </si>
  <si>
    <t>Federal Bank</t>
  </si>
  <si>
    <t>Ganesh Bk.of K'wad</t>
  </si>
  <si>
    <t>Nedungadi Bank</t>
  </si>
  <si>
    <t>Sangli Bank</t>
  </si>
  <si>
    <t>United Western Bk.</t>
  </si>
  <si>
    <t>AGENDA -19.4</t>
  </si>
  <si>
    <t>ANNEXURE -XVII-A</t>
  </si>
  <si>
    <t>BANKWISE &amp; AGE-WISE  APPLICATIONS PENDING UNDER R R ACT AS AT  DEC  2013</t>
  </si>
  <si>
    <t>UPTO 1 YR</t>
  </si>
  <si>
    <t>1 TO 3 YRS.</t>
  </si>
  <si>
    <t>3 YRS &amp; ABOVE</t>
  </si>
  <si>
    <t>K.S.Coop.Apex Bk./DCC BANKS</t>
  </si>
  <si>
    <t>Total(Others)</t>
  </si>
</sst>
</file>

<file path=xl/styles.xml><?xml version="1.0" encoding="utf-8"?>
<styleSheet xmlns="http://schemas.openxmlformats.org/spreadsheetml/2006/main">
  <numFmts count="1">
    <numFmt numFmtId="164" formatCode="0;[Red]0"/>
  </numFmts>
  <fonts count="5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indexed="8"/>
      <name val="Calibri"/>
      <family val="2"/>
    </font>
    <font>
      <b/>
      <sz val="14"/>
      <color indexed="8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6"/>
      <name val="Arial"/>
      <family val="2"/>
      <charset val="186"/>
    </font>
    <font>
      <sz val="10"/>
      <color indexed="8"/>
      <name val="MS Sans Serif"/>
    </font>
    <font>
      <b/>
      <sz val="16"/>
      <name val="Arial"/>
      <family val="2"/>
      <charset val="186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8"/>
      <color rgb="FFFF0000"/>
      <name val="Times New Roman"/>
      <family val="1"/>
    </font>
    <font>
      <b/>
      <sz val="18"/>
      <color theme="1"/>
      <name val="Times New Roman"/>
      <family val="1"/>
    </font>
    <font>
      <b/>
      <sz val="18"/>
      <color theme="1"/>
      <name val="Arial Black"/>
      <family val="2"/>
    </font>
    <font>
      <b/>
      <sz val="18"/>
      <name val="Arial"/>
      <family val="2"/>
    </font>
    <font>
      <b/>
      <sz val="18"/>
      <color theme="1" tint="0.14999847407452621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0"/>
      <name val="Times New Roman"/>
      <family val="1"/>
    </font>
    <font>
      <b/>
      <sz val="10"/>
      <name val="Arial"/>
    </font>
    <font>
      <sz val="12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color indexed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2"/>
      <name val="Times New Roman"/>
      <family val="1"/>
      <charset val="186"/>
    </font>
    <font>
      <b/>
      <sz val="11"/>
      <name val="Times New Roman"/>
      <family val="1"/>
    </font>
    <font>
      <b/>
      <sz val="9"/>
      <name val="Times New Roman"/>
      <family val="1"/>
    </font>
    <font>
      <sz val="12"/>
      <name val="Courier"/>
      <family val="3"/>
    </font>
    <font>
      <b/>
      <sz val="8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642">
    <xf numFmtId="0" fontId="0" fillId="0" borderId="0" xfId="0"/>
    <xf numFmtId="0" fontId="0" fillId="0" borderId="4" xfId="0" applyFill="1" applyBorder="1"/>
    <xf numFmtId="0" fontId="1" fillId="0" borderId="4" xfId="0" applyFont="1" applyFill="1" applyBorder="1"/>
    <xf numFmtId="0" fontId="5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left" vertical="top" wrapText="1"/>
    </xf>
    <xf numFmtId="14" fontId="0" fillId="0" borderId="4" xfId="0" applyNumberFormat="1" applyFill="1" applyBorder="1"/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2" xfId="0" applyFont="1" applyBorder="1" applyAlignment="1"/>
    <xf numFmtId="0" fontId="8" fillId="0" borderId="6" xfId="0" applyFont="1" applyBorder="1" applyAlignment="1"/>
    <xf numFmtId="0" fontId="8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left" vertical="top" wrapText="1"/>
    </xf>
    <xf numFmtId="0" fontId="10" fillId="0" borderId="4" xfId="0" applyFont="1" applyBorder="1" applyAlignment="1"/>
    <xf numFmtId="0" fontId="10" fillId="0" borderId="4" xfId="1" applyFont="1" applyFill="1" applyBorder="1" applyAlignment="1">
      <alignment horizontal="left" wrapText="1"/>
    </xf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>
      <alignment wrapText="1"/>
    </xf>
    <xf numFmtId="0" fontId="12" fillId="0" borderId="4" xfId="1" applyFont="1" applyFill="1" applyBorder="1" applyAlignment="1">
      <alignment horizontal="left" wrapText="1"/>
    </xf>
    <xf numFmtId="0" fontId="12" fillId="0" borderId="4" xfId="0" applyFont="1" applyBorder="1" applyAlignment="1">
      <alignment horizontal="right"/>
    </xf>
    <xf numFmtId="0" fontId="12" fillId="0" borderId="4" xfId="0" applyFont="1" applyBorder="1" applyAlignment="1"/>
    <xf numFmtId="0" fontId="12" fillId="0" borderId="4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wrapText="1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vertical="top" wrapText="1"/>
    </xf>
    <xf numFmtId="0" fontId="15" fillId="0" borderId="4" xfId="0" applyFont="1" applyBorder="1"/>
    <xf numFmtId="0" fontId="16" fillId="0" borderId="4" xfId="0" applyFont="1" applyBorder="1"/>
    <xf numFmtId="0" fontId="14" fillId="0" borderId="4" xfId="0" applyFont="1" applyBorder="1"/>
    <xf numFmtId="0" fontId="17" fillId="0" borderId="4" xfId="1" applyFont="1" applyFill="1" applyBorder="1" applyAlignment="1">
      <alignment horizontal="right" wrapText="1"/>
    </xf>
    <xf numFmtId="0" fontId="18" fillId="0" borderId="4" xfId="1" applyFont="1" applyFill="1" applyBorder="1" applyAlignment="1">
      <alignment horizontal="left" wrapText="1"/>
    </xf>
    <xf numFmtId="0" fontId="18" fillId="0" borderId="4" xfId="0" applyFont="1" applyBorder="1"/>
    <xf numFmtId="0" fontId="17" fillId="0" borderId="4" xfId="0" applyFont="1" applyBorder="1"/>
    <xf numFmtId="0" fontId="19" fillId="0" borderId="4" xfId="1" applyFont="1" applyFill="1" applyBorder="1" applyAlignment="1">
      <alignment horizontal="right" wrapText="1"/>
    </xf>
    <xf numFmtId="0" fontId="19" fillId="0" borderId="4" xfId="1" applyFont="1" applyFill="1" applyBorder="1" applyAlignment="1">
      <alignment horizontal="left" wrapText="1"/>
    </xf>
    <xf numFmtId="0" fontId="19" fillId="0" borderId="4" xfId="0" applyFont="1" applyBorder="1"/>
    <xf numFmtId="0" fontId="19" fillId="0" borderId="4" xfId="0" applyFont="1" applyFill="1" applyBorder="1"/>
    <xf numFmtId="0" fontId="2" fillId="0" borderId="4" xfId="0" applyFont="1" applyBorder="1"/>
    <xf numFmtId="0" fontId="2" fillId="0" borderId="4" xfId="0" applyFont="1" applyFill="1" applyBorder="1"/>
    <xf numFmtId="0" fontId="4" fillId="0" borderId="4" xfId="0" applyFont="1" applyBorder="1"/>
    <xf numFmtId="0" fontId="14" fillId="0" borderId="0" xfId="0" applyFont="1" applyFill="1"/>
    <xf numFmtId="0" fontId="19" fillId="0" borderId="4" xfId="0" applyFont="1" applyFill="1" applyBorder="1" applyAlignment="1">
      <alignment wrapText="1"/>
    </xf>
    <xf numFmtId="0" fontId="21" fillId="0" borderId="0" xfId="0" applyFont="1" applyFill="1"/>
    <xf numFmtId="0" fontId="20" fillId="0" borderId="4" xfId="0" applyFont="1" applyFill="1" applyBorder="1" applyAlignment="1">
      <alignment vertical="top" wrapText="1"/>
    </xf>
    <xf numFmtId="0" fontId="20" fillId="0" borderId="4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center"/>
    </xf>
    <xf numFmtId="0" fontId="20" fillId="0" borderId="4" xfId="0" applyFont="1" applyFill="1" applyBorder="1" applyAlignment="1"/>
    <xf numFmtId="0" fontId="25" fillId="0" borderId="4" xfId="1" applyFont="1" applyFill="1" applyBorder="1" applyAlignment="1">
      <alignment wrapText="1"/>
    </xf>
    <xf numFmtId="0" fontId="26" fillId="0" borderId="4" xfId="0" applyFont="1" applyFill="1" applyBorder="1"/>
    <xf numFmtId="0" fontId="25" fillId="0" borderId="4" xfId="0" applyFont="1" applyFill="1" applyBorder="1" applyAlignment="1"/>
    <xf numFmtId="0" fontId="20" fillId="0" borderId="4" xfId="0" applyFont="1" applyFill="1" applyBorder="1" applyAlignment="1">
      <alignment vertical="center"/>
    </xf>
    <xf numFmtId="0" fontId="20" fillId="0" borderId="4" xfId="0" applyFont="1" applyFill="1" applyBorder="1" applyAlignment="1">
      <alignment horizontal="right" vertical="center"/>
    </xf>
    <xf numFmtId="0" fontId="21" fillId="0" borderId="4" xfId="0" applyFont="1" applyFill="1" applyBorder="1" applyAlignment="1"/>
    <xf numFmtId="0" fontId="21" fillId="0" borderId="4" xfId="0" applyFont="1" applyFill="1" applyBorder="1"/>
    <xf numFmtId="0" fontId="20" fillId="0" borderId="2" xfId="0" applyFont="1" applyFill="1" applyBorder="1" applyAlignment="1"/>
    <xf numFmtId="0" fontId="25" fillId="0" borderId="11" xfId="1" applyFont="1" applyFill="1" applyBorder="1" applyAlignment="1">
      <alignment wrapText="1"/>
    </xf>
    <xf numFmtId="0" fontId="20" fillId="0" borderId="6" xfId="0" applyFont="1" applyFill="1" applyBorder="1" applyAlignment="1"/>
    <xf numFmtId="0" fontId="21" fillId="0" borderId="4" xfId="0" applyFont="1" applyFill="1" applyBorder="1" applyAlignment="1">
      <alignment horizontal="left" vertical="top" wrapText="1"/>
    </xf>
    <xf numFmtId="0" fontId="20" fillId="0" borderId="7" xfId="0" applyFont="1" applyFill="1" applyBorder="1" applyAlignment="1"/>
    <xf numFmtId="0" fontId="21" fillId="0" borderId="1" xfId="0" applyFont="1" applyFill="1" applyBorder="1" applyAlignment="1">
      <alignment vertical="top" wrapText="1"/>
    </xf>
    <xf numFmtId="0" fontId="21" fillId="0" borderId="4" xfId="0" applyFont="1" applyFill="1" applyBorder="1" applyAlignment="1">
      <alignment horizontal="left" vertical="top"/>
    </xf>
    <xf numFmtId="0" fontId="21" fillId="0" borderId="0" xfId="0" applyFont="1" applyFill="1" applyAlignment="1">
      <alignment vertical="top"/>
    </xf>
    <xf numFmtId="0" fontId="28" fillId="0" borderId="4" xfId="0" applyFont="1" applyFill="1" applyBorder="1"/>
    <xf numFmtId="0" fontId="28" fillId="0" borderId="4" xfId="0" applyFont="1" applyFill="1" applyBorder="1" applyAlignment="1">
      <alignment vertical="center"/>
    </xf>
    <xf numFmtId="0" fontId="27" fillId="0" borderId="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4" xfId="0" applyFont="1" applyFill="1" applyBorder="1"/>
    <xf numFmtId="0" fontId="27" fillId="0" borderId="4" xfId="0" applyFont="1" applyFill="1" applyBorder="1" applyAlignment="1">
      <alignment horizontal="right"/>
    </xf>
    <xf numFmtId="0" fontId="27" fillId="0" borderId="4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/>
    </xf>
    <xf numFmtId="164" fontId="27" fillId="0" borderId="4" xfId="0" applyNumberFormat="1" applyFont="1" applyFill="1" applyBorder="1"/>
    <xf numFmtId="0" fontId="27" fillId="0" borderId="4" xfId="0" applyFont="1" applyFill="1" applyBorder="1" applyAlignment="1">
      <alignment horizontal="left"/>
    </xf>
    <xf numFmtId="0" fontId="27" fillId="0" borderId="4" xfId="0" applyFont="1" applyFill="1" applyBorder="1" applyAlignment="1">
      <alignment wrapText="1"/>
    </xf>
    <xf numFmtId="0" fontId="28" fillId="0" borderId="4" xfId="0" applyFont="1" applyFill="1" applyBorder="1" applyAlignment="1">
      <alignment wrapText="1"/>
    </xf>
    <xf numFmtId="0" fontId="27" fillId="0" borderId="2" xfId="0" applyFont="1" applyFill="1" applyBorder="1" applyAlignment="1"/>
    <xf numFmtId="164" fontId="28" fillId="0" borderId="4" xfId="0" applyNumberFormat="1" applyFont="1" applyFill="1" applyBorder="1"/>
    <xf numFmtId="0" fontId="29" fillId="0" borderId="4" xfId="0" applyFont="1" applyFill="1" applyBorder="1" applyAlignment="1">
      <alignment horizontal="right"/>
    </xf>
    <xf numFmtId="0" fontId="27" fillId="0" borderId="4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vertical="center" wrapText="1"/>
    </xf>
    <xf numFmtId="0" fontId="27" fillId="0" borderId="4" xfId="0" applyFont="1" applyFill="1" applyBorder="1" applyAlignment="1">
      <alignment horizontal="left" vertical="top" wrapText="1"/>
    </xf>
    <xf numFmtId="0" fontId="27" fillId="0" borderId="4" xfId="0" applyFont="1" applyFill="1" applyBorder="1" applyAlignment="1">
      <alignment horizontal="right" vertical="top" wrapText="1"/>
    </xf>
    <xf numFmtId="0" fontId="27" fillId="0" borderId="4" xfId="0" applyFont="1" applyFill="1" applyBorder="1" applyAlignment="1">
      <alignment horizontal="right" wrapText="1"/>
    </xf>
    <xf numFmtId="1" fontId="27" fillId="0" borderId="4" xfId="0" applyNumberFormat="1" applyFont="1" applyFill="1" applyBorder="1" applyAlignment="1">
      <alignment horizontal="right"/>
    </xf>
    <xf numFmtId="1" fontId="27" fillId="0" borderId="4" xfId="0" applyNumberFormat="1" applyFont="1" applyFill="1" applyBorder="1" applyAlignment="1">
      <alignment horizontal="left"/>
    </xf>
    <xf numFmtId="0" fontId="29" fillId="0" borderId="4" xfId="0" applyFont="1" applyFill="1" applyBorder="1"/>
    <xf numFmtId="0" fontId="30" fillId="0" borderId="4" xfId="0" applyFont="1" applyFill="1" applyBorder="1"/>
    <xf numFmtId="0" fontId="29" fillId="0" borderId="4" xfId="0" applyFont="1" applyFill="1" applyBorder="1" applyAlignment="1">
      <alignment horizontal="center" vertical="top" wrapText="1"/>
    </xf>
    <xf numFmtId="0" fontId="29" fillId="0" borderId="4" xfId="0" applyFont="1" applyFill="1" applyBorder="1" applyAlignment="1">
      <alignment horizontal="left" vertical="top" wrapText="1"/>
    </xf>
    <xf numFmtId="0" fontId="29" fillId="0" borderId="4" xfId="0" applyFont="1" applyFill="1" applyBorder="1" applyAlignment="1"/>
    <xf numFmtId="0" fontId="29" fillId="0" borderId="4" xfId="0" applyFont="1" applyFill="1" applyBorder="1" applyAlignment="1">
      <alignment wrapText="1"/>
    </xf>
    <xf numFmtId="1" fontId="30" fillId="0" borderId="4" xfId="0" applyNumberFormat="1" applyFont="1" applyFill="1" applyBorder="1" applyAlignment="1">
      <alignment horizontal="right"/>
    </xf>
    <xf numFmtId="1" fontId="30" fillId="0" borderId="4" xfId="0" applyNumberFormat="1" applyFont="1" applyFill="1" applyBorder="1"/>
    <xf numFmtId="0" fontId="30" fillId="0" borderId="4" xfId="0" applyFont="1" applyFill="1" applyBorder="1" applyAlignment="1">
      <alignment horizontal="left"/>
    </xf>
    <xf numFmtId="1" fontId="29" fillId="0" borderId="4" xfId="0" applyNumberFormat="1" applyFont="1" applyFill="1" applyBorder="1" applyAlignment="1">
      <alignment horizontal="right"/>
    </xf>
    <xf numFmtId="0" fontId="29" fillId="0" borderId="4" xfId="0" applyFont="1" applyFill="1" applyBorder="1" applyAlignment="1">
      <alignment horizontal="left"/>
    </xf>
    <xf numFmtId="0" fontId="30" fillId="0" borderId="4" xfId="0" applyFont="1" applyFill="1" applyBorder="1" applyAlignment="1">
      <alignment horizontal="left" wrapText="1"/>
    </xf>
    <xf numFmtId="0" fontId="29" fillId="0" borderId="4" xfId="0" applyFont="1" applyFill="1" applyBorder="1" applyAlignment="1">
      <alignment horizontal="left" wrapText="1"/>
    </xf>
    <xf numFmtId="0" fontId="30" fillId="0" borderId="4" xfId="0" applyFont="1" applyFill="1" applyBorder="1" applyAlignment="1"/>
    <xf numFmtId="1" fontId="29" fillId="0" borderId="4" xfId="0" applyNumberFormat="1" applyFont="1" applyFill="1" applyBorder="1" applyAlignment="1"/>
    <xf numFmtId="0" fontId="29" fillId="0" borderId="4" xfId="0" applyFont="1" applyFill="1" applyBorder="1" applyAlignment="1">
      <alignment horizontal="right" wrapText="1"/>
    </xf>
    <xf numFmtId="0" fontId="32" fillId="0" borderId="0" xfId="0" applyNumberFormat="1" applyFont="1" applyAlignment="1" applyProtection="1">
      <alignment horizontal="right"/>
    </xf>
    <xf numFmtId="0" fontId="31" fillId="0" borderId="4" xfId="0" applyNumberFormat="1" applyFont="1" applyBorder="1" applyAlignment="1" applyProtection="1">
      <alignment horizontal="left"/>
    </xf>
    <xf numFmtId="0" fontId="32" fillId="0" borderId="2" xfId="0" applyNumberFormat="1" applyFont="1" applyBorder="1" applyAlignment="1" applyProtection="1">
      <alignment horizontal="right"/>
    </xf>
    <xf numFmtId="0" fontId="31" fillId="0" borderId="4" xfId="0" applyNumberFormat="1" applyFont="1" applyBorder="1" applyAlignment="1" applyProtection="1">
      <alignment horizontal="right"/>
    </xf>
    <xf numFmtId="0" fontId="31" fillId="0" borderId="4" xfId="0" applyNumberFormat="1" applyFont="1" applyBorder="1" applyAlignment="1" applyProtection="1"/>
    <xf numFmtId="0" fontId="31" fillId="0" borderId="2" xfId="0" applyNumberFormat="1" applyFont="1" applyBorder="1" applyAlignment="1" applyProtection="1"/>
    <xf numFmtId="0" fontId="31" fillId="0" borderId="6" xfId="0" applyNumberFormat="1" applyFont="1" applyBorder="1" applyAlignment="1" applyProtection="1">
      <alignment horizontal="left"/>
    </xf>
    <xf numFmtId="0" fontId="32" fillId="0" borderId="4" xfId="0" applyNumberFormat="1" applyFont="1" applyBorder="1" applyAlignment="1" applyProtection="1">
      <alignment horizontal="right"/>
    </xf>
    <xf numFmtId="0" fontId="32" fillId="0" borderId="7" xfId="0" applyNumberFormat="1" applyFont="1" applyBorder="1" applyAlignment="1" applyProtection="1">
      <alignment horizontal="right"/>
    </xf>
    <xf numFmtId="0" fontId="32" fillId="0" borderId="9" xfId="0" applyNumberFormat="1" applyFont="1" applyBorder="1" applyAlignment="1" applyProtection="1">
      <alignment horizontal="right"/>
    </xf>
    <xf numFmtId="0" fontId="31" fillId="0" borderId="7" xfId="0" applyNumberFormat="1" applyFont="1" applyBorder="1" applyAlignment="1" applyProtection="1">
      <alignment horizontal="center"/>
    </xf>
    <xf numFmtId="0" fontId="31" fillId="0" borderId="7" xfId="0" applyNumberFormat="1" applyFont="1" applyBorder="1" applyAlignment="1" applyProtection="1">
      <alignment horizontal="right"/>
    </xf>
    <xf numFmtId="0" fontId="31" fillId="0" borderId="4" xfId="0" applyNumberFormat="1" applyFont="1" applyBorder="1" applyAlignment="1" applyProtection="1">
      <alignment horizontal="center"/>
    </xf>
    <xf numFmtId="0" fontId="32" fillId="0" borderId="4" xfId="0" applyNumberFormat="1" applyFont="1" applyBorder="1" applyAlignment="1" applyProtection="1">
      <alignment horizontal="center"/>
    </xf>
    <xf numFmtId="0" fontId="32" fillId="0" borderId="4" xfId="0" applyNumberFormat="1" applyFont="1" applyBorder="1" applyAlignment="1" applyProtection="1">
      <alignment horizontal="left"/>
    </xf>
    <xf numFmtId="1" fontId="32" fillId="0" borderId="7" xfId="0" applyNumberFormat="1" applyFont="1" applyBorder="1" applyAlignment="1" applyProtection="1">
      <alignment horizontal="right"/>
    </xf>
    <xf numFmtId="1" fontId="31" fillId="0" borderId="7" xfId="0" applyNumberFormat="1" applyFont="1" applyBorder="1" applyAlignment="1" applyProtection="1">
      <alignment horizontal="right"/>
    </xf>
    <xf numFmtId="0" fontId="32" fillId="0" borderId="0" xfId="0" applyNumberFormat="1" applyFont="1" applyAlignment="1" applyProtection="1">
      <alignment horizontal="left"/>
    </xf>
    <xf numFmtId="2" fontId="32" fillId="0" borderId="4" xfId="0" applyNumberFormat="1" applyFont="1" applyBorder="1" applyAlignment="1" applyProtection="1">
      <alignment horizontal="right"/>
    </xf>
    <xf numFmtId="1" fontId="32" fillId="0" borderId="4" xfId="0" applyNumberFormat="1" applyFont="1" applyBorder="1" applyAlignment="1" applyProtection="1">
      <alignment horizontal="right"/>
    </xf>
    <xf numFmtId="2" fontId="33" fillId="0" borderId="4" xfId="0" applyNumberFormat="1" applyFont="1" applyBorder="1" applyAlignment="1" applyProtection="1">
      <alignment horizontal="right"/>
    </xf>
    <xf numFmtId="0" fontId="32" fillId="0" borderId="4" xfId="0" applyNumberFormat="1" applyFont="1" applyFill="1" applyBorder="1" applyAlignment="1" applyProtection="1">
      <alignment horizontal="center"/>
      <protection locked="0"/>
    </xf>
    <xf numFmtId="0" fontId="32" fillId="0" borderId="4" xfId="0" applyNumberFormat="1" applyFont="1" applyFill="1" applyBorder="1" applyAlignment="1" applyProtection="1">
      <protection locked="0"/>
    </xf>
    <xf numFmtId="0" fontId="34" fillId="0" borderId="4" xfId="0" applyNumberFormat="1" applyFont="1" applyFill="1" applyBorder="1" applyAlignment="1" applyProtection="1">
      <protection locked="0"/>
    </xf>
    <xf numFmtId="0" fontId="34" fillId="0" borderId="4" xfId="0" applyNumberFormat="1" applyFont="1" applyFill="1" applyBorder="1" applyAlignment="1" applyProtection="1">
      <alignment horizontal="center"/>
      <protection locked="0"/>
    </xf>
    <xf numFmtId="0" fontId="31" fillId="0" borderId="4" xfId="0" applyNumberFormat="1" applyFont="1" applyFill="1" applyBorder="1" applyAlignment="1" applyProtection="1">
      <protection locked="0"/>
    </xf>
    <xf numFmtId="1" fontId="31" fillId="0" borderId="4" xfId="0" applyNumberFormat="1" applyFont="1" applyBorder="1" applyAlignment="1" applyProtection="1">
      <alignment horizontal="right"/>
    </xf>
    <xf numFmtId="0" fontId="31" fillId="0" borderId="4" xfId="0" applyNumberFormat="1" applyFont="1" applyFill="1" applyBorder="1" applyAlignment="1" applyProtection="1">
      <alignment horizontal="left"/>
    </xf>
    <xf numFmtId="0" fontId="32" fillId="0" borderId="1" xfId="0" applyNumberFormat="1" applyFont="1" applyBorder="1" applyAlignment="1" applyProtection="1">
      <alignment horizontal="center"/>
    </xf>
    <xf numFmtId="0" fontId="32" fillId="0" borderId="1" xfId="0" applyNumberFormat="1" applyFont="1" applyBorder="1" applyAlignment="1" applyProtection="1">
      <alignment horizontal="left"/>
    </xf>
    <xf numFmtId="1" fontId="32" fillId="0" borderId="1" xfId="0" applyNumberFormat="1" applyFont="1" applyBorder="1" applyAlignment="1" applyProtection="1">
      <alignment horizontal="right"/>
    </xf>
    <xf numFmtId="2" fontId="32" fillId="0" borderId="1" xfId="0" applyNumberFormat="1" applyFont="1" applyBorder="1" applyAlignment="1" applyProtection="1">
      <alignment horizontal="right"/>
    </xf>
    <xf numFmtId="0" fontId="32" fillId="0" borderId="4" xfId="0" applyNumberFormat="1" applyFont="1" applyFill="1" applyBorder="1" applyAlignment="1" applyProtection="1">
      <alignment horizontal="left"/>
    </xf>
    <xf numFmtId="2" fontId="32" fillId="0" borderId="0" xfId="0" applyNumberFormat="1" applyFont="1" applyBorder="1" applyAlignment="1" applyProtection="1">
      <alignment horizontal="right"/>
    </xf>
    <xf numFmtId="0" fontId="31" fillId="0" borderId="4" xfId="0" applyNumberFormat="1" applyFont="1" applyFill="1" applyBorder="1" applyAlignment="1" applyProtection="1">
      <alignment horizontal="center"/>
      <protection locked="0"/>
    </xf>
    <xf numFmtId="0" fontId="31" fillId="0" borderId="6" xfId="0" applyNumberFormat="1" applyFont="1" applyBorder="1" applyAlignment="1" applyProtection="1"/>
    <xf numFmtId="0" fontId="35" fillId="0" borderId="4" xfId="0" applyNumberFormat="1" applyFont="1" applyFill="1" applyBorder="1" applyAlignment="1" applyProtection="1">
      <alignment horizontal="center"/>
      <protection locked="0"/>
    </xf>
    <xf numFmtId="0" fontId="35" fillId="0" borderId="4" xfId="0" applyNumberFormat="1" applyFont="1" applyFill="1" applyBorder="1" applyAlignment="1" applyProtection="1">
      <protection locked="0"/>
    </xf>
    <xf numFmtId="0" fontId="36" fillId="0" borderId="4" xfId="0" quotePrefix="1" applyNumberFormat="1" applyFont="1" applyFill="1" applyBorder="1" applyAlignment="1" applyProtection="1">
      <alignment horizontal="center"/>
      <protection locked="0"/>
    </xf>
    <xf numFmtId="0" fontId="36" fillId="0" borderId="4" xfId="0" applyNumberFormat="1" applyFont="1" applyFill="1" applyBorder="1" applyAlignment="1" applyProtection="1">
      <protection locked="0"/>
    </xf>
    <xf numFmtId="0" fontId="32" fillId="0" borderId="0" xfId="0" applyNumberFormat="1" applyFont="1" applyFill="1" applyAlignment="1" applyProtection="1">
      <alignment horizontal="left"/>
    </xf>
    <xf numFmtId="0" fontId="0" fillId="0" borderId="0" xfId="0" applyNumberFormat="1" applyFont="1" applyAlignment="1" applyProtection="1">
      <protection locked="0"/>
    </xf>
    <xf numFmtId="0" fontId="32" fillId="0" borderId="0" xfId="0" applyNumberFormat="1" applyFont="1" applyAlignment="1" applyProtection="1">
      <protection locked="0"/>
    </xf>
    <xf numFmtId="0" fontId="31" fillId="0" borderId="4" xfId="0" applyNumberFormat="1" applyFont="1" applyBorder="1" applyAlignment="1">
      <alignment horizontal="center"/>
    </xf>
    <xf numFmtId="0" fontId="31" fillId="0" borderId="4" xfId="0" applyNumberFormat="1" applyFont="1" applyBorder="1" applyAlignment="1">
      <alignment horizontal="right"/>
    </xf>
    <xf numFmtId="1" fontId="31" fillId="0" borderId="4" xfId="0" applyNumberFormat="1" applyFont="1" applyBorder="1" applyAlignment="1">
      <alignment horizontal="right"/>
    </xf>
    <xf numFmtId="0" fontId="31" fillId="0" borderId="4" xfId="0" applyNumberFormat="1" applyFont="1" applyBorder="1" applyAlignment="1"/>
    <xf numFmtId="0" fontId="32" fillId="0" borderId="4" xfId="0" applyNumberFormat="1" applyFont="1" applyBorder="1" applyAlignment="1" applyProtection="1">
      <protection locked="0"/>
    </xf>
    <xf numFmtId="0" fontId="32" fillId="0" borderId="4" xfId="0" applyNumberFormat="1" applyFont="1" applyBorder="1" applyAlignment="1" applyProtection="1">
      <alignment horizontal="center"/>
      <protection locked="0"/>
    </xf>
    <xf numFmtId="0" fontId="32" fillId="0" borderId="4" xfId="0" applyNumberFormat="1" applyFont="1" applyBorder="1" applyAlignment="1"/>
    <xf numFmtId="1" fontId="32" fillId="0" borderId="4" xfId="0" applyNumberFormat="1" applyFont="1" applyBorder="1" applyAlignment="1" applyProtection="1">
      <alignment horizontal="right"/>
      <protection locked="0"/>
    </xf>
    <xf numFmtId="1" fontId="31" fillId="0" borderId="4" xfId="0" applyNumberFormat="1" applyFont="1" applyBorder="1" applyAlignment="1" applyProtection="1">
      <alignment horizontal="right"/>
      <protection locked="0"/>
    </xf>
    <xf numFmtId="0" fontId="32" fillId="0" borderId="0" xfId="0" applyNumberFormat="1" applyFont="1" applyBorder="1" applyAlignment="1" applyProtection="1">
      <alignment horizontal="center"/>
      <protection locked="0"/>
    </xf>
    <xf numFmtId="0" fontId="31" fillId="0" borderId="0" xfId="0" applyNumberFormat="1" applyFont="1" applyBorder="1" applyAlignment="1"/>
    <xf numFmtId="1" fontId="32" fillId="0" borderId="0" xfId="0" applyNumberFormat="1" applyFont="1" applyBorder="1" applyAlignment="1" applyProtection="1">
      <alignment horizontal="right"/>
      <protection locked="0"/>
    </xf>
    <xf numFmtId="0" fontId="39" fillId="0" borderId="0" xfId="0" applyNumberFormat="1" applyFont="1" applyAlignment="1" applyProtection="1">
      <alignment horizontal="center"/>
      <protection locked="0"/>
    </xf>
    <xf numFmtId="0" fontId="39" fillId="0" borderId="4" xfId="0" applyNumberFormat="1" applyFont="1" applyBorder="1" applyAlignment="1">
      <alignment horizontal="center"/>
    </xf>
    <xf numFmtId="0" fontId="39" fillId="0" borderId="4" xfId="0" applyNumberFormat="1" applyFont="1" applyBorder="1" applyAlignment="1">
      <alignment horizontal="right"/>
    </xf>
    <xf numFmtId="1" fontId="39" fillId="0" borderId="4" xfId="0" applyNumberFormat="1" applyFont="1" applyBorder="1" applyAlignment="1">
      <alignment horizontal="right"/>
    </xf>
    <xf numFmtId="1" fontId="39" fillId="0" borderId="4" xfId="0" applyNumberFormat="1" applyFont="1" applyBorder="1" applyAlignment="1" applyProtection="1">
      <protection locked="0"/>
    </xf>
    <xf numFmtId="0" fontId="34" fillId="0" borderId="4" xfId="0" quotePrefix="1" applyNumberFormat="1" applyFont="1" applyFill="1" applyBorder="1" applyAlignment="1" applyProtection="1">
      <alignment horizontal="center"/>
      <protection locked="0"/>
    </xf>
    <xf numFmtId="0" fontId="39" fillId="0" borderId="4" xfId="0" applyNumberFormat="1" applyFont="1" applyBorder="1" applyAlignment="1" applyProtection="1">
      <alignment horizontal="center"/>
      <protection locked="0"/>
    </xf>
    <xf numFmtId="0" fontId="39" fillId="0" borderId="4" xfId="0" applyNumberFormat="1" applyFont="1" applyBorder="1" applyAlignment="1"/>
    <xf numFmtId="1" fontId="39" fillId="0" borderId="4" xfId="0" applyNumberFormat="1" applyFont="1" applyBorder="1" applyAlignment="1" applyProtection="1">
      <alignment horizontal="right"/>
      <protection locked="0"/>
    </xf>
    <xf numFmtId="0" fontId="40" fillId="0" borderId="0" xfId="0" applyNumberFormat="1" applyFont="1" applyAlignment="1" applyProtection="1">
      <protection locked="0"/>
    </xf>
    <xf numFmtId="0" fontId="18" fillId="0" borderId="0" xfId="0" applyNumberFormat="1" applyFont="1" applyAlignment="1" applyProtection="1"/>
    <xf numFmtId="0" fontId="18" fillId="0" borderId="4" xfId="0" applyNumberFormat="1" applyFont="1" applyBorder="1" applyAlignment="1" applyProtection="1">
      <alignment horizontal="center"/>
    </xf>
    <xf numFmtId="0" fontId="18" fillId="0" borderId="1" xfId="0" applyNumberFormat="1" applyFont="1" applyBorder="1" applyAlignment="1" applyProtection="1">
      <alignment horizontal="center" vertical="center"/>
    </xf>
    <xf numFmtId="0" fontId="18" fillId="0" borderId="7" xfId="0" applyNumberFormat="1" applyFont="1" applyBorder="1" applyAlignment="1" applyProtection="1">
      <alignment horizontal="center" vertical="center"/>
    </xf>
    <xf numFmtId="0" fontId="18" fillId="0" borderId="4" xfId="0" applyNumberFormat="1" applyFont="1" applyBorder="1" applyAlignment="1" applyProtection="1">
      <alignment horizontal="right"/>
    </xf>
    <xf numFmtId="1" fontId="18" fillId="0" borderId="4" xfId="0" applyNumberFormat="1" applyFont="1" applyBorder="1" applyAlignment="1" applyProtection="1">
      <alignment horizontal="right"/>
    </xf>
    <xf numFmtId="0" fontId="18" fillId="0" borderId="2" xfId="0" applyNumberFormat="1" applyFont="1" applyBorder="1" applyAlignment="1" applyProtection="1"/>
    <xf numFmtId="0" fontId="18" fillId="0" borderId="4" xfId="0" applyNumberFormat="1" applyFont="1" applyBorder="1" applyAlignment="1" applyProtection="1"/>
    <xf numFmtId="1" fontId="18" fillId="0" borderId="4" xfId="0" applyNumberFormat="1" applyFont="1" applyBorder="1" applyAlignment="1" applyProtection="1"/>
    <xf numFmtId="0" fontId="18" fillId="0" borderId="8" xfId="0" applyNumberFormat="1" applyFont="1" applyBorder="1" applyAlignment="1" applyProtection="1">
      <alignment horizontal="center"/>
    </xf>
    <xf numFmtId="1" fontId="27" fillId="0" borderId="4" xfId="0" applyNumberFormat="1" applyFont="1" applyBorder="1" applyAlignment="1" applyProtection="1"/>
    <xf numFmtId="0" fontId="18" fillId="0" borderId="3" xfId="0" applyNumberFormat="1" applyFont="1" applyBorder="1" applyAlignment="1" applyProtection="1">
      <alignment horizontal="left"/>
    </xf>
    <xf numFmtId="0" fontId="18" fillId="0" borderId="4" xfId="0" applyNumberFormat="1" applyFont="1" applyFill="1" applyBorder="1" applyAlignment="1" applyProtection="1">
      <alignment horizontal="center"/>
      <protection locked="0"/>
    </xf>
    <xf numFmtId="0" fontId="18" fillId="0" borderId="4" xfId="0" applyNumberFormat="1" applyFont="1" applyFill="1" applyBorder="1" applyAlignment="1" applyProtection="1">
      <protection locked="0"/>
    </xf>
    <xf numFmtId="0" fontId="17" fillId="0" borderId="4" xfId="0" applyNumberFormat="1" applyFont="1" applyFill="1" applyBorder="1" applyAlignment="1" applyProtection="1">
      <protection locked="0"/>
    </xf>
    <xf numFmtId="0" fontId="17" fillId="0" borderId="4" xfId="0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Alignment="1" applyProtection="1">
      <alignment horizontal="center"/>
    </xf>
    <xf numFmtId="0" fontId="18" fillId="0" borderId="4" xfId="0" applyNumberFormat="1" applyFont="1" applyBorder="1" applyAlignment="1" applyProtection="1">
      <alignment horizontal="center" vertical="center"/>
    </xf>
    <xf numFmtId="0" fontId="18" fillId="0" borderId="6" xfId="0" applyNumberFormat="1" applyFont="1" applyBorder="1" applyAlignment="1" applyProtection="1">
      <alignment horizontal="left"/>
    </xf>
    <xf numFmtId="0" fontId="18" fillId="0" borderId="4" xfId="0" applyNumberFormat="1" applyFont="1" applyFill="1" applyBorder="1" applyAlignment="1" applyProtection="1">
      <alignment horizontal="left"/>
    </xf>
    <xf numFmtId="0" fontId="17" fillId="0" borderId="4" xfId="0" quotePrefix="1" applyNumberFormat="1" applyFont="1" applyFill="1" applyBorder="1" applyAlignment="1" applyProtection="1">
      <alignment horizontal="center"/>
      <protection locked="0"/>
    </xf>
    <xf numFmtId="0" fontId="41" fillId="0" borderId="0" xfId="0" applyNumberFormat="1" applyFont="1" applyAlignment="1" applyProtection="1">
      <protection locked="0"/>
    </xf>
    <xf numFmtId="0" fontId="28" fillId="2" borderId="4" xfId="0" applyNumberFormat="1" applyFont="1" applyFill="1" applyBorder="1" applyAlignment="1" applyProtection="1">
      <protection locked="0"/>
    </xf>
    <xf numFmtId="0" fontId="28" fillId="0" borderId="0" xfId="0" applyNumberFormat="1" applyFont="1" applyAlignment="1" applyProtection="1">
      <protection locked="0"/>
    </xf>
    <xf numFmtId="0" fontId="28" fillId="2" borderId="4" xfId="0" applyNumberFormat="1" applyFont="1" applyFill="1" applyBorder="1" applyAlignment="1" applyProtection="1">
      <alignment horizontal="center"/>
    </xf>
    <xf numFmtId="0" fontId="28" fillId="2" borderId="4" xfId="0" applyNumberFormat="1" applyFont="1" applyFill="1" applyBorder="1" applyAlignment="1" applyProtection="1">
      <alignment horizontal="center" wrapText="1"/>
      <protection locked="0"/>
    </xf>
    <xf numFmtId="0" fontId="28" fillId="2" borderId="4" xfId="0" applyNumberFormat="1" applyFont="1" applyFill="1" applyBorder="1" applyAlignment="1" applyProtection="1">
      <alignment vertical="top" wrapText="1"/>
    </xf>
    <xf numFmtId="0" fontId="28" fillId="2" borderId="4" xfId="0" applyNumberFormat="1" applyFont="1" applyFill="1" applyBorder="1" applyAlignment="1" applyProtection="1">
      <alignment vertical="top" wrapText="1"/>
      <protection locked="0"/>
    </xf>
    <xf numFmtId="0" fontId="28" fillId="2" borderId="4" xfId="0" applyNumberFormat="1" applyFont="1" applyFill="1" applyBorder="1" applyAlignment="1" applyProtection="1"/>
    <xf numFmtId="0" fontId="28" fillId="0" borderId="4" xfId="0" applyNumberFormat="1" applyFont="1" applyBorder="1" applyAlignment="1" applyProtection="1">
      <protection locked="0"/>
    </xf>
    <xf numFmtId="0" fontId="28" fillId="0" borderId="4" xfId="0" applyNumberFormat="1" applyFont="1" applyFill="1" applyBorder="1" applyAlignment="1" applyProtection="1">
      <alignment horizontal="center"/>
    </xf>
    <xf numFmtId="0" fontId="28" fillId="0" borderId="4" xfId="0" applyNumberFormat="1" applyFont="1" applyFill="1" applyBorder="1" applyAlignment="1" applyProtection="1"/>
    <xf numFmtId="0" fontId="28" fillId="0" borderId="4" xfId="0" applyNumberFormat="1" applyFont="1" applyFill="1" applyBorder="1" applyAlignment="1" applyProtection="1">
      <protection locked="0"/>
    </xf>
    <xf numFmtId="1" fontId="28" fillId="0" borderId="4" xfId="0" applyNumberFormat="1" applyFont="1" applyFill="1" applyBorder="1" applyAlignment="1" applyProtection="1">
      <protection locked="0"/>
    </xf>
    <xf numFmtId="1" fontId="28" fillId="2" borderId="4" xfId="0" applyNumberFormat="1" applyFont="1" applyFill="1" applyBorder="1" applyAlignment="1" applyProtection="1">
      <protection locked="0"/>
    </xf>
    <xf numFmtId="0" fontId="41" fillId="2" borderId="4" xfId="0" applyNumberFormat="1" applyFont="1" applyFill="1" applyBorder="1" applyAlignment="1" applyProtection="1">
      <protection locked="0"/>
    </xf>
    <xf numFmtId="0" fontId="28" fillId="2" borderId="4" xfId="0" quotePrefix="1" applyNumberFormat="1" applyFont="1" applyFill="1" applyBorder="1" applyAlignment="1" applyProtection="1">
      <alignment horizontal="center"/>
    </xf>
    <xf numFmtId="0" fontId="28" fillId="2" borderId="4" xfId="0" applyNumberFormat="1" applyFont="1" applyFill="1" applyBorder="1" applyAlignment="1" applyProtection="1">
      <alignment horizontal="fill"/>
      <protection locked="0"/>
    </xf>
    <xf numFmtId="1" fontId="28" fillId="0" borderId="4" xfId="0" applyNumberFormat="1" applyFont="1" applyBorder="1" applyAlignment="1" applyProtection="1">
      <protection locked="0"/>
    </xf>
    <xf numFmtId="0" fontId="32" fillId="0" borderId="0" xfId="0" applyNumberFormat="1" applyFont="1" applyAlignment="1"/>
    <xf numFmtId="0" fontId="31" fillId="0" borderId="0" xfId="0" applyNumberFormat="1" applyFont="1" applyAlignment="1">
      <alignment horizontal="center"/>
    </xf>
    <xf numFmtId="0" fontId="32" fillId="0" borderId="0" xfId="0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0" fontId="31" fillId="0" borderId="0" xfId="0" applyNumberFormat="1" applyFont="1" applyAlignment="1"/>
    <xf numFmtId="0" fontId="39" fillId="0" borderId="4" xfId="0" applyNumberFormat="1" applyFont="1" applyBorder="1" applyAlignment="1">
      <alignment horizontal="center" vertical="top" wrapText="1"/>
    </xf>
    <xf numFmtId="0" fontId="42" fillId="0" borderId="0" xfId="0" applyFont="1"/>
    <xf numFmtId="0" fontId="32" fillId="0" borderId="4" xfId="0" applyFont="1" applyBorder="1" applyAlignment="1">
      <alignment horizontal="center" vertical="top" wrapText="1"/>
    </xf>
    <xf numFmtId="0" fontId="32" fillId="0" borderId="2" xfId="0" applyFont="1" applyFill="1" applyBorder="1" applyAlignment="1">
      <alignment vertical="top" wrapText="1"/>
    </xf>
    <xf numFmtId="1" fontId="32" fillId="0" borderId="4" xfId="0" applyNumberFormat="1" applyFont="1" applyBorder="1"/>
    <xf numFmtId="0" fontId="31" fillId="0" borderId="4" xfId="0" applyFont="1" applyBorder="1" applyAlignment="1">
      <alignment horizontal="center" vertical="top" wrapText="1"/>
    </xf>
    <xf numFmtId="0" fontId="31" fillId="0" borderId="4" xfId="0" applyFont="1" applyBorder="1" applyAlignment="1">
      <alignment vertical="top" wrapText="1"/>
    </xf>
    <xf numFmtId="1" fontId="31" fillId="0" borderId="4" xfId="0" applyNumberFormat="1" applyFont="1" applyBorder="1"/>
    <xf numFmtId="0" fontId="42" fillId="0" borderId="4" xfId="0" applyFont="1" applyBorder="1" applyAlignment="1">
      <alignment horizontal="center" vertical="top" wrapText="1"/>
    </xf>
    <xf numFmtId="0" fontId="32" fillId="0" borderId="4" xfId="0" applyFont="1" applyBorder="1" applyAlignment="1">
      <alignment vertical="top" wrapText="1"/>
    </xf>
    <xf numFmtId="0" fontId="32" fillId="0" borderId="1" xfId="0" applyNumberFormat="1" applyFont="1" applyBorder="1" applyAlignment="1">
      <alignment vertical="top"/>
    </xf>
    <xf numFmtId="0" fontId="32" fillId="0" borderId="0" xfId="0" applyFont="1" applyBorder="1"/>
    <xf numFmtId="0" fontId="32" fillId="0" borderId="0" xfId="0" applyNumberFormat="1" applyFont="1" applyBorder="1"/>
    <xf numFmtId="0" fontId="43" fillId="0" borderId="0" xfId="0" applyNumberFormat="1" applyFont="1" applyAlignment="1" applyProtection="1">
      <protection locked="0"/>
    </xf>
    <xf numFmtId="1" fontId="43" fillId="0" borderId="4" xfId="0" applyNumberFormat="1" applyFont="1" applyBorder="1" applyAlignment="1" applyProtection="1">
      <protection locked="0"/>
    </xf>
    <xf numFmtId="0" fontId="43" fillId="0" borderId="4" xfId="0" applyNumberFormat="1" applyFont="1" applyBorder="1" applyAlignment="1" applyProtection="1">
      <protection locked="0"/>
    </xf>
    <xf numFmtId="1" fontId="39" fillId="0" borderId="4" xfId="0" applyNumberFormat="1" applyFont="1" applyBorder="1" applyAlignment="1" applyProtection="1">
      <alignment horizontal="center"/>
    </xf>
    <xf numFmtId="0" fontId="39" fillId="0" borderId="4" xfId="0" applyNumberFormat="1" applyFont="1" applyBorder="1" applyAlignment="1" applyProtection="1">
      <alignment horizontal="center"/>
    </xf>
    <xf numFmtId="0" fontId="8" fillId="0" borderId="4" xfId="0" applyNumberFormat="1" applyFont="1" applyBorder="1" applyAlignment="1" applyProtection="1">
      <protection locked="0"/>
    </xf>
    <xf numFmtId="0" fontId="42" fillId="2" borderId="4" xfId="0" applyNumberFormat="1" applyFont="1" applyFill="1" applyBorder="1" applyAlignment="1" applyProtection="1">
      <protection locked="0"/>
    </xf>
    <xf numFmtId="2" fontId="39" fillId="0" borderId="4" xfId="0" applyNumberFormat="1" applyFont="1" applyBorder="1" applyAlignment="1" applyProtection="1">
      <alignment horizontal="center"/>
    </xf>
    <xf numFmtId="0" fontId="39" fillId="0" borderId="4" xfId="0" applyNumberFormat="1" applyFont="1" applyBorder="1" applyAlignment="1" applyProtection="1"/>
    <xf numFmtId="1" fontId="43" fillId="0" borderId="4" xfId="0" applyNumberFormat="1" applyFont="1" applyBorder="1" applyAlignment="1" applyProtection="1">
      <alignment horizontal="right"/>
    </xf>
    <xf numFmtId="0" fontId="43" fillId="0" borderId="4" xfId="0" applyNumberFormat="1" applyFont="1" applyBorder="1" applyAlignment="1" applyProtection="1">
      <alignment horizontal="right"/>
    </xf>
    <xf numFmtId="0" fontId="42" fillId="0" borderId="4" xfId="0" applyNumberFormat="1" applyFont="1" applyBorder="1" applyAlignment="1" applyProtection="1">
      <alignment horizontal="center"/>
    </xf>
    <xf numFmtId="0" fontId="42" fillId="0" borderId="4" xfId="0" applyNumberFormat="1" applyFont="1" applyBorder="1" applyAlignment="1" applyProtection="1"/>
    <xf numFmtId="1" fontId="8" fillId="0" borderId="4" xfId="0" applyNumberFormat="1" applyFont="1" applyBorder="1" applyAlignment="1" applyProtection="1">
      <alignment horizontal="right"/>
    </xf>
    <xf numFmtId="0" fontId="31" fillId="0" borderId="4" xfId="0" applyNumberFormat="1" applyFont="1" applyFill="1" applyBorder="1" applyAlignment="1" applyProtection="1">
      <alignment horizontal="center"/>
    </xf>
    <xf numFmtId="0" fontId="31" fillId="0" borderId="4" xfId="0" applyNumberFormat="1" applyFont="1" applyFill="1" applyBorder="1" applyAlignment="1" applyProtection="1"/>
    <xf numFmtId="0" fontId="34" fillId="0" borderId="4" xfId="0" applyNumberFormat="1" applyFont="1" applyFill="1" applyBorder="1" applyAlignment="1" applyProtection="1">
      <alignment horizontal="center"/>
    </xf>
    <xf numFmtId="0" fontId="34" fillId="0" borderId="4" xfId="0" applyNumberFormat="1" applyFont="1" applyFill="1" applyBorder="1" applyAlignment="1" applyProtection="1"/>
    <xf numFmtId="0" fontId="32" fillId="0" borderId="4" xfId="0" applyNumberFormat="1" applyFont="1" applyFill="1" applyBorder="1" applyAlignment="1" applyProtection="1">
      <alignment horizontal="center"/>
    </xf>
    <xf numFmtId="0" fontId="32" fillId="0" borderId="4" xfId="0" applyNumberFormat="1" applyFont="1" applyFill="1" applyBorder="1" applyAlignment="1" applyProtection="1"/>
    <xf numFmtId="0" fontId="44" fillId="0" borderId="4" xfId="0" applyNumberFormat="1" applyFont="1" applyFill="1" applyBorder="1" applyAlignment="1" applyProtection="1">
      <alignment horizontal="center"/>
    </xf>
    <xf numFmtId="0" fontId="42" fillId="0" borderId="4" xfId="0" applyNumberFormat="1" applyFont="1" applyFill="1" applyBorder="1" applyAlignment="1" applyProtection="1">
      <alignment horizontal="center"/>
    </xf>
    <xf numFmtId="0" fontId="39" fillId="0" borderId="4" xfId="0" applyNumberFormat="1" applyFont="1" applyFill="1" applyBorder="1" applyAlignment="1" applyProtection="1"/>
    <xf numFmtId="0" fontId="39" fillId="0" borderId="4" xfId="0" applyNumberFormat="1" applyFont="1" applyFill="1" applyBorder="1" applyAlignment="1" applyProtection="1">
      <alignment horizontal="center"/>
    </xf>
    <xf numFmtId="2" fontId="43" fillId="0" borderId="4" xfId="0" applyNumberFormat="1" applyFont="1" applyBorder="1" applyAlignment="1" applyProtection="1">
      <alignment horizontal="right"/>
    </xf>
    <xf numFmtId="0" fontId="42" fillId="0" borderId="4" xfId="0" applyNumberFormat="1" applyFont="1" applyFill="1" applyBorder="1" applyAlignment="1" applyProtection="1"/>
    <xf numFmtId="0" fontId="36" fillId="0" borderId="4" xfId="0" quotePrefix="1" applyNumberFormat="1" applyFont="1" applyFill="1" applyBorder="1" applyAlignment="1" applyProtection="1">
      <alignment horizontal="center"/>
    </xf>
    <xf numFmtId="0" fontId="36" fillId="0" borderId="4" xfId="0" applyNumberFormat="1" applyFont="1" applyFill="1" applyBorder="1" applyAlignment="1" applyProtection="1"/>
    <xf numFmtId="1" fontId="8" fillId="0" borderId="4" xfId="0" applyNumberFormat="1" applyFont="1" applyBorder="1" applyAlignment="1" applyProtection="1">
      <protection locked="0"/>
    </xf>
    <xf numFmtId="1" fontId="43" fillId="0" borderId="0" xfId="0" applyNumberFormat="1" applyFont="1" applyAlignment="1" applyProtection="1">
      <protection locked="0"/>
    </xf>
    <xf numFmtId="0" fontId="39" fillId="0" borderId="4" xfId="0" applyNumberFormat="1" applyFont="1" applyBorder="1" applyAlignment="1" applyProtection="1">
      <alignment horizontal="center" wrapText="1"/>
    </xf>
    <xf numFmtId="0" fontId="31" fillId="0" borderId="7" xfId="0" applyNumberFormat="1" applyFont="1" applyBorder="1" applyAlignment="1" applyProtection="1"/>
    <xf numFmtId="0" fontId="0" fillId="0" borderId="7" xfId="0" applyNumberFormat="1" applyFont="1" applyBorder="1" applyAlignment="1" applyProtection="1"/>
    <xf numFmtId="0" fontId="32" fillId="0" borderId="4" xfId="0" applyNumberFormat="1" applyFont="1" applyBorder="1" applyAlignment="1" applyProtection="1"/>
    <xf numFmtId="1" fontId="0" fillId="0" borderId="4" xfId="0" applyNumberFormat="1" applyFont="1" applyBorder="1" applyAlignment="1" applyProtection="1"/>
    <xf numFmtId="1" fontId="28" fillId="0" borderId="4" xfId="0" applyNumberFormat="1" applyFont="1" applyBorder="1" applyAlignment="1" applyProtection="1"/>
    <xf numFmtId="1" fontId="0" fillId="0" borderId="4" xfId="0" applyNumberFormat="1" applyFont="1" applyBorder="1" applyAlignment="1" applyProtection="1">
      <alignment horizontal="right"/>
    </xf>
    <xf numFmtId="1" fontId="0" fillId="0" borderId="0" xfId="0" applyNumberFormat="1" applyFont="1" applyBorder="1" applyAlignment="1" applyProtection="1"/>
    <xf numFmtId="0" fontId="0" fillId="0" borderId="0" xfId="0" applyNumberFormat="1" applyFont="1" applyAlignment="1" applyProtection="1"/>
    <xf numFmtId="1" fontId="0" fillId="0" borderId="0" xfId="0" applyNumberFormat="1" applyFont="1" applyAlignment="1" applyProtection="1"/>
    <xf numFmtId="0" fontId="9" fillId="0" borderId="0" xfId="0" applyNumberFormat="1" applyFont="1" applyAlignment="1" applyProtection="1"/>
    <xf numFmtId="1" fontId="9" fillId="0" borderId="6" xfId="0" applyNumberFormat="1" applyFont="1" applyBorder="1" applyAlignment="1" applyProtection="1">
      <alignment horizontal="right"/>
    </xf>
    <xf numFmtId="2" fontId="9" fillId="0" borderId="4" xfId="0" applyNumberFormat="1" applyFont="1" applyBorder="1" applyAlignment="1" applyProtection="1">
      <alignment horizontal="right"/>
    </xf>
    <xf numFmtId="1" fontId="9" fillId="0" borderId="4" xfId="0" applyNumberFormat="1" applyFont="1" applyBorder="1" applyAlignment="1" applyProtection="1">
      <alignment horizontal="right"/>
    </xf>
    <xf numFmtId="0" fontId="9" fillId="0" borderId="4" xfId="0" applyNumberFormat="1" applyFont="1" applyBorder="1" applyAlignment="1" applyProtection="1">
      <alignment horizontal="center"/>
    </xf>
    <xf numFmtId="0" fontId="9" fillId="0" borderId="4" xfId="0" applyNumberFormat="1" applyFont="1" applyBorder="1" applyAlignment="1" applyProtection="1"/>
    <xf numFmtId="1" fontId="47" fillId="0" borderId="4" xfId="0" applyNumberFormat="1" applyFont="1" applyBorder="1" applyAlignment="1" applyProtection="1">
      <alignment horizontal="right"/>
    </xf>
    <xf numFmtId="2" fontId="47" fillId="0" borderId="4" xfId="0" applyNumberFormat="1" applyFont="1" applyBorder="1" applyAlignment="1" applyProtection="1">
      <alignment horizontal="right"/>
    </xf>
    <xf numFmtId="0" fontId="47" fillId="0" borderId="4" xfId="0" applyNumberFormat="1" applyFont="1" applyBorder="1" applyAlignment="1" applyProtection="1">
      <alignment horizontal="center"/>
    </xf>
    <xf numFmtId="0" fontId="47" fillId="0" borderId="4" xfId="0" applyNumberFormat="1" applyFont="1" applyBorder="1" applyAlignment="1" applyProtection="1"/>
    <xf numFmtId="1" fontId="47" fillId="0" borderId="4" xfId="0" applyNumberFormat="1" applyFont="1" applyBorder="1" applyAlignment="1" applyProtection="1"/>
    <xf numFmtId="1" fontId="9" fillId="0" borderId="4" xfId="0" applyNumberFormat="1" applyFont="1" applyBorder="1" applyAlignment="1" applyProtection="1"/>
    <xf numFmtId="0" fontId="47" fillId="0" borderId="4" xfId="0" applyNumberFormat="1" applyFont="1" applyFill="1" applyBorder="1" applyAlignment="1" applyProtection="1">
      <alignment horizontal="center"/>
      <protection locked="0"/>
    </xf>
    <xf numFmtId="0" fontId="47" fillId="0" borderId="4" xfId="0" applyNumberFormat="1" applyFont="1" applyFill="1" applyBorder="1" applyAlignment="1" applyProtection="1">
      <protection locked="0"/>
    </xf>
    <xf numFmtId="0" fontId="14" fillId="0" borderId="4" xfId="0" applyNumberFormat="1" applyFont="1" applyFill="1" applyBorder="1" applyAlignment="1" applyProtection="1">
      <protection locked="0"/>
    </xf>
    <xf numFmtId="0" fontId="14" fillId="0" borderId="4" xfId="0" applyNumberFormat="1" applyFont="1" applyFill="1" applyBorder="1" applyAlignment="1" applyProtection="1">
      <alignment horizontal="center"/>
      <protection locked="0"/>
    </xf>
    <xf numFmtId="0" fontId="9" fillId="0" borderId="4" xfId="0" applyNumberFormat="1" applyFont="1" applyFill="1" applyBorder="1" applyAlignment="1" applyProtection="1">
      <alignment horizontal="center"/>
      <protection locked="0"/>
    </xf>
    <xf numFmtId="0" fontId="9" fillId="0" borderId="4" xfId="0" applyNumberFormat="1" applyFont="1" applyFill="1" applyBorder="1" applyAlignment="1" applyProtection="1">
      <protection locked="0"/>
    </xf>
    <xf numFmtId="0" fontId="32" fillId="0" borderId="0" xfId="0" applyNumberFormat="1" applyFont="1" applyBorder="1" applyAlignment="1" applyProtection="1">
      <alignment horizontal="center"/>
    </xf>
    <xf numFmtId="0" fontId="31" fillId="0" borderId="0" xfId="0" applyNumberFormat="1" applyFont="1" applyBorder="1" applyAlignment="1" applyProtection="1"/>
    <xf numFmtId="0" fontId="47" fillId="0" borderId="0" xfId="0" applyNumberFormat="1" applyFont="1" applyAlignment="1" applyProtection="1">
      <alignment horizontal="center"/>
    </xf>
    <xf numFmtId="0" fontId="47" fillId="0" borderId="4" xfId="0" applyNumberFormat="1" applyFont="1" applyBorder="1" applyAlignment="1">
      <alignment horizontal="center"/>
    </xf>
    <xf numFmtId="0" fontId="47" fillId="0" borderId="0" xfId="0" applyNumberFormat="1" applyFont="1" applyAlignment="1" applyProtection="1"/>
    <xf numFmtId="0" fontId="9" fillId="0" borderId="4" xfId="0" applyNumberFormat="1" applyFont="1" applyFill="1" applyBorder="1" applyAlignment="1" applyProtection="1">
      <alignment horizontal="left"/>
    </xf>
    <xf numFmtId="0" fontId="14" fillId="0" borderId="4" xfId="0" quotePrefix="1" applyNumberFormat="1" applyFont="1" applyFill="1" applyBorder="1" applyAlignment="1" applyProtection="1">
      <alignment horizontal="center"/>
      <protection locked="0"/>
    </xf>
    <xf numFmtId="0" fontId="13" fillId="0" borderId="4" xfId="0" applyNumberFormat="1" applyFont="1" applyFill="1" applyBorder="1" applyAlignment="1" applyProtection="1">
      <protection locked="0"/>
    </xf>
    <xf numFmtId="0" fontId="28" fillId="0" borderId="0" xfId="0" applyNumberFormat="1" applyFont="1" applyAlignment="1" applyProtection="1"/>
    <xf numFmtId="0" fontId="28" fillId="0" borderId="10" xfId="0" applyNumberFormat="1" applyFont="1" applyBorder="1" applyAlignment="1" applyProtection="1">
      <alignment horizontal="right"/>
    </xf>
    <xf numFmtId="1" fontId="28" fillId="0" borderId="0" xfId="0" applyNumberFormat="1" applyFont="1" applyAlignment="1" applyProtection="1"/>
    <xf numFmtId="1" fontId="28" fillId="0" borderId="0" xfId="0" applyNumberFormat="1" applyFont="1" applyAlignment="1" applyProtection="1">
      <protection locked="0"/>
    </xf>
    <xf numFmtId="0" fontId="41" fillId="0" borderId="0" xfId="0" applyNumberFormat="1" applyFont="1" applyAlignment="1" applyProtection="1">
      <alignment horizontal="right"/>
    </xf>
    <xf numFmtId="0" fontId="0" fillId="0" borderId="4" xfId="0" applyNumberFormat="1" applyFont="1" applyBorder="1" applyAlignment="1" applyProtection="1">
      <alignment horizontal="right"/>
    </xf>
    <xf numFmtId="0" fontId="0" fillId="0" borderId="4" xfId="0" applyNumberFormat="1" applyFont="1" applyBorder="1" applyAlignment="1" applyProtection="1">
      <protection locked="0"/>
    </xf>
    <xf numFmtId="1" fontId="0" fillId="0" borderId="4" xfId="0" applyNumberFormat="1" applyFont="1" applyBorder="1" applyAlignment="1" applyProtection="1">
      <protection locked="0"/>
    </xf>
    <xf numFmtId="1" fontId="28" fillId="0" borderId="4" xfId="0" applyNumberFormat="1" applyFon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/>
    </xf>
    <xf numFmtId="1" fontId="0" fillId="0" borderId="0" xfId="0" applyNumberFormat="1" applyFont="1" applyAlignment="1" applyProtection="1">
      <protection locked="0"/>
    </xf>
    <xf numFmtId="2" fontId="0" fillId="0" borderId="4" xfId="0" applyNumberFormat="1" applyFont="1" applyBorder="1" applyAlignment="1" applyProtection="1">
      <alignment horizontal="right"/>
    </xf>
    <xf numFmtId="0" fontId="9" fillId="0" borderId="8" xfId="0" applyNumberFormat="1" applyFont="1" applyBorder="1" applyAlignment="1" applyProtection="1"/>
    <xf numFmtId="0" fontId="9" fillId="0" borderId="0" xfId="0" applyNumberFormat="1" applyFont="1" applyBorder="1" applyAlignment="1" applyProtection="1"/>
    <xf numFmtId="2" fontId="9" fillId="0" borderId="4" xfId="0" applyNumberFormat="1" applyFont="1" applyBorder="1" applyAlignment="1" applyProtection="1">
      <alignment horizontal="center"/>
    </xf>
    <xf numFmtId="1" fontId="9" fillId="0" borderId="6" xfId="0" applyNumberFormat="1" applyFont="1" applyBorder="1" applyAlignment="1" applyProtection="1">
      <alignment horizontal="center"/>
    </xf>
    <xf numFmtId="1" fontId="9" fillId="0" borderId="4" xfId="0" applyNumberFormat="1" applyFont="1" applyBorder="1" applyAlignment="1" applyProtection="1">
      <alignment horizontal="center"/>
    </xf>
    <xf numFmtId="0" fontId="9" fillId="0" borderId="13" xfId="0" applyNumberFormat="1" applyFont="1" applyBorder="1" applyAlignment="1" applyProtection="1">
      <alignment horizontal="center"/>
    </xf>
    <xf numFmtId="0" fontId="9" fillId="0" borderId="6" xfId="0" applyNumberFormat="1" applyFont="1" applyBorder="1" applyAlignment="1" applyProtection="1">
      <alignment horizontal="center"/>
    </xf>
    <xf numFmtId="0" fontId="9" fillId="0" borderId="1" xfId="0" applyNumberFormat="1" applyFont="1" applyBorder="1" applyAlignment="1" applyProtection="1"/>
    <xf numFmtId="2" fontId="9" fillId="0" borderId="1" xfId="0" applyNumberFormat="1" applyFont="1" applyBorder="1" applyAlignment="1" applyProtection="1">
      <alignment horizontal="center"/>
    </xf>
    <xf numFmtId="0" fontId="9" fillId="0" borderId="1" xfId="0" applyNumberFormat="1" applyFont="1" applyBorder="1" applyAlignment="1" applyProtection="1">
      <alignment horizontal="right"/>
    </xf>
    <xf numFmtId="0" fontId="9" fillId="0" borderId="13" xfId="0" applyNumberFormat="1" applyFont="1" applyBorder="1" applyAlignment="1" applyProtection="1">
      <alignment horizontal="right"/>
    </xf>
    <xf numFmtId="0" fontId="9" fillId="0" borderId="4" xfId="0" applyNumberFormat="1" applyFont="1" applyBorder="1" applyAlignment="1" applyProtection="1">
      <alignment horizontal="right"/>
    </xf>
    <xf numFmtId="1" fontId="9" fillId="0" borderId="4" xfId="0" applyNumberFormat="1" applyFont="1" applyBorder="1" applyAlignment="1">
      <alignment horizontal="center"/>
    </xf>
    <xf numFmtId="0" fontId="47" fillId="0" borderId="2" xfId="0" applyNumberFormat="1" applyFont="1" applyBorder="1" applyAlignment="1" applyProtection="1"/>
    <xf numFmtId="1" fontId="47" fillId="0" borderId="4" xfId="0" applyNumberFormat="1" applyFont="1" applyBorder="1" applyProtection="1"/>
    <xf numFmtId="2" fontId="47" fillId="0" borderId="6" xfId="0" applyNumberFormat="1" applyFont="1" applyBorder="1" applyProtection="1"/>
    <xf numFmtId="0" fontId="9" fillId="0" borderId="2" xfId="0" applyNumberFormat="1" applyFont="1" applyBorder="1" applyAlignment="1" applyProtection="1"/>
    <xf numFmtId="1" fontId="47" fillId="0" borderId="6" xfId="0" applyNumberFormat="1" applyFont="1" applyBorder="1" applyAlignment="1" applyProtection="1">
      <alignment horizontal="right"/>
    </xf>
    <xf numFmtId="1" fontId="47" fillId="2" borderId="4" xfId="0" applyNumberFormat="1" applyFont="1" applyFill="1" applyBorder="1" applyAlignment="1">
      <alignment horizontal="right"/>
    </xf>
    <xf numFmtId="2" fontId="47" fillId="0" borderId="4" xfId="0" applyNumberFormat="1" applyFont="1" applyBorder="1"/>
    <xf numFmtId="1" fontId="47" fillId="0" borderId="4" xfId="0" applyNumberFormat="1" applyFont="1" applyBorder="1" applyAlignment="1">
      <alignment horizontal="right"/>
    </xf>
    <xf numFmtId="2" fontId="47" fillId="0" borderId="4" xfId="0" applyNumberFormat="1" applyFont="1" applyBorder="1" applyAlignment="1" applyProtection="1">
      <alignment horizontal="center"/>
    </xf>
    <xf numFmtId="1" fontId="47" fillId="0" borderId="2" xfId="0" applyNumberFormat="1" applyFont="1" applyBorder="1" applyAlignment="1" applyProtection="1"/>
    <xf numFmtId="1" fontId="47" fillId="0" borderId="6" xfId="0" applyNumberFormat="1" applyFont="1" applyBorder="1" applyAlignment="1" applyProtection="1"/>
    <xf numFmtId="1" fontId="47" fillId="0" borderId="6" xfId="0" applyNumberFormat="1" applyFont="1" applyBorder="1" applyAlignment="1" applyProtection="1">
      <alignment horizontal="center"/>
    </xf>
    <xf numFmtId="1" fontId="47" fillId="0" borderId="4" xfId="0" applyNumberFormat="1" applyFont="1" applyBorder="1" applyAlignment="1" applyProtection="1">
      <alignment horizontal="center"/>
    </xf>
    <xf numFmtId="0" fontId="47" fillId="0" borderId="6" xfId="0" applyNumberFormat="1" applyFont="1" applyBorder="1" applyAlignment="1" applyProtection="1"/>
    <xf numFmtId="0" fontId="47" fillId="0" borderId="1" xfId="0" applyNumberFormat="1" applyFont="1" applyBorder="1" applyAlignment="1" applyProtection="1"/>
    <xf numFmtId="2" fontId="47" fillId="0" borderId="1" xfId="0" applyNumberFormat="1" applyFont="1" applyBorder="1" applyAlignment="1" applyProtection="1">
      <alignment horizontal="center"/>
    </xf>
    <xf numFmtId="0" fontId="47" fillId="0" borderId="1" xfId="0" applyNumberFormat="1" applyFont="1" applyBorder="1" applyAlignment="1" applyProtection="1">
      <alignment horizontal="right"/>
    </xf>
    <xf numFmtId="0" fontId="47" fillId="0" borderId="13" xfId="0" applyNumberFormat="1" applyFont="1" applyBorder="1" applyAlignment="1" applyProtection="1">
      <alignment horizontal="right"/>
    </xf>
    <xf numFmtId="0" fontId="47" fillId="0" borderId="4" xfId="0" applyNumberFormat="1" applyFont="1" applyBorder="1" applyAlignment="1" applyProtection="1">
      <alignment horizontal="right"/>
    </xf>
    <xf numFmtId="1" fontId="9" fillId="2" borderId="4" xfId="0" applyNumberFormat="1" applyFont="1" applyFill="1" applyBorder="1" applyAlignment="1">
      <alignment horizontal="right"/>
    </xf>
    <xf numFmtId="0" fontId="48" fillId="0" borderId="4" xfId="0" applyNumberFormat="1" applyFont="1" applyBorder="1" applyAlignment="1">
      <alignment horizontal="center"/>
    </xf>
    <xf numFmtId="0" fontId="32" fillId="0" borderId="4" xfId="0" applyNumberFormat="1" applyFont="1" applyBorder="1"/>
    <xf numFmtId="0" fontId="31" fillId="0" borderId="4" xfId="0" applyNumberFormat="1" applyFont="1" applyBorder="1" applyAlignment="1">
      <alignment horizontal="centerContinuous" vertical="center"/>
    </xf>
    <xf numFmtId="0" fontId="32" fillId="0" borderId="2" xfId="0" applyNumberFormat="1" applyFont="1" applyBorder="1" applyAlignment="1"/>
    <xf numFmtId="0" fontId="31" fillId="0" borderId="4" xfId="0" applyFont="1" applyBorder="1"/>
    <xf numFmtId="0" fontId="32" fillId="0" borderId="4" xfId="0" applyNumberFormat="1" applyFont="1" applyBorder="1" applyAlignment="1">
      <alignment vertical="top"/>
    </xf>
    <xf numFmtId="0" fontId="32" fillId="0" borderId="2" xfId="0" applyNumberFormat="1" applyFont="1" applyBorder="1" applyAlignment="1">
      <alignment vertical="top" wrapText="1"/>
    </xf>
    <xf numFmtId="0" fontId="32" fillId="0" borderId="2" xfId="0" applyNumberFormat="1" applyFont="1" applyBorder="1" applyAlignment="1">
      <alignment horizontal="left" wrapText="1"/>
    </xf>
    <xf numFmtId="0" fontId="32" fillId="0" borderId="2" xfId="0" applyNumberFormat="1" applyFont="1" applyBorder="1"/>
    <xf numFmtId="0" fontId="32" fillId="0" borderId="4" xfId="0" applyNumberFormat="1" applyFont="1" applyBorder="1" applyAlignment="1">
      <alignment wrapText="1"/>
    </xf>
    <xf numFmtId="0" fontId="31" fillId="0" borderId="4" xfId="0" applyNumberFormat="1" applyFont="1" applyBorder="1" applyAlignment="1">
      <alignment horizontal="center" vertical="center"/>
    </xf>
    <xf numFmtId="0" fontId="31" fillId="0" borderId="4" xfId="0" applyNumberFormat="1" applyFont="1" applyBorder="1" applyAlignment="1">
      <alignment wrapText="1"/>
    </xf>
    <xf numFmtId="0" fontId="39" fillId="0" borderId="4" xfId="0" applyNumberFormat="1" applyFont="1" applyFill="1" applyBorder="1" applyAlignment="1" applyProtection="1">
      <alignment horizontal="center"/>
      <protection locked="0"/>
    </xf>
    <xf numFmtId="0" fontId="39" fillId="0" borderId="4" xfId="0" applyFont="1" applyBorder="1" applyAlignment="1" applyProtection="1">
      <alignment horizontal="center"/>
    </xf>
    <xf numFmtId="0" fontId="39" fillId="0" borderId="4" xfId="0" applyFont="1" applyBorder="1" applyAlignment="1" applyProtection="1">
      <alignment horizontal="left"/>
    </xf>
    <xf numFmtId="0" fontId="42" fillId="0" borderId="4" xfId="0" applyFont="1" applyBorder="1"/>
    <xf numFmtId="0" fontId="42" fillId="0" borderId="4" xfId="0" applyFont="1" applyBorder="1" applyAlignment="1" applyProtection="1">
      <alignment horizontal="center"/>
    </xf>
    <xf numFmtId="0" fontId="42" fillId="0" borderId="4" xfId="0" applyFont="1" applyBorder="1" applyAlignment="1" applyProtection="1">
      <alignment horizontal="left"/>
    </xf>
    <xf numFmtId="0" fontId="42" fillId="2" borderId="4" xfId="0" applyFont="1" applyFill="1" applyBorder="1" applyAlignment="1" applyProtection="1">
      <alignment horizontal="center"/>
    </xf>
    <xf numFmtId="0" fontId="42" fillId="2" borderId="4" xfId="0" applyFont="1" applyFill="1" applyBorder="1" applyAlignment="1" applyProtection="1">
      <alignment horizontal="left"/>
    </xf>
    <xf numFmtId="0" fontId="42" fillId="2" borderId="0" xfId="0" applyFont="1" applyFill="1"/>
    <xf numFmtId="0" fontId="39" fillId="0" borderId="4" xfId="0" applyFont="1" applyBorder="1" applyAlignment="1">
      <alignment horizontal="center"/>
    </xf>
    <xf numFmtId="0" fontId="39" fillId="0" borderId="4" xfId="0" applyFont="1" applyBorder="1"/>
    <xf numFmtId="1" fontId="42" fillId="0" borderId="4" xfId="0" applyNumberFormat="1" applyFont="1" applyBorder="1"/>
    <xf numFmtId="0" fontId="32" fillId="0" borderId="4" xfId="0" applyFont="1" applyFill="1" applyBorder="1" applyAlignment="1" applyProtection="1">
      <alignment horizontal="center"/>
    </xf>
    <xf numFmtId="0" fontId="32" fillId="0" borderId="4" xfId="0" applyFont="1" applyFill="1" applyBorder="1" applyAlignment="1" applyProtection="1">
      <alignment horizontal="left"/>
    </xf>
    <xf numFmtId="0" fontId="34" fillId="0" borderId="4" xfId="0" applyFont="1" applyFill="1" applyBorder="1" applyAlignment="1" applyProtection="1">
      <alignment horizontal="left"/>
    </xf>
    <xf numFmtId="0" fontId="31" fillId="0" borderId="4" xfId="0" applyFont="1" applyFill="1" applyBorder="1" applyAlignment="1" applyProtection="1">
      <alignment horizontal="left"/>
    </xf>
    <xf numFmtId="1" fontId="39" fillId="0" borderId="4" xfId="0" applyNumberFormat="1" applyFont="1" applyBorder="1"/>
    <xf numFmtId="0" fontId="42" fillId="0" borderId="4" xfId="0" applyFont="1" applyBorder="1" applyAlignment="1">
      <alignment horizontal="center"/>
    </xf>
    <xf numFmtId="0" fontId="32" fillId="0" borderId="4" xfId="0" applyFont="1" applyBorder="1" applyAlignment="1" applyProtection="1">
      <alignment horizontal="left"/>
    </xf>
    <xf numFmtId="0" fontId="36" fillId="0" borderId="4" xfId="0" applyFont="1" applyFill="1" applyBorder="1" applyAlignment="1" applyProtection="1">
      <alignment horizontal="left"/>
    </xf>
    <xf numFmtId="10" fontId="39" fillId="0" borderId="4" xfId="0" applyNumberFormat="1" applyFont="1" applyBorder="1"/>
    <xf numFmtId="0" fontId="50" fillId="0" borderId="4" xfId="0" applyFont="1" applyBorder="1"/>
    <xf numFmtId="0" fontId="31" fillId="0" borderId="0" xfId="0" applyFont="1" applyAlignment="1">
      <alignment horizontal="center" wrapText="1"/>
    </xf>
    <xf numFmtId="0" fontId="31" fillId="0" borderId="16" xfId="0" applyNumberFormat="1" applyFont="1" applyFill="1" applyBorder="1" applyAlignment="1" applyProtection="1">
      <alignment horizontal="center" wrapText="1"/>
      <protection locked="0"/>
    </xf>
    <xf numFmtId="0" fontId="32" fillId="0" borderId="7" xfId="0" applyFont="1" applyBorder="1" applyAlignment="1" applyProtection="1">
      <alignment horizontal="center" vertical="center" wrapText="1"/>
    </xf>
    <xf numFmtId="0" fontId="32" fillId="0" borderId="7" xfId="0" applyFont="1" applyBorder="1" applyAlignment="1" applyProtection="1">
      <alignment horizontal="center" vertical="center"/>
    </xf>
    <xf numFmtId="0" fontId="31" fillId="0" borderId="7" xfId="0" applyFont="1" applyBorder="1" applyAlignment="1" applyProtection="1">
      <alignment horizontal="center" vertical="center"/>
    </xf>
    <xf numFmtId="0" fontId="31" fillId="0" borderId="7" xfId="0" applyFont="1" applyFill="1" applyBorder="1" applyAlignment="1" applyProtection="1">
      <alignment horizontal="center" vertical="center" wrapText="1"/>
    </xf>
    <xf numFmtId="0" fontId="32" fillId="0" borderId="4" xfId="0" applyFont="1" applyBorder="1" applyAlignment="1" applyProtection="1">
      <alignment horizontal="center"/>
    </xf>
    <xf numFmtId="0" fontId="31" fillId="0" borderId="4" xfId="0" applyFont="1" applyBorder="1" applyAlignment="1" applyProtection="1">
      <alignment horizontal="left"/>
    </xf>
    <xf numFmtId="0" fontId="32" fillId="0" borderId="4" xfId="0" applyFont="1" applyBorder="1"/>
    <xf numFmtId="2" fontId="32" fillId="0" borderId="4" xfId="0" applyNumberFormat="1" applyFont="1" applyBorder="1"/>
    <xf numFmtId="0" fontId="31" fillId="0" borderId="4" xfId="0" applyFont="1" applyBorder="1" applyAlignment="1" applyProtection="1">
      <alignment horizontal="center"/>
    </xf>
    <xf numFmtId="0" fontId="32" fillId="0" borderId="4" xfId="0" applyFont="1" applyBorder="1" applyAlignment="1" applyProtection="1">
      <alignment horizontal="right"/>
    </xf>
    <xf numFmtId="1" fontId="32" fillId="0" borderId="4" xfId="0" applyNumberFormat="1" applyFont="1" applyBorder="1" applyAlignment="1">
      <alignment horizontal="right"/>
    </xf>
    <xf numFmtId="2" fontId="32" fillId="0" borderId="4" xfId="0" applyNumberFormat="1" applyFont="1" applyBorder="1" applyAlignment="1">
      <alignment horizontal="right"/>
    </xf>
    <xf numFmtId="0" fontId="32" fillId="0" borderId="4" xfId="0" applyFont="1" applyBorder="1" applyAlignment="1">
      <alignment horizontal="center"/>
    </xf>
    <xf numFmtId="0" fontId="31" fillId="0" borderId="4" xfId="0" applyFont="1" applyBorder="1" applyAlignment="1" applyProtection="1">
      <alignment horizontal="right"/>
    </xf>
    <xf numFmtId="2" fontId="31" fillId="0" borderId="4" xfId="0" applyNumberFormat="1" applyFont="1" applyBorder="1" applyAlignment="1" applyProtection="1">
      <alignment horizontal="right"/>
    </xf>
    <xf numFmtId="2" fontId="31" fillId="0" borderId="4" xfId="0" applyNumberFormat="1" applyFont="1" applyBorder="1" applyAlignment="1">
      <alignment horizontal="right"/>
    </xf>
    <xf numFmtId="0" fontId="31" fillId="0" borderId="4" xfId="0" applyFont="1" applyBorder="1" applyAlignment="1">
      <alignment horizontal="center"/>
    </xf>
    <xf numFmtId="0" fontId="31" fillId="0" borderId="4" xfId="0" applyFont="1" applyFill="1" applyBorder="1" applyAlignment="1" applyProtection="1">
      <alignment horizontal="center"/>
    </xf>
    <xf numFmtId="0" fontId="32" fillId="0" borderId="4" xfId="0" applyFont="1" applyFill="1" applyBorder="1" applyAlignment="1" applyProtection="1">
      <alignment horizontal="right"/>
    </xf>
    <xf numFmtId="2" fontId="32" fillId="0" borderId="4" xfId="0" applyNumberFormat="1" applyFont="1" applyFill="1" applyBorder="1" applyAlignment="1" applyProtection="1">
      <alignment horizontal="right"/>
    </xf>
    <xf numFmtId="1" fontId="32" fillId="0" borderId="4" xfId="0" applyNumberFormat="1" applyFont="1" applyFill="1" applyBorder="1" applyAlignment="1" applyProtection="1">
      <alignment horizontal="right"/>
    </xf>
    <xf numFmtId="0" fontId="31" fillId="0" borderId="4" xfId="0" applyFont="1" applyFill="1" applyBorder="1" applyAlignment="1" applyProtection="1">
      <alignment horizontal="right"/>
    </xf>
    <xf numFmtId="1" fontId="31" fillId="0" borderId="4" xfId="0" applyNumberFormat="1" applyFont="1" applyFill="1" applyBorder="1" applyAlignment="1" applyProtection="1">
      <alignment horizontal="right"/>
    </xf>
    <xf numFmtId="2" fontId="31" fillId="0" borderId="4" xfId="0" applyNumberFormat="1" applyFont="1" applyFill="1" applyBorder="1" applyAlignment="1" applyProtection="1">
      <alignment horizontal="right"/>
    </xf>
    <xf numFmtId="0" fontId="34" fillId="0" borderId="4" xfId="0" applyFont="1" applyFill="1" applyBorder="1" applyAlignment="1" applyProtection="1">
      <alignment horizontal="center"/>
    </xf>
    <xf numFmtId="0" fontId="51" fillId="0" borderId="4" xfId="0" applyFont="1" applyFill="1" applyBorder="1" applyAlignment="1" applyProtection="1">
      <alignment horizontal="center"/>
    </xf>
    <xf numFmtId="0" fontId="32" fillId="0" borderId="2" xfId="0" applyFont="1" applyBorder="1" applyAlignment="1" applyProtection="1"/>
    <xf numFmtId="2" fontId="42" fillId="0" borderId="4" xfId="0" applyNumberFormat="1" applyFont="1" applyBorder="1"/>
    <xf numFmtId="2" fontId="39" fillId="0" borderId="4" xfId="0" applyNumberFormat="1" applyFont="1" applyBorder="1"/>
    <xf numFmtId="0" fontId="42" fillId="0" borderId="4" xfId="0" applyFont="1" applyFill="1" applyBorder="1" applyAlignment="1" applyProtection="1">
      <alignment horizontal="left"/>
      <protection locked="0"/>
    </xf>
    <xf numFmtId="0" fontId="53" fillId="0" borderId="0" xfId="0" applyFont="1"/>
    <xf numFmtId="1" fontId="42" fillId="0" borderId="4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17" fontId="13" fillId="0" borderId="2" xfId="0" applyNumberFormat="1" applyFont="1" applyBorder="1" applyAlignment="1">
      <alignment horizontal="center"/>
    </xf>
    <xf numFmtId="17" fontId="13" fillId="0" borderId="3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vertical="top" wrapText="1"/>
    </xf>
    <xf numFmtId="0" fontId="20" fillId="0" borderId="4" xfId="0" applyFont="1" applyFill="1" applyBorder="1" applyAlignment="1">
      <alignment vertical="top" wrapText="1"/>
    </xf>
    <xf numFmtId="0" fontId="20" fillId="0" borderId="4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justify" vertical="center" wrapText="1"/>
    </xf>
    <xf numFmtId="0" fontId="20" fillId="0" borderId="5" xfId="0" applyFont="1" applyFill="1" applyBorder="1" applyAlignment="1">
      <alignment horizontal="justify" vertical="center" wrapText="1"/>
    </xf>
    <xf numFmtId="0" fontId="20" fillId="0" borderId="7" xfId="0" applyFont="1" applyFill="1" applyBorder="1" applyAlignment="1">
      <alignment horizontal="justify" vertical="center" wrapText="1"/>
    </xf>
    <xf numFmtId="0" fontId="21" fillId="0" borderId="4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 vertical="top"/>
    </xf>
    <xf numFmtId="0" fontId="20" fillId="0" borderId="8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3" fillId="0" borderId="8" xfId="0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0" fontId="23" fillId="0" borderId="9" xfId="0" applyFont="1" applyFill="1" applyBorder="1" applyAlignment="1">
      <alignment vertical="top" wrapText="1"/>
    </xf>
    <xf numFmtId="0" fontId="23" fillId="0" borderId="10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20" fillId="0" borderId="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2" xfId="0" applyFont="1" applyFill="1" applyBorder="1" applyAlignment="1">
      <alignment horizontal="left"/>
    </xf>
    <xf numFmtId="0" fontId="27" fillId="0" borderId="3" xfId="0" applyFont="1" applyFill="1" applyBorder="1" applyAlignment="1">
      <alignment horizontal="left"/>
    </xf>
    <xf numFmtId="0" fontId="27" fillId="0" borderId="6" xfId="0" applyFont="1" applyFill="1" applyBorder="1" applyAlignment="1">
      <alignment horizontal="left"/>
    </xf>
    <xf numFmtId="0" fontId="27" fillId="0" borderId="2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 vertical="center" wrapText="1"/>
    </xf>
    <xf numFmtId="164" fontId="27" fillId="0" borderId="4" xfId="0" applyNumberFormat="1" applyFont="1" applyFill="1" applyBorder="1" applyAlignment="1">
      <alignment horizontal="center" vertical="center" wrapText="1"/>
    </xf>
    <xf numFmtId="164" fontId="27" fillId="0" borderId="4" xfId="0" applyNumberFormat="1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/>
    </xf>
    <xf numFmtId="0" fontId="29" fillId="0" borderId="3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7" fillId="0" borderId="2" xfId="1" applyFont="1" applyFill="1" applyBorder="1" applyAlignment="1">
      <alignment horizontal="center" wrapText="1"/>
    </xf>
    <xf numFmtId="0" fontId="27" fillId="0" borderId="3" xfId="1" applyFont="1" applyFill="1" applyBorder="1" applyAlignment="1">
      <alignment horizontal="center" wrapText="1"/>
    </xf>
    <xf numFmtId="0" fontId="27" fillId="0" borderId="6" xfId="1" applyFont="1" applyFill="1" applyBorder="1" applyAlignment="1">
      <alignment horizontal="center" wrapText="1"/>
    </xf>
    <xf numFmtId="0" fontId="27" fillId="0" borderId="2" xfId="1" applyFont="1" applyFill="1" applyBorder="1" applyAlignment="1">
      <alignment horizontal="center"/>
    </xf>
    <xf numFmtId="0" fontId="27" fillId="0" borderId="3" xfId="1" applyFont="1" applyFill="1" applyBorder="1" applyAlignment="1">
      <alignment horizontal="center"/>
    </xf>
    <xf numFmtId="0" fontId="27" fillId="0" borderId="6" xfId="1" applyFont="1" applyFill="1" applyBorder="1" applyAlignment="1">
      <alignment horizont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/>
    </xf>
    <xf numFmtId="0" fontId="27" fillId="0" borderId="5" xfId="0" applyFont="1" applyFill="1" applyBorder="1" applyAlignment="1">
      <alignment horizontal="left"/>
    </xf>
    <xf numFmtId="0" fontId="30" fillId="0" borderId="2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2" xfId="1" applyFont="1" applyFill="1" applyBorder="1" applyAlignment="1">
      <alignment horizontal="center" wrapText="1"/>
    </xf>
    <xf numFmtId="0" fontId="30" fillId="0" borderId="3" xfId="1" applyFont="1" applyFill="1" applyBorder="1" applyAlignment="1">
      <alignment horizontal="center" wrapText="1"/>
    </xf>
    <xf numFmtId="0" fontId="30" fillId="0" borderId="6" xfId="1" applyFont="1" applyFill="1" applyBorder="1" applyAlignment="1">
      <alignment horizontal="center" wrapText="1"/>
    </xf>
    <xf numFmtId="0" fontId="29" fillId="0" borderId="4" xfId="0" applyFont="1" applyFill="1" applyBorder="1" applyAlignment="1">
      <alignment vertical="center" wrapText="1"/>
    </xf>
    <xf numFmtId="0" fontId="30" fillId="0" borderId="4" xfId="0" applyFont="1" applyFill="1" applyBorder="1"/>
    <xf numFmtId="0" fontId="30" fillId="0" borderId="2" xfId="0" applyFont="1" applyFill="1" applyBorder="1" applyAlignment="1">
      <alignment horizontal="left"/>
    </xf>
    <xf numFmtId="0" fontId="30" fillId="0" borderId="3" xfId="0" applyFont="1" applyFill="1" applyBorder="1" applyAlignment="1">
      <alignment horizontal="left"/>
    </xf>
    <xf numFmtId="0" fontId="30" fillId="0" borderId="6" xfId="0" applyFont="1" applyFill="1" applyBorder="1" applyAlignment="1">
      <alignment horizontal="left"/>
    </xf>
    <xf numFmtId="17" fontId="31" fillId="2" borderId="4" xfId="0" applyNumberFormat="1" applyFont="1" applyFill="1" applyBorder="1" applyAlignment="1" applyProtection="1">
      <alignment horizontal="center"/>
      <protection locked="0"/>
    </xf>
    <xf numFmtId="49" fontId="31" fillId="2" borderId="4" xfId="0" applyNumberFormat="1" applyFont="1" applyFill="1" applyBorder="1" applyAlignment="1" applyProtection="1">
      <alignment horizontal="center"/>
      <protection locked="0"/>
    </xf>
    <xf numFmtId="0" fontId="31" fillId="0" borderId="0" xfId="0" applyNumberFormat="1" applyFont="1" applyAlignment="1" applyProtection="1">
      <alignment horizontal="center" wrapText="1"/>
    </xf>
    <xf numFmtId="0" fontId="31" fillId="0" borderId="4" xfId="0" applyNumberFormat="1" applyFont="1" applyFill="1" applyBorder="1" applyAlignment="1" applyProtection="1">
      <alignment horizontal="left" vertical="center"/>
    </xf>
    <xf numFmtId="0" fontId="31" fillId="0" borderId="4" xfId="0" applyNumberFormat="1" applyFont="1" applyBorder="1" applyAlignment="1" applyProtection="1">
      <alignment horizontal="center"/>
    </xf>
    <xf numFmtId="0" fontId="31" fillId="0" borderId="4" xfId="0" applyNumberFormat="1" applyFont="1" applyBorder="1" applyAlignment="1" applyProtection="1">
      <alignment horizontal="left" vertical="center"/>
    </xf>
    <xf numFmtId="0" fontId="31" fillId="0" borderId="2" xfId="0" applyNumberFormat="1" applyFont="1" applyBorder="1" applyAlignment="1" applyProtection="1">
      <alignment horizontal="left"/>
    </xf>
    <xf numFmtId="0" fontId="31" fillId="0" borderId="6" xfId="0" applyNumberFormat="1" applyFont="1" applyBorder="1" applyAlignment="1" applyProtection="1">
      <alignment horizontal="left"/>
    </xf>
    <xf numFmtId="0" fontId="31" fillId="0" borderId="0" xfId="0" applyNumberFormat="1" applyFont="1" applyAlignment="1" applyProtection="1">
      <alignment horizontal="center"/>
    </xf>
    <xf numFmtId="0" fontId="31" fillId="0" borderId="1" xfId="0" applyNumberFormat="1" applyFont="1" applyBorder="1" applyAlignment="1" applyProtection="1">
      <alignment horizontal="center"/>
    </xf>
    <xf numFmtId="17" fontId="31" fillId="2" borderId="2" xfId="0" applyNumberFormat="1" applyFont="1" applyFill="1" applyBorder="1" applyAlignment="1" applyProtection="1">
      <alignment horizontal="center"/>
      <protection locked="0"/>
    </xf>
    <xf numFmtId="49" fontId="31" fillId="2" borderId="3" xfId="0" applyNumberFormat="1" applyFont="1" applyFill="1" applyBorder="1" applyAlignment="1" applyProtection="1">
      <alignment horizontal="center"/>
      <protection locked="0"/>
    </xf>
    <xf numFmtId="49" fontId="31" fillId="2" borderId="6" xfId="0" applyNumberFormat="1" applyFont="1" applyFill="1" applyBorder="1" applyAlignment="1" applyProtection="1">
      <alignment horizontal="center"/>
      <protection locked="0"/>
    </xf>
    <xf numFmtId="0" fontId="31" fillId="0" borderId="10" xfId="0" applyNumberFormat="1" applyFont="1" applyBorder="1" applyAlignment="1" applyProtection="1">
      <alignment horizontal="center" wrapText="1"/>
    </xf>
    <xf numFmtId="0" fontId="39" fillId="0" borderId="0" xfId="0" applyNumberFormat="1" applyFont="1" applyBorder="1" applyAlignment="1" applyProtection="1">
      <alignment horizontal="center"/>
      <protection locked="0"/>
    </xf>
    <xf numFmtId="0" fontId="39" fillId="0" borderId="4" xfId="0" applyNumberFormat="1" applyFont="1" applyBorder="1" applyAlignment="1">
      <alignment horizontal="center" vertical="center"/>
    </xf>
    <xf numFmtId="0" fontId="39" fillId="0" borderId="4" xfId="0" applyNumberFormat="1" applyFont="1" applyBorder="1" applyAlignment="1">
      <alignment horizontal="center"/>
    </xf>
    <xf numFmtId="0" fontId="31" fillId="0" borderId="0" xfId="0" applyNumberFormat="1" applyFont="1" applyAlignment="1" applyProtection="1">
      <alignment horizontal="center"/>
      <protection locked="0"/>
    </xf>
    <xf numFmtId="0" fontId="32" fillId="0" borderId="10" xfId="0" applyNumberFormat="1" applyFont="1" applyBorder="1" applyAlignment="1" applyProtection="1">
      <alignment horizontal="center"/>
      <protection locked="0"/>
    </xf>
    <xf numFmtId="0" fontId="31" fillId="0" borderId="4" xfId="0" applyNumberFormat="1" applyFont="1" applyBorder="1" applyAlignment="1">
      <alignment horizontal="center" vertical="center"/>
    </xf>
    <xf numFmtId="0" fontId="31" fillId="0" borderId="4" xfId="0" applyNumberFormat="1" applyFont="1" applyBorder="1" applyAlignment="1">
      <alignment horizontal="center"/>
    </xf>
    <xf numFmtId="0" fontId="18" fillId="0" borderId="2" xfId="0" applyNumberFormat="1" applyFont="1" applyBorder="1" applyAlignment="1" applyProtection="1">
      <alignment horizontal="left"/>
    </xf>
    <xf numFmtId="0" fontId="18" fillId="0" borderId="6" xfId="0" applyNumberFormat="1" applyFont="1" applyBorder="1" applyAlignment="1" applyProtection="1">
      <alignment horizontal="left"/>
    </xf>
    <xf numFmtId="0" fontId="18" fillId="0" borderId="0" xfId="0" applyNumberFormat="1" applyFont="1" applyAlignment="1" applyProtection="1">
      <alignment horizontal="center"/>
    </xf>
    <xf numFmtId="0" fontId="18" fillId="0" borderId="4" xfId="0" applyNumberFormat="1" applyFont="1" applyBorder="1" applyAlignment="1" applyProtection="1">
      <alignment horizontal="center" vertical="center"/>
    </xf>
    <xf numFmtId="1" fontId="18" fillId="0" borderId="4" xfId="0" applyNumberFormat="1" applyFont="1" applyBorder="1" applyAlignment="1" applyProtection="1">
      <alignment horizontal="center"/>
    </xf>
    <xf numFmtId="0" fontId="18" fillId="0" borderId="1" xfId="0" applyNumberFormat="1" applyFont="1" applyBorder="1" applyAlignment="1" applyProtection="1">
      <alignment horizontal="center" vertical="center"/>
    </xf>
    <xf numFmtId="0" fontId="18" fillId="0" borderId="7" xfId="0" applyNumberFormat="1" applyFont="1" applyBorder="1" applyAlignment="1" applyProtection="1">
      <alignment horizontal="center" vertical="center"/>
    </xf>
    <xf numFmtId="0" fontId="18" fillId="0" borderId="4" xfId="0" applyNumberFormat="1" applyFont="1" applyBorder="1" applyAlignment="1" applyProtection="1">
      <alignment horizontal="center"/>
    </xf>
    <xf numFmtId="0" fontId="28" fillId="2" borderId="4" xfId="0" applyNumberFormat="1" applyFont="1" applyFill="1" applyBorder="1" applyAlignment="1" applyProtection="1">
      <alignment horizontal="center" wrapText="1"/>
      <protection locked="0"/>
    </xf>
    <xf numFmtId="0" fontId="28" fillId="0" borderId="2" xfId="0" applyNumberFormat="1" applyFont="1" applyBorder="1" applyAlignment="1" applyProtection="1">
      <alignment horizontal="center" vertical="top" wrapText="1"/>
      <protection locked="0"/>
    </xf>
    <xf numFmtId="0" fontId="28" fillId="0" borderId="6" xfId="0" applyNumberFormat="1" applyFont="1" applyBorder="1" applyAlignment="1" applyProtection="1">
      <alignment horizontal="center" vertical="top" wrapText="1"/>
      <protection locked="0"/>
    </xf>
    <xf numFmtId="0" fontId="28" fillId="2" borderId="4" xfId="0" applyNumberFormat="1" applyFont="1" applyFill="1" applyBorder="1" applyAlignment="1" applyProtection="1">
      <alignment horizontal="center"/>
      <protection locked="0"/>
    </xf>
    <xf numFmtId="0" fontId="9" fillId="2" borderId="8" xfId="0" applyNumberFormat="1" applyFont="1" applyFill="1" applyBorder="1" applyAlignment="1" applyProtection="1">
      <alignment horizontal="center"/>
      <protection locked="0"/>
    </xf>
    <xf numFmtId="0" fontId="9" fillId="2" borderId="0" xfId="0" applyNumberFormat="1" applyFont="1" applyFill="1" applyBorder="1" applyAlignment="1" applyProtection="1">
      <alignment horizontal="center"/>
      <protection locked="0"/>
    </xf>
    <xf numFmtId="0" fontId="28" fillId="2" borderId="2" xfId="0" applyNumberFormat="1" applyFont="1" applyFill="1" applyBorder="1" applyAlignment="1" applyProtection="1">
      <alignment horizontal="center"/>
      <protection locked="0"/>
    </xf>
    <xf numFmtId="0" fontId="28" fillId="2" borderId="3" xfId="0" applyNumberFormat="1" applyFont="1" applyFill="1" applyBorder="1" applyAlignment="1" applyProtection="1">
      <alignment horizontal="center"/>
      <protection locked="0"/>
    </xf>
    <xf numFmtId="0" fontId="28" fillId="2" borderId="6" xfId="0" applyNumberFormat="1" applyFont="1" applyFill="1" applyBorder="1" applyAlignment="1" applyProtection="1">
      <alignment horizontal="center"/>
      <protection locked="0"/>
    </xf>
    <xf numFmtId="0" fontId="28" fillId="2" borderId="4" xfId="0" applyNumberFormat="1" applyFont="1" applyFill="1" applyBorder="1" applyAlignment="1" applyProtection="1">
      <alignment horizontal="center" vertical="center"/>
    </xf>
    <xf numFmtId="0" fontId="2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NumberFormat="1" applyFont="1" applyBorder="1" applyAlignment="1">
      <alignment horizontal="center" wrapText="1"/>
    </xf>
    <xf numFmtId="0" fontId="32" fillId="0" borderId="10" xfId="0" applyNumberFormat="1" applyFont="1" applyBorder="1" applyAlignment="1">
      <alignment horizontal="center"/>
    </xf>
    <xf numFmtId="0" fontId="39" fillId="2" borderId="4" xfId="0" applyNumberFormat="1" applyFont="1" applyFill="1" applyBorder="1" applyAlignment="1" applyProtection="1">
      <alignment wrapText="1"/>
      <protection locked="0"/>
    </xf>
    <xf numFmtId="1" fontId="39" fillId="0" borderId="4" xfId="0" applyNumberFormat="1" applyFont="1" applyBorder="1" applyAlignment="1" applyProtection="1">
      <alignment horizontal="center" wrapText="1"/>
    </xf>
    <xf numFmtId="0" fontId="39" fillId="0" borderId="4" xfId="0" applyNumberFormat="1" applyFont="1" applyFill="1" applyBorder="1" applyAlignment="1" applyProtection="1">
      <alignment horizontal="center"/>
    </xf>
    <xf numFmtId="1" fontId="39" fillId="0" borderId="2" xfId="0" applyNumberFormat="1" applyFont="1" applyBorder="1" applyAlignment="1" applyProtection="1">
      <alignment horizontal="center"/>
    </xf>
    <xf numFmtId="1" fontId="39" fillId="0" borderId="3" xfId="0" applyNumberFormat="1" applyFont="1" applyBorder="1" applyAlignment="1" applyProtection="1">
      <alignment horizontal="center"/>
    </xf>
    <xf numFmtId="1" fontId="39" fillId="0" borderId="6" xfId="0" applyNumberFormat="1" applyFont="1" applyBorder="1" applyAlignment="1" applyProtection="1">
      <alignment horizontal="center"/>
    </xf>
    <xf numFmtId="0" fontId="8" fillId="0" borderId="2" xfId="0" applyNumberFormat="1" applyFont="1" applyBorder="1" applyAlignment="1" applyProtection="1">
      <alignment horizontal="center"/>
      <protection locked="0"/>
    </xf>
    <xf numFmtId="0" fontId="8" fillId="0" borderId="3" xfId="0" applyNumberFormat="1" applyFont="1" applyBorder="1" applyAlignment="1" applyProtection="1">
      <alignment horizontal="center"/>
      <protection locked="0"/>
    </xf>
    <xf numFmtId="0" fontId="8" fillId="0" borderId="6" xfId="0" applyNumberFormat="1" applyFont="1" applyBorder="1" applyAlignment="1" applyProtection="1">
      <alignment horizontal="center"/>
      <protection locked="0"/>
    </xf>
    <xf numFmtId="0" fontId="39" fillId="0" borderId="4" xfId="0" applyNumberFormat="1" applyFont="1" applyFill="1" applyBorder="1" applyAlignment="1" applyProtection="1">
      <alignment horizontal="center" wrapText="1"/>
      <protection locked="0"/>
    </xf>
    <xf numFmtId="0" fontId="43" fillId="0" borderId="12" xfId="0" applyNumberFormat="1" applyFont="1" applyBorder="1" applyAlignment="1" applyProtection="1">
      <alignment horizontal="center"/>
      <protection locked="0"/>
    </xf>
    <xf numFmtId="0" fontId="43" fillId="0" borderId="13" xfId="0" applyNumberFormat="1" applyFont="1" applyBorder="1" applyAlignment="1" applyProtection="1">
      <alignment horizontal="center"/>
      <protection locked="0"/>
    </xf>
    <xf numFmtId="0" fontId="43" fillId="0" borderId="8" xfId="0" applyNumberFormat="1" applyFont="1" applyBorder="1" applyAlignment="1" applyProtection="1">
      <alignment horizontal="center"/>
      <protection locked="0"/>
    </xf>
    <xf numFmtId="0" fontId="43" fillId="0" borderId="14" xfId="0" applyNumberFormat="1" applyFont="1" applyBorder="1" applyAlignment="1" applyProtection="1">
      <alignment horizontal="center"/>
      <protection locked="0"/>
    </xf>
    <xf numFmtId="0" fontId="43" fillId="0" borderId="9" xfId="0" applyNumberFormat="1" applyFont="1" applyBorder="1" applyAlignment="1" applyProtection="1">
      <alignment horizontal="center"/>
      <protection locked="0"/>
    </xf>
    <xf numFmtId="0" fontId="43" fillId="0" borderId="15" xfId="0" applyNumberFormat="1" applyFont="1" applyBorder="1" applyAlignment="1" applyProtection="1">
      <alignment horizontal="center"/>
      <protection locked="0"/>
    </xf>
    <xf numFmtId="1" fontId="43" fillId="0" borderId="2" xfId="0" applyNumberFormat="1" applyFont="1" applyBorder="1" applyAlignment="1" applyProtection="1">
      <alignment horizontal="center"/>
      <protection locked="0"/>
    </xf>
    <xf numFmtId="1" fontId="43" fillId="0" borderId="3" xfId="0" applyNumberFormat="1" applyFont="1" applyBorder="1" applyAlignment="1" applyProtection="1">
      <alignment horizontal="center"/>
      <protection locked="0"/>
    </xf>
    <xf numFmtId="1" fontId="43" fillId="0" borderId="6" xfId="0" applyNumberFormat="1" applyFont="1" applyBorder="1" applyAlignment="1" applyProtection="1">
      <alignment horizontal="center"/>
      <protection locked="0"/>
    </xf>
    <xf numFmtId="0" fontId="43" fillId="0" borderId="2" xfId="0" applyNumberFormat="1" applyFont="1" applyBorder="1" applyAlignment="1" applyProtection="1">
      <alignment horizontal="center"/>
      <protection locked="0"/>
    </xf>
    <xf numFmtId="0" fontId="43" fillId="0" borderId="6" xfId="0" applyNumberFormat="1" applyFont="1" applyBorder="1" applyAlignment="1" applyProtection="1">
      <alignment horizontal="center"/>
      <protection locked="0"/>
    </xf>
    <xf numFmtId="0" fontId="39" fillId="0" borderId="4" xfId="0" applyNumberFormat="1" applyFont="1" applyBorder="1" applyAlignment="1" applyProtection="1">
      <alignment horizontal="center" wrapText="1"/>
    </xf>
    <xf numFmtId="0" fontId="31" fillId="0" borderId="4" xfId="0" applyNumberFormat="1" applyFont="1" applyBorder="1" applyAlignment="1" applyProtection="1">
      <alignment horizontal="center" vertical="center"/>
    </xf>
    <xf numFmtId="0" fontId="28" fillId="0" borderId="0" xfId="0" applyNumberFormat="1" applyFont="1" applyAlignment="1" applyProtection="1">
      <alignment horizontal="center"/>
    </xf>
    <xf numFmtId="0" fontId="28" fillId="0" borderId="4" xfId="0" applyNumberFormat="1" applyFont="1" applyBorder="1" applyAlignment="1" applyProtection="1">
      <alignment horizontal="center"/>
    </xf>
    <xf numFmtId="0" fontId="31" fillId="0" borderId="4" xfId="0" applyNumberFormat="1" applyFont="1" applyBorder="1" applyAlignment="1" applyProtection="1">
      <alignment horizontal="center" vertical="center" wrapText="1"/>
    </xf>
    <xf numFmtId="0" fontId="0" fillId="0" borderId="4" xfId="0" applyNumberFormat="1" applyFont="1" applyBorder="1" applyAlignment="1" applyProtection="1">
      <alignment horizontal="center" vertical="center"/>
    </xf>
    <xf numFmtId="0" fontId="9" fillId="0" borderId="4" xfId="0" applyNumberFormat="1" applyFont="1" applyBorder="1" applyAlignment="1" applyProtection="1">
      <alignment horizontal="center" wrapText="1"/>
    </xf>
    <xf numFmtId="1" fontId="9" fillId="0" borderId="4" xfId="0" applyNumberFormat="1" applyFont="1" applyBorder="1" applyAlignment="1" applyProtection="1">
      <alignment horizontal="center" wrapText="1"/>
    </xf>
    <xf numFmtId="0" fontId="9" fillId="0" borderId="6" xfId="0" applyNumberFormat="1" applyFont="1" applyBorder="1" applyAlignment="1" applyProtection="1">
      <alignment horizontal="center" wrapText="1"/>
    </xf>
    <xf numFmtId="0" fontId="9" fillId="0" borderId="0" xfId="0" applyNumberFormat="1" applyFont="1" applyAlignment="1" applyProtection="1">
      <alignment horizontal="center"/>
    </xf>
    <xf numFmtId="0" fontId="9" fillId="0" borderId="1" xfId="0" applyNumberFormat="1" applyFont="1" applyBorder="1" applyAlignment="1" applyProtection="1">
      <alignment horizontal="center" vertical="center" wrapText="1"/>
    </xf>
    <xf numFmtId="0" fontId="9" fillId="0" borderId="5" xfId="0" applyNumberFormat="1" applyFont="1" applyBorder="1" applyAlignment="1" applyProtection="1">
      <alignment horizontal="center" vertical="center" wrapText="1"/>
    </xf>
    <xf numFmtId="0" fontId="9" fillId="0" borderId="7" xfId="0" applyNumberFormat="1" applyFont="1" applyBorder="1" applyAlignment="1" applyProtection="1">
      <alignment horizontal="center" vertical="center" wrapText="1"/>
    </xf>
    <xf numFmtId="0" fontId="9" fillId="0" borderId="1" xfId="0" applyNumberFormat="1" applyFont="1" applyBorder="1" applyAlignment="1" applyProtection="1">
      <alignment horizontal="center" vertical="center"/>
    </xf>
    <xf numFmtId="0" fontId="9" fillId="0" borderId="5" xfId="0" applyNumberFormat="1" applyFont="1" applyBorder="1" applyAlignment="1" applyProtection="1">
      <alignment horizontal="center" vertical="center"/>
    </xf>
    <xf numFmtId="0" fontId="9" fillId="0" borderId="7" xfId="0" applyNumberFormat="1" applyFont="1" applyBorder="1" applyAlignment="1" applyProtection="1">
      <alignment horizontal="center" vertical="center"/>
    </xf>
    <xf numFmtId="1" fontId="9" fillId="0" borderId="6" xfId="0" applyNumberFormat="1" applyFont="1" applyBorder="1" applyAlignment="1" applyProtection="1">
      <alignment horizontal="center"/>
    </xf>
    <xf numFmtId="1" fontId="9" fillId="0" borderId="4" xfId="0" applyNumberFormat="1" applyFont="1" applyBorder="1" applyAlignment="1" applyProtection="1">
      <alignment horizontal="center"/>
    </xf>
    <xf numFmtId="0" fontId="9" fillId="0" borderId="2" xfId="0" applyNumberFormat="1" applyFont="1" applyBorder="1" applyAlignment="1" applyProtection="1">
      <alignment horizontal="left"/>
    </xf>
    <xf numFmtId="0" fontId="9" fillId="0" borderId="6" xfId="0" applyNumberFormat="1" applyFont="1" applyBorder="1" applyAlignment="1" applyProtection="1">
      <alignment horizontal="left"/>
    </xf>
    <xf numFmtId="0" fontId="9" fillId="0" borderId="10" xfId="0" applyNumberFormat="1" applyFont="1" applyBorder="1" applyAlignment="1" applyProtection="1">
      <alignment horizontal="right"/>
    </xf>
    <xf numFmtId="2" fontId="39" fillId="0" borderId="4" xfId="0" applyNumberFormat="1" applyFont="1" applyBorder="1" applyAlignment="1" applyProtection="1">
      <alignment horizontal="center" wrapText="1"/>
    </xf>
    <xf numFmtId="0" fontId="9" fillId="0" borderId="0" xfId="0" applyNumberFormat="1" applyFont="1" applyAlignment="1" applyProtection="1">
      <alignment horizontal="center" vertical="center"/>
    </xf>
    <xf numFmtId="0" fontId="31" fillId="0" borderId="1" xfId="0" applyNumberFormat="1" applyFont="1" applyBorder="1" applyAlignment="1" applyProtection="1">
      <alignment horizontal="center" vertical="center" wrapText="1"/>
    </xf>
    <xf numFmtId="0" fontId="31" fillId="0" borderId="5" xfId="0" applyNumberFormat="1" applyFont="1" applyBorder="1" applyAlignment="1" applyProtection="1">
      <alignment horizontal="center" vertical="center" wrapText="1"/>
    </xf>
    <xf numFmtId="0" fontId="31" fillId="0" borderId="7" xfId="0" applyNumberFormat="1" applyFont="1" applyBorder="1" applyAlignment="1" applyProtection="1">
      <alignment horizontal="center" vertical="center" wrapText="1"/>
    </xf>
    <xf numFmtId="2" fontId="31" fillId="0" borderId="4" xfId="0" applyNumberFormat="1" applyFont="1" applyBorder="1" applyAlignment="1" applyProtection="1">
      <alignment horizontal="center"/>
    </xf>
    <xf numFmtId="2" fontId="39" fillId="0" borderId="2" xfId="0" applyNumberFormat="1" applyFont="1" applyBorder="1" applyAlignment="1" applyProtection="1">
      <alignment horizontal="center" wrapText="1"/>
    </xf>
    <xf numFmtId="2" fontId="39" fillId="0" borderId="6" xfId="0" applyNumberFormat="1" applyFont="1" applyBorder="1" applyAlignment="1" applyProtection="1">
      <alignment horizontal="center" wrapText="1"/>
    </xf>
    <xf numFmtId="2" fontId="31" fillId="0" borderId="2" xfId="0" applyNumberFormat="1" applyFont="1" applyBorder="1" applyAlignment="1" applyProtection="1">
      <alignment horizontal="center"/>
    </xf>
    <xf numFmtId="2" fontId="31" fillId="0" borderId="3" xfId="0" applyNumberFormat="1" applyFont="1" applyBorder="1" applyAlignment="1" applyProtection="1">
      <alignment horizontal="center"/>
    </xf>
    <xf numFmtId="2" fontId="31" fillId="0" borderId="6" xfId="0" applyNumberFormat="1" applyFont="1" applyBorder="1" applyAlignment="1" applyProtection="1">
      <alignment horizontal="center"/>
    </xf>
    <xf numFmtId="1" fontId="9" fillId="0" borderId="2" xfId="0" applyNumberFormat="1" applyFont="1" applyBorder="1" applyAlignment="1" applyProtection="1">
      <alignment horizontal="center"/>
    </xf>
    <xf numFmtId="0" fontId="9" fillId="0" borderId="2" xfId="0" applyNumberFormat="1" applyFont="1" applyBorder="1" applyAlignment="1" applyProtection="1">
      <alignment horizontal="center"/>
    </xf>
    <xf numFmtId="0" fontId="9" fillId="0" borderId="6" xfId="0" applyNumberFormat="1" applyFont="1" applyBorder="1" applyAlignment="1" applyProtection="1">
      <alignment horizontal="center"/>
    </xf>
    <xf numFmtId="1" fontId="9" fillId="0" borderId="3" xfId="0" applyNumberFormat="1" applyFont="1" applyBorder="1" applyAlignment="1" applyProtection="1">
      <alignment horizontal="center"/>
    </xf>
    <xf numFmtId="2" fontId="47" fillId="0" borderId="3" xfId="0" applyNumberFormat="1" applyFont="1" applyBorder="1" applyAlignment="1" applyProtection="1">
      <alignment horizontal="center"/>
    </xf>
    <xf numFmtId="2" fontId="47" fillId="0" borderId="6" xfId="0" applyNumberFormat="1" applyFont="1" applyBorder="1" applyAlignment="1" applyProtection="1">
      <alignment horizontal="center"/>
    </xf>
    <xf numFmtId="1" fontId="47" fillId="0" borderId="2" xfId="0" applyNumberFormat="1" applyFont="1" applyBorder="1" applyAlignment="1" applyProtection="1">
      <alignment horizontal="center"/>
    </xf>
    <xf numFmtId="1" fontId="47" fillId="0" borderId="6" xfId="0" applyNumberFormat="1" applyFont="1" applyBorder="1" applyAlignment="1" applyProtection="1">
      <alignment horizontal="center"/>
    </xf>
    <xf numFmtId="0" fontId="9" fillId="0" borderId="0" xfId="0" applyNumberFormat="1" applyFont="1" applyBorder="1" applyAlignment="1" applyProtection="1">
      <alignment horizontal="center"/>
    </xf>
    <xf numFmtId="2" fontId="9" fillId="0" borderId="2" xfId="0" applyNumberFormat="1" applyFont="1" applyBorder="1" applyAlignment="1" applyProtection="1">
      <alignment horizontal="center" wrapText="1"/>
    </xf>
    <xf numFmtId="2" fontId="9" fillId="0" borderId="6" xfId="0" applyNumberFormat="1" applyFont="1" applyBorder="1" applyAlignment="1" applyProtection="1">
      <alignment horizontal="center" wrapText="1"/>
    </xf>
    <xf numFmtId="0" fontId="9" fillId="0" borderId="4" xfId="0" applyNumberFormat="1" applyFont="1" applyBorder="1" applyAlignment="1" applyProtection="1">
      <alignment horizontal="center" vertical="center" wrapText="1"/>
    </xf>
    <xf numFmtId="0" fontId="9" fillId="0" borderId="1" xfId="0" applyNumberFormat="1" applyFont="1" applyBorder="1" applyAlignment="1" applyProtection="1">
      <alignment horizontal="center" wrapText="1"/>
    </xf>
    <xf numFmtId="0" fontId="9" fillId="0" borderId="5" xfId="0" applyNumberFormat="1" applyFont="1" applyBorder="1" applyAlignment="1" applyProtection="1">
      <alignment horizontal="center" wrapText="1"/>
    </xf>
    <xf numFmtId="0" fontId="9" fillId="0" borderId="7" xfId="0" applyNumberFormat="1" applyFont="1" applyBorder="1" applyAlignment="1" applyProtection="1">
      <alignment horizontal="center" wrapText="1"/>
    </xf>
    <xf numFmtId="0" fontId="32" fillId="0" borderId="4" xfId="0" applyNumberFormat="1" applyFont="1" applyBorder="1" applyAlignment="1">
      <alignment horizontal="center"/>
    </xf>
    <xf numFmtId="0" fontId="31" fillId="0" borderId="4" xfId="0" applyNumberFormat="1" applyFont="1" applyBorder="1" applyAlignment="1">
      <alignment horizontal="center" wrapText="1"/>
    </xf>
    <xf numFmtId="0" fontId="31" fillId="0" borderId="4" xfId="0" applyFont="1" applyFill="1" applyBorder="1" applyAlignment="1" applyProtection="1">
      <alignment horizontal="center" vertical="center"/>
    </xf>
    <xf numFmtId="0" fontId="32" fillId="0" borderId="5" xfId="0" applyFont="1" applyFill="1" applyBorder="1" applyAlignment="1" applyProtection="1">
      <alignment horizontal="center" vertical="center" wrapText="1"/>
    </xf>
    <xf numFmtId="0" fontId="32" fillId="0" borderId="7" xfId="0" applyFont="1" applyFill="1" applyBorder="1" applyAlignment="1" applyProtection="1">
      <alignment horizontal="center" vertical="center" wrapText="1"/>
    </xf>
    <xf numFmtId="0" fontId="31" fillId="0" borderId="4" xfId="0" applyFont="1" applyBorder="1" applyAlignment="1" applyProtection="1">
      <alignment horizontal="center" vertical="center"/>
    </xf>
    <xf numFmtId="0" fontId="32" fillId="0" borderId="1" xfId="0" applyFont="1" applyBorder="1" applyAlignment="1" applyProtection="1">
      <alignment horizontal="center" vertical="center" wrapText="1"/>
    </xf>
    <xf numFmtId="0" fontId="32" fillId="0" borderId="7" xfId="0" applyFont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horizontal="center" vertical="center"/>
    </xf>
    <xf numFmtId="0" fontId="32" fillId="0" borderId="7" xfId="0" applyFont="1" applyBorder="1" applyAlignment="1" applyProtection="1">
      <alignment horizontal="center" vertical="center"/>
    </xf>
    <xf numFmtId="0" fontId="31" fillId="0" borderId="2" xfId="0" applyNumberFormat="1" applyFont="1" applyFill="1" applyBorder="1" applyAlignment="1" applyProtection="1">
      <alignment horizontal="center" wrapText="1"/>
      <protection locked="0"/>
    </xf>
    <xf numFmtId="0" fontId="31" fillId="0" borderId="3" xfId="0" applyNumberFormat="1" applyFont="1" applyFill="1" applyBorder="1" applyAlignment="1" applyProtection="1">
      <alignment horizontal="center" wrapText="1"/>
      <protection locked="0"/>
    </xf>
    <xf numFmtId="0" fontId="31" fillId="0" borderId="6" xfId="0" applyNumberFormat="1" applyFont="1" applyFill="1" applyBorder="1" applyAlignment="1" applyProtection="1">
      <alignment horizontal="center" wrapText="1"/>
      <protection locked="0"/>
    </xf>
    <xf numFmtId="0" fontId="31" fillId="0" borderId="4" xfId="0" applyNumberFormat="1" applyFont="1" applyFill="1" applyBorder="1" applyAlignment="1" applyProtection="1">
      <alignment horizontal="center" wrapText="1"/>
      <protection locked="0"/>
    </xf>
    <xf numFmtId="0" fontId="31" fillId="0" borderId="7" xfId="0" applyFont="1" applyFill="1" applyBorder="1" applyAlignment="1" applyProtection="1">
      <alignment horizontal="center" vertical="center"/>
    </xf>
    <xf numFmtId="0" fontId="31" fillId="0" borderId="5" xfId="0" applyFont="1" applyFill="1" applyBorder="1" applyAlignment="1" applyProtection="1">
      <alignment horizontal="center" vertical="center" wrapText="1"/>
    </xf>
    <xf numFmtId="0" fontId="31" fillId="0" borderId="7" xfId="0" applyFont="1" applyFill="1" applyBorder="1" applyAlignment="1" applyProtection="1">
      <alignment horizontal="center" vertical="center" wrapText="1"/>
    </xf>
    <xf numFmtId="0" fontId="31" fillId="0" borderId="0" xfId="0" applyFont="1" applyAlignment="1">
      <alignment horizontal="center"/>
    </xf>
    <xf numFmtId="0" fontId="31" fillId="0" borderId="4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wrapText="1"/>
    </xf>
    <xf numFmtId="0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2" xfId="0" applyFont="1" applyBorder="1" applyAlignment="1" applyProtection="1">
      <alignment horizontal="center"/>
    </xf>
    <xf numFmtId="0" fontId="39" fillId="0" borderId="6" xfId="0" applyFont="1" applyBorder="1" applyAlignment="1" applyProtection="1">
      <alignment horizontal="center"/>
    </xf>
    <xf numFmtId="0" fontId="49" fillId="0" borderId="0" xfId="0" applyFont="1" applyAlignment="1">
      <alignment horizontal="center"/>
    </xf>
    <xf numFmtId="0" fontId="49" fillId="0" borderId="10" xfId="0" applyFont="1" applyBorder="1" applyAlignment="1">
      <alignment horizontal="center"/>
    </xf>
    <xf numFmtId="0" fontId="39" fillId="0" borderId="1" xfId="0" applyFont="1" applyBorder="1" applyAlignment="1" applyProtection="1">
      <alignment horizontal="center" vertical="center" wrapText="1"/>
    </xf>
    <xf numFmtId="0" fontId="39" fillId="0" borderId="7" xfId="0" applyFont="1" applyBorder="1" applyAlignment="1" applyProtection="1">
      <alignment horizontal="center" vertical="center" wrapText="1"/>
    </xf>
    <xf numFmtId="0" fontId="39" fillId="0" borderId="1" xfId="0" applyFont="1" applyBorder="1" applyAlignment="1" applyProtection="1">
      <alignment horizontal="center" vertical="center"/>
    </xf>
    <xf numFmtId="0" fontId="39" fillId="0" borderId="7" xfId="0" applyFont="1" applyBorder="1" applyAlignment="1" applyProtection="1">
      <alignment horizontal="center" vertical="center"/>
    </xf>
    <xf numFmtId="0" fontId="5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Alignment="1">
      <alignment horizontal="center"/>
    </xf>
    <xf numFmtId="0" fontId="52" fillId="0" borderId="10" xfId="0" applyFont="1" applyBorder="1" applyAlignment="1">
      <alignment horizontal="center" vertical="center" wrapText="1"/>
    </xf>
    <xf numFmtId="0" fontId="39" fillId="0" borderId="4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7%20-FEEDBACK-DEC%2013-HOLLA030314/1.%20feedback%20-DEC%2013-DATAENTR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27%20-FEEDBACK-DEC%2013-HOLLA030314/4.feedbackNPAs%20data%20entry-DEC%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-data-entry"/>
      <sheetName val="DEP-ADV-REV"/>
      <sheetName val="PSA-REV"/>
      <sheetName val="WS-ADV-REV"/>
      <sheetName val="SGSY-SJSRY-REV"/>
      <sheetName val="kcc-Total-REV"/>
      <sheetName val="min-dis-rev"/>
      <sheetName val="min-women-REV"/>
      <sheetName val="Sheet1"/>
    </sheetNames>
    <sheetDataSet>
      <sheetData sheetId="0">
        <row r="12">
          <cell r="DD12">
            <v>1893</v>
          </cell>
          <cell r="DE12">
            <v>2123</v>
          </cell>
          <cell r="DF12">
            <v>33300</v>
          </cell>
          <cell r="DG12">
            <v>63965</v>
          </cell>
          <cell r="DH12">
            <v>17025</v>
          </cell>
          <cell r="DI12">
            <v>21980</v>
          </cell>
          <cell r="DJ12">
            <v>127011</v>
          </cell>
          <cell r="DK12">
            <v>194445</v>
          </cell>
          <cell r="DL12">
            <v>17</v>
          </cell>
          <cell r="DM12">
            <v>11</v>
          </cell>
          <cell r="DN12">
            <v>179</v>
          </cell>
          <cell r="DO12">
            <v>2588</v>
          </cell>
          <cell r="DP12">
            <v>56</v>
          </cell>
          <cell r="DQ12">
            <v>58</v>
          </cell>
          <cell r="DR12">
            <v>800</v>
          </cell>
          <cell r="DS12">
            <v>2524</v>
          </cell>
          <cell r="DT12">
            <v>2</v>
          </cell>
          <cell r="DU12">
            <v>2</v>
          </cell>
          <cell r="DV12">
            <v>5</v>
          </cell>
          <cell r="DW12">
            <v>48</v>
          </cell>
          <cell r="DX12">
            <v>18993</v>
          </cell>
          <cell r="DY12">
            <v>24174</v>
          </cell>
          <cell r="DZ12">
            <v>161295</v>
          </cell>
          <cell r="EA12">
            <v>263570</v>
          </cell>
        </row>
        <row r="13">
          <cell r="DD13">
            <v>1791</v>
          </cell>
          <cell r="DE13">
            <v>7715</v>
          </cell>
          <cell r="DF13">
            <v>6191</v>
          </cell>
          <cell r="DG13">
            <v>31949</v>
          </cell>
          <cell r="DH13">
            <v>5406</v>
          </cell>
          <cell r="DI13">
            <v>14536</v>
          </cell>
          <cell r="DJ13">
            <v>14170</v>
          </cell>
          <cell r="DK13">
            <v>52374</v>
          </cell>
          <cell r="DL13">
            <v>186</v>
          </cell>
          <cell r="DM13">
            <v>390</v>
          </cell>
          <cell r="DN13">
            <v>343</v>
          </cell>
          <cell r="DO13">
            <v>1685</v>
          </cell>
          <cell r="DP13">
            <v>226</v>
          </cell>
          <cell r="DQ13">
            <v>924</v>
          </cell>
          <cell r="DR13">
            <v>264</v>
          </cell>
          <cell r="DS13">
            <v>702</v>
          </cell>
          <cell r="DT13">
            <v>32</v>
          </cell>
          <cell r="DU13">
            <v>151</v>
          </cell>
          <cell r="DV13">
            <v>10</v>
          </cell>
          <cell r="DW13">
            <v>21</v>
          </cell>
          <cell r="DX13">
            <v>7641</v>
          </cell>
          <cell r="DY13">
            <v>23716</v>
          </cell>
          <cell r="DZ13">
            <v>20978</v>
          </cell>
          <cell r="EA13">
            <v>86731</v>
          </cell>
        </row>
        <row r="14">
          <cell r="DD14">
            <v>2288</v>
          </cell>
          <cell r="DE14">
            <v>7136</v>
          </cell>
          <cell r="DF14">
            <v>19854</v>
          </cell>
          <cell r="DG14">
            <v>45846</v>
          </cell>
          <cell r="DH14">
            <v>12800</v>
          </cell>
          <cell r="DI14">
            <v>19238</v>
          </cell>
          <cell r="DJ14">
            <v>105931</v>
          </cell>
          <cell r="DK14">
            <v>158806</v>
          </cell>
          <cell r="DL14">
            <v>12</v>
          </cell>
          <cell r="DM14">
            <v>99</v>
          </cell>
          <cell r="DN14">
            <v>241</v>
          </cell>
          <cell r="DO14">
            <v>2755</v>
          </cell>
          <cell r="DP14">
            <v>294</v>
          </cell>
          <cell r="DQ14">
            <v>389</v>
          </cell>
          <cell r="DR14">
            <v>296</v>
          </cell>
          <cell r="DS14">
            <v>8327</v>
          </cell>
          <cell r="DT14">
            <v>2</v>
          </cell>
          <cell r="DU14">
            <v>15</v>
          </cell>
          <cell r="DV14">
            <v>11</v>
          </cell>
          <cell r="DW14">
            <v>25</v>
          </cell>
          <cell r="DX14">
            <v>15396</v>
          </cell>
          <cell r="DY14">
            <v>26877</v>
          </cell>
          <cell r="DZ14">
            <v>126333</v>
          </cell>
          <cell r="EA14">
            <v>215759</v>
          </cell>
        </row>
        <row r="15">
          <cell r="DD15">
            <v>112</v>
          </cell>
          <cell r="DE15">
            <v>356</v>
          </cell>
          <cell r="DF15">
            <v>1428</v>
          </cell>
          <cell r="DG15">
            <v>1968</v>
          </cell>
          <cell r="DH15">
            <v>782</v>
          </cell>
          <cell r="DI15">
            <v>1431</v>
          </cell>
          <cell r="DJ15">
            <v>11250</v>
          </cell>
          <cell r="DK15">
            <v>23771</v>
          </cell>
          <cell r="DL15">
            <v>4</v>
          </cell>
          <cell r="DM15">
            <v>8</v>
          </cell>
          <cell r="DN15">
            <v>82</v>
          </cell>
          <cell r="DO15">
            <v>185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898</v>
          </cell>
          <cell r="DY15">
            <v>1795</v>
          </cell>
          <cell r="DZ15">
            <v>12760</v>
          </cell>
          <cell r="EA15">
            <v>25924</v>
          </cell>
        </row>
        <row r="16">
          <cell r="DD16">
            <v>720</v>
          </cell>
          <cell r="DE16">
            <v>1585</v>
          </cell>
          <cell r="DF16">
            <v>26795</v>
          </cell>
          <cell r="DG16">
            <v>40420</v>
          </cell>
          <cell r="DH16">
            <v>3820</v>
          </cell>
          <cell r="DI16">
            <v>8140</v>
          </cell>
          <cell r="DJ16">
            <v>57036</v>
          </cell>
          <cell r="DK16">
            <v>160948</v>
          </cell>
          <cell r="DL16">
            <v>110</v>
          </cell>
          <cell r="DM16">
            <v>340</v>
          </cell>
          <cell r="DN16">
            <v>7237</v>
          </cell>
          <cell r="DO16">
            <v>11172</v>
          </cell>
          <cell r="DP16">
            <v>0</v>
          </cell>
          <cell r="DQ16">
            <v>0</v>
          </cell>
          <cell r="DR16">
            <v>19</v>
          </cell>
          <cell r="DS16">
            <v>26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4650</v>
          </cell>
          <cell r="DY16">
            <v>10065</v>
          </cell>
          <cell r="DZ16">
            <v>91087</v>
          </cell>
          <cell r="EA16">
            <v>212566</v>
          </cell>
        </row>
        <row r="17">
          <cell r="DD17">
            <v>289</v>
          </cell>
          <cell r="DE17">
            <v>3276</v>
          </cell>
          <cell r="DF17">
            <v>5709</v>
          </cell>
          <cell r="DG17">
            <v>43037</v>
          </cell>
          <cell r="DH17">
            <v>2197</v>
          </cell>
          <cell r="DI17">
            <v>2783</v>
          </cell>
          <cell r="DJ17">
            <v>25747</v>
          </cell>
          <cell r="DK17">
            <v>87131</v>
          </cell>
          <cell r="DL17">
            <v>13</v>
          </cell>
          <cell r="DM17">
            <v>52</v>
          </cell>
          <cell r="DN17">
            <v>220</v>
          </cell>
          <cell r="DO17">
            <v>3472</v>
          </cell>
          <cell r="DP17">
            <v>16</v>
          </cell>
          <cell r="DQ17">
            <v>25</v>
          </cell>
          <cell r="DR17">
            <v>642</v>
          </cell>
          <cell r="DS17">
            <v>2621</v>
          </cell>
          <cell r="DT17">
            <v>0</v>
          </cell>
          <cell r="DU17">
            <v>0</v>
          </cell>
          <cell r="DV17">
            <v>3</v>
          </cell>
          <cell r="DW17">
            <v>60</v>
          </cell>
          <cell r="DX17">
            <v>2515</v>
          </cell>
          <cell r="DY17">
            <v>6136</v>
          </cell>
          <cell r="DZ17">
            <v>32321</v>
          </cell>
          <cell r="EA17">
            <v>136321</v>
          </cell>
        </row>
        <row r="18">
          <cell r="DD18">
            <v>2752</v>
          </cell>
          <cell r="DE18">
            <v>4800</v>
          </cell>
          <cell r="DF18">
            <v>7519</v>
          </cell>
          <cell r="DG18">
            <v>24781</v>
          </cell>
          <cell r="DH18">
            <v>13156</v>
          </cell>
          <cell r="DI18">
            <v>24488</v>
          </cell>
          <cell r="DJ18">
            <v>28167</v>
          </cell>
          <cell r="DK18">
            <v>52854</v>
          </cell>
          <cell r="DL18">
            <v>54</v>
          </cell>
          <cell r="DM18">
            <v>144</v>
          </cell>
          <cell r="DN18">
            <v>161</v>
          </cell>
          <cell r="DO18">
            <v>526</v>
          </cell>
          <cell r="DP18">
            <v>107</v>
          </cell>
          <cell r="DQ18">
            <v>156</v>
          </cell>
          <cell r="DR18">
            <v>345</v>
          </cell>
          <cell r="DS18">
            <v>973</v>
          </cell>
          <cell r="DT18">
            <v>25</v>
          </cell>
          <cell r="DU18">
            <v>271</v>
          </cell>
          <cell r="DV18">
            <v>68</v>
          </cell>
          <cell r="DW18">
            <v>426</v>
          </cell>
          <cell r="DX18">
            <v>16094</v>
          </cell>
          <cell r="DY18">
            <v>29859</v>
          </cell>
          <cell r="DZ18">
            <v>36260</v>
          </cell>
          <cell r="EA18">
            <v>79560</v>
          </cell>
        </row>
        <row r="19">
          <cell r="DD19">
            <v>9845</v>
          </cell>
          <cell r="DE19">
            <v>26991</v>
          </cell>
          <cell r="DF19">
            <v>100796</v>
          </cell>
          <cell r="DG19">
            <v>251966</v>
          </cell>
          <cell r="DH19">
            <v>55186</v>
          </cell>
          <cell r="DI19">
            <v>92596</v>
          </cell>
          <cell r="DJ19">
            <v>369312</v>
          </cell>
          <cell r="DK19">
            <v>730329</v>
          </cell>
          <cell r="DL19">
            <v>396</v>
          </cell>
          <cell r="DM19">
            <v>1044</v>
          </cell>
          <cell r="DN19">
            <v>8463</v>
          </cell>
          <cell r="DO19">
            <v>22383</v>
          </cell>
          <cell r="DP19">
            <v>699</v>
          </cell>
          <cell r="DQ19">
            <v>1552</v>
          </cell>
          <cell r="DR19">
            <v>2366</v>
          </cell>
          <cell r="DS19">
            <v>15173</v>
          </cell>
          <cell r="DT19">
            <v>61</v>
          </cell>
          <cell r="DU19">
            <v>439</v>
          </cell>
          <cell r="DV19">
            <v>97</v>
          </cell>
          <cell r="DW19">
            <v>580</v>
          </cell>
          <cell r="DX19">
            <v>66187</v>
          </cell>
          <cell r="DY19">
            <v>122622</v>
          </cell>
          <cell r="DZ19">
            <v>481034</v>
          </cell>
          <cell r="EA19">
            <v>1020431</v>
          </cell>
        </row>
        <row r="22">
          <cell r="DD22">
            <v>106</v>
          </cell>
          <cell r="DE22">
            <v>214</v>
          </cell>
          <cell r="DF22">
            <v>513</v>
          </cell>
          <cell r="DG22">
            <v>2396</v>
          </cell>
          <cell r="DH22">
            <v>136</v>
          </cell>
          <cell r="DI22">
            <v>180</v>
          </cell>
          <cell r="DJ22">
            <v>2049</v>
          </cell>
          <cell r="DK22">
            <v>3675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V22">
            <v>0</v>
          </cell>
          <cell r="DW22">
            <v>0</v>
          </cell>
          <cell r="DX22">
            <v>242</v>
          </cell>
          <cell r="DY22">
            <v>394</v>
          </cell>
          <cell r="DZ22">
            <v>2562</v>
          </cell>
          <cell r="EA22">
            <v>6071</v>
          </cell>
        </row>
        <row r="23">
          <cell r="DD23">
            <v>199</v>
          </cell>
          <cell r="DE23">
            <v>186</v>
          </cell>
          <cell r="DF23">
            <v>531</v>
          </cell>
          <cell r="DG23">
            <v>894</v>
          </cell>
          <cell r="DH23">
            <v>142</v>
          </cell>
          <cell r="DI23">
            <v>80</v>
          </cell>
          <cell r="DJ23">
            <v>506</v>
          </cell>
          <cell r="DK23">
            <v>486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341</v>
          </cell>
          <cell r="DY23">
            <v>266</v>
          </cell>
          <cell r="DZ23">
            <v>1037</v>
          </cell>
          <cell r="EA23">
            <v>1380</v>
          </cell>
        </row>
        <row r="24">
          <cell r="DD24">
            <v>189</v>
          </cell>
          <cell r="DE24">
            <v>385</v>
          </cell>
          <cell r="DF24">
            <v>1383</v>
          </cell>
          <cell r="DG24">
            <v>6000</v>
          </cell>
          <cell r="DH24">
            <v>1024</v>
          </cell>
          <cell r="DI24">
            <v>2154</v>
          </cell>
          <cell r="DJ24">
            <v>4021</v>
          </cell>
          <cell r="DK24">
            <v>17800</v>
          </cell>
          <cell r="DL24">
            <v>9</v>
          </cell>
          <cell r="DM24">
            <v>15</v>
          </cell>
          <cell r="DN24">
            <v>79</v>
          </cell>
          <cell r="DO24">
            <v>400</v>
          </cell>
          <cell r="DP24">
            <v>1</v>
          </cell>
          <cell r="DQ24">
            <v>0</v>
          </cell>
          <cell r="DR24">
            <v>4</v>
          </cell>
          <cell r="DS24">
            <v>40</v>
          </cell>
          <cell r="DT24">
            <v>2</v>
          </cell>
          <cell r="DU24">
            <v>11</v>
          </cell>
          <cell r="DV24">
            <v>4</v>
          </cell>
          <cell r="DW24">
            <v>100</v>
          </cell>
          <cell r="DX24">
            <v>1225</v>
          </cell>
          <cell r="DY24">
            <v>2565</v>
          </cell>
          <cell r="DZ24">
            <v>5491</v>
          </cell>
          <cell r="EA24">
            <v>24340</v>
          </cell>
        </row>
        <row r="25">
          <cell r="DD25">
            <v>15</v>
          </cell>
          <cell r="DE25">
            <v>195</v>
          </cell>
          <cell r="DF25">
            <v>468</v>
          </cell>
          <cell r="DG25">
            <v>2700</v>
          </cell>
          <cell r="DH25">
            <v>325</v>
          </cell>
          <cell r="DI25">
            <v>460</v>
          </cell>
          <cell r="DJ25">
            <v>2850</v>
          </cell>
          <cell r="DK25">
            <v>9418</v>
          </cell>
          <cell r="DL25">
            <v>9</v>
          </cell>
          <cell r="DM25">
            <v>12</v>
          </cell>
          <cell r="DN25">
            <v>10</v>
          </cell>
          <cell r="DO25">
            <v>245</v>
          </cell>
          <cell r="DP25">
            <v>1</v>
          </cell>
          <cell r="DQ25">
            <v>2</v>
          </cell>
          <cell r="DR25">
            <v>1</v>
          </cell>
          <cell r="DS25">
            <v>2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350</v>
          </cell>
          <cell r="DY25">
            <v>669</v>
          </cell>
          <cell r="DZ25">
            <v>3329</v>
          </cell>
          <cell r="EA25">
            <v>12365</v>
          </cell>
        </row>
        <row r="26">
          <cell r="DD26">
            <v>33</v>
          </cell>
          <cell r="DE26">
            <v>440</v>
          </cell>
          <cell r="DF26">
            <v>222</v>
          </cell>
          <cell r="DG26">
            <v>1622</v>
          </cell>
          <cell r="DH26">
            <v>185</v>
          </cell>
          <cell r="DI26">
            <v>1780</v>
          </cell>
          <cell r="DJ26">
            <v>1778</v>
          </cell>
          <cell r="DK26">
            <v>6255</v>
          </cell>
          <cell r="DL26">
            <v>0</v>
          </cell>
          <cell r="DM26">
            <v>0</v>
          </cell>
          <cell r="DN26">
            <v>53</v>
          </cell>
          <cell r="DO26">
            <v>117</v>
          </cell>
          <cell r="DP26">
            <v>0</v>
          </cell>
          <cell r="DQ26">
            <v>0</v>
          </cell>
          <cell r="DR26">
            <v>6</v>
          </cell>
          <cell r="DS26">
            <v>11</v>
          </cell>
          <cell r="DT26">
            <v>0</v>
          </cell>
          <cell r="DU26">
            <v>0</v>
          </cell>
          <cell r="DV26">
            <v>1</v>
          </cell>
          <cell r="DW26">
            <v>19</v>
          </cell>
          <cell r="DX26">
            <v>218</v>
          </cell>
          <cell r="DY26">
            <v>2220</v>
          </cell>
          <cell r="DZ26">
            <v>2060</v>
          </cell>
          <cell r="EA26">
            <v>8024</v>
          </cell>
        </row>
        <row r="27">
          <cell r="DD27">
            <v>64</v>
          </cell>
          <cell r="DE27">
            <v>93</v>
          </cell>
          <cell r="DF27">
            <v>575</v>
          </cell>
          <cell r="DG27">
            <v>1371</v>
          </cell>
          <cell r="DH27">
            <v>186</v>
          </cell>
          <cell r="DI27">
            <v>289</v>
          </cell>
          <cell r="DJ27">
            <v>4376</v>
          </cell>
          <cell r="DK27">
            <v>4344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250</v>
          </cell>
          <cell r="DY27">
            <v>382</v>
          </cell>
          <cell r="DZ27">
            <v>4951</v>
          </cell>
          <cell r="EA27">
            <v>5715</v>
          </cell>
        </row>
        <row r="28">
          <cell r="DD28">
            <v>11</v>
          </cell>
          <cell r="DE28">
            <v>14</v>
          </cell>
          <cell r="DF28">
            <v>165</v>
          </cell>
          <cell r="DG28">
            <v>530</v>
          </cell>
          <cell r="DH28">
            <v>84</v>
          </cell>
          <cell r="DI28">
            <v>112</v>
          </cell>
          <cell r="DJ28">
            <v>775</v>
          </cell>
          <cell r="DK28">
            <v>1322</v>
          </cell>
          <cell r="DL28">
            <v>0</v>
          </cell>
          <cell r="DM28">
            <v>0</v>
          </cell>
          <cell r="DN28">
            <v>12</v>
          </cell>
          <cell r="DO28">
            <v>30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95</v>
          </cell>
          <cell r="DY28">
            <v>126</v>
          </cell>
          <cell r="DZ28">
            <v>952</v>
          </cell>
          <cell r="EA28">
            <v>1882</v>
          </cell>
        </row>
        <row r="29">
          <cell r="DD29">
            <v>48</v>
          </cell>
          <cell r="DE29">
            <v>51</v>
          </cell>
          <cell r="DF29">
            <v>1421</v>
          </cell>
          <cell r="DG29">
            <v>1321</v>
          </cell>
          <cell r="DH29">
            <v>67</v>
          </cell>
          <cell r="DI29">
            <v>183</v>
          </cell>
          <cell r="DJ29">
            <v>3655</v>
          </cell>
          <cell r="DK29">
            <v>3887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115</v>
          </cell>
          <cell r="DY29">
            <v>234</v>
          </cell>
          <cell r="DZ29">
            <v>5076</v>
          </cell>
          <cell r="EA29">
            <v>5208</v>
          </cell>
        </row>
        <row r="30">
          <cell r="DD30">
            <v>344</v>
          </cell>
          <cell r="DE30">
            <v>1062</v>
          </cell>
          <cell r="DF30">
            <v>7531</v>
          </cell>
          <cell r="DG30">
            <v>17663</v>
          </cell>
          <cell r="DH30">
            <v>1995</v>
          </cell>
          <cell r="DI30">
            <v>2826</v>
          </cell>
          <cell r="DJ30">
            <v>19638</v>
          </cell>
          <cell r="DK30">
            <v>30619</v>
          </cell>
          <cell r="DL30">
            <v>0</v>
          </cell>
          <cell r="DM30">
            <v>0</v>
          </cell>
          <cell r="DN30">
            <v>4</v>
          </cell>
          <cell r="DO30">
            <v>43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2339</v>
          </cell>
          <cell r="DY30">
            <v>3888</v>
          </cell>
          <cell r="DZ30">
            <v>27173</v>
          </cell>
          <cell r="EA30">
            <v>48325</v>
          </cell>
        </row>
        <row r="31">
          <cell r="DD31">
            <v>47</v>
          </cell>
          <cell r="DE31">
            <v>239</v>
          </cell>
          <cell r="DF31">
            <v>566</v>
          </cell>
          <cell r="DG31">
            <v>4350</v>
          </cell>
          <cell r="DH31">
            <v>183</v>
          </cell>
          <cell r="DI31">
            <v>827</v>
          </cell>
          <cell r="DJ31">
            <v>1213</v>
          </cell>
          <cell r="DK31">
            <v>4771</v>
          </cell>
          <cell r="DL31">
            <v>4</v>
          </cell>
          <cell r="DM31">
            <v>10</v>
          </cell>
          <cell r="DN31">
            <v>23</v>
          </cell>
          <cell r="DO31">
            <v>108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1</v>
          </cell>
          <cell r="DW31">
            <v>3</v>
          </cell>
          <cell r="DX31">
            <v>234</v>
          </cell>
          <cell r="DY31">
            <v>1076</v>
          </cell>
          <cell r="DZ31">
            <v>1803</v>
          </cell>
          <cell r="EA31">
            <v>9232</v>
          </cell>
        </row>
        <row r="32">
          <cell r="DD32">
            <v>238</v>
          </cell>
          <cell r="DE32">
            <v>356</v>
          </cell>
          <cell r="DF32">
            <v>2050</v>
          </cell>
          <cell r="DG32">
            <v>4324</v>
          </cell>
          <cell r="DH32">
            <v>2845</v>
          </cell>
          <cell r="DI32">
            <v>2766</v>
          </cell>
          <cell r="DJ32">
            <v>5125</v>
          </cell>
          <cell r="DK32">
            <v>7635</v>
          </cell>
          <cell r="DL32">
            <v>15</v>
          </cell>
          <cell r="DM32">
            <v>18</v>
          </cell>
          <cell r="DN32">
            <v>142</v>
          </cell>
          <cell r="DO32">
            <v>546</v>
          </cell>
          <cell r="DP32">
            <v>0</v>
          </cell>
          <cell r="DQ32">
            <v>0</v>
          </cell>
          <cell r="DR32">
            <v>3</v>
          </cell>
          <cell r="DS32">
            <v>9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3098</v>
          </cell>
          <cell r="DY32">
            <v>3140</v>
          </cell>
          <cell r="DZ32">
            <v>7320</v>
          </cell>
          <cell r="EA32">
            <v>12514</v>
          </cell>
        </row>
        <row r="33">
          <cell r="DF33">
            <v>47</v>
          </cell>
          <cell r="DG33">
            <v>115</v>
          </cell>
          <cell r="DJ33">
            <v>198</v>
          </cell>
          <cell r="DK33">
            <v>721</v>
          </cell>
          <cell r="DN33">
            <v>81</v>
          </cell>
          <cell r="DO33">
            <v>487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326</v>
          </cell>
          <cell r="EA33">
            <v>1323</v>
          </cell>
        </row>
        <row r="34">
          <cell r="DD34">
            <v>23</v>
          </cell>
          <cell r="DE34">
            <v>191</v>
          </cell>
          <cell r="DF34">
            <v>250</v>
          </cell>
          <cell r="DG34">
            <v>1944</v>
          </cell>
          <cell r="DH34">
            <v>10</v>
          </cell>
          <cell r="DI34">
            <v>104</v>
          </cell>
          <cell r="DJ34">
            <v>207</v>
          </cell>
          <cell r="DK34">
            <v>1319</v>
          </cell>
          <cell r="DL34">
            <v>1</v>
          </cell>
          <cell r="DM34">
            <v>20</v>
          </cell>
          <cell r="DN34">
            <v>9</v>
          </cell>
          <cell r="DO34">
            <v>24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34</v>
          </cell>
          <cell r="DY34">
            <v>315</v>
          </cell>
          <cell r="DZ34">
            <v>466</v>
          </cell>
          <cell r="EA34">
            <v>3287</v>
          </cell>
        </row>
        <row r="35">
          <cell r="DF35">
            <v>65</v>
          </cell>
          <cell r="DG35">
            <v>400</v>
          </cell>
          <cell r="DJ35">
            <v>27</v>
          </cell>
          <cell r="DK35">
            <v>123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92</v>
          </cell>
          <cell r="EA35">
            <v>523</v>
          </cell>
        </row>
        <row r="36">
          <cell r="DD36">
            <v>362</v>
          </cell>
          <cell r="DE36">
            <v>168</v>
          </cell>
          <cell r="DF36">
            <v>884</v>
          </cell>
          <cell r="DG36">
            <v>674</v>
          </cell>
          <cell r="DH36">
            <v>202</v>
          </cell>
          <cell r="DI36">
            <v>105</v>
          </cell>
          <cell r="DJ36">
            <v>493</v>
          </cell>
          <cell r="DK36">
            <v>568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564</v>
          </cell>
          <cell r="DY36">
            <v>273</v>
          </cell>
          <cell r="DZ36">
            <v>1377</v>
          </cell>
          <cell r="EA36">
            <v>1242</v>
          </cell>
        </row>
        <row r="37">
          <cell r="DD37">
            <v>64</v>
          </cell>
          <cell r="DE37">
            <v>1958</v>
          </cell>
          <cell r="DF37">
            <v>207</v>
          </cell>
          <cell r="DG37">
            <v>3437</v>
          </cell>
          <cell r="DH37">
            <v>1858</v>
          </cell>
          <cell r="DI37">
            <v>4094</v>
          </cell>
          <cell r="DJ37">
            <v>3184</v>
          </cell>
          <cell r="DK37">
            <v>10148</v>
          </cell>
          <cell r="DL37">
            <v>4</v>
          </cell>
          <cell r="DM37">
            <v>49</v>
          </cell>
          <cell r="DN37">
            <v>19</v>
          </cell>
          <cell r="DO37">
            <v>213</v>
          </cell>
          <cell r="DP37">
            <v>1</v>
          </cell>
          <cell r="DQ37">
            <v>28</v>
          </cell>
          <cell r="DR37">
            <v>9</v>
          </cell>
          <cell r="DS37">
            <v>79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1927</v>
          </cell>
          <cell r="DY37">
            <v>6129</v>
          </cell>
          <cell r="DZ37">
            <v>3419</v>
          </cell>
          <cell r="EA37">
            <v>13877</v>
          </cell>
        </row>
        <row r="38">
          <cell r="DD38">
            <v>500</v>
          </cell>
          <cell r="DE38">
            <v>2100</v>
          </cell>
          <cell r="DF38">
            <v>294</v>
          </cell>
          <cell r="DG38">
            <v>2189</v>
          </cell>
          <cell r="DH38">
            <v>1000</v>
          </cell>
          <cell r="DI38">
            <v>3760</v>
          </cell>
          <cell r="DJ38">
            <v>9403</v>
          </cell>
          <cell r="DK38">
            <v>14146</v>
          </cell>
          <cell r="DL38">
            <v>11</v>
          </cell>
          <cell r="DM38">
            <v>20</v>
          </cell>
          <cell r="DN38">
            <v>7</v>
          </cell>
          <cell r="DO38">
            <v>99</v>
          </cell>
          <cell r="DP38">
            <v>3500</v>
          </cell>
          <cell r="DQ38">
            <v>6889</v>
          </cell>
          <cell r="DR38">
            <v>20325</v>
          </cell>
          <cell r="DS38">
            <v>10059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5011</v>
          </cell>
          <cell r="DY38">
            <v>12769</v>
          </cell>
          <cell r="DZ38">
            <v>30029</v>
          </cell>
          <cell r="EA38">
            <v>26493</v>
          </cell>
        </row>
        <row r="39">
          <cell r="DD39">
            <v>36</v>
          </cell>
          <cell r="DE39">
            <v>126</v>
          </cell>
          <cell r="DF39">
            <v>40</v>
          </cell>
          <cell r="DG39">
            <v>130</v>
          </cell>
          <cell r="DH39">
            <v>85</v>
          </cell>
          <cell r="DI39">
            <v>175</v>
          </cell>
          <cell r="DJ39">
            <v>87</v>
          </cell>
          <cell r="DK39">
            <v>180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V39">
            <v>0</v>
          </cell>
          <cell r="DW39">
            <v>0</v>
          </cell>
          <cell r="DX39">
            <v>121</v>
          </cell>
          <cell r="DY39">
            <v>301</v>
          </cell>
          <cell r="DZ39">
            <v>127</v>
          </cell>
          <cell r="EA39">
            <v>310</v>
          </cell>
        </row>
        <row r="40">
          <cell r="DD40">
            <v>130</v>
          </cell>
          <cell r="DE40">
            <v>1923</v>
          </cell>
          <cell r="DF40">
            <v>934</v>
          </cell>
          <cell r="DG40">
            <v>14106</v>
          </cell>
          <cell r="DH40">
            <v>274</v>
          </cell>
          <cell r="DI40">
            <v>2029</v>
          </cell>
          <cell r="DJ40">
            <v>566</v>
          </cell>
          <cell r="DK40">
            <v>6388</v>
          </cell>
          <cell r="DL40">
            <v>4</v>
          </cell>
          <cell r="DM40">
            <v>7</v>
          </cell>
          <cell r="DN40">
            <v>24</v>
          </cell>
          <cell r="DO40">
            <v>403</v>
          </cell>
          <cell r="DP40">
            <v>1</v>
          </cell>
          <cell r="DQ40">
            <v>9</v>
          </cell>
          <cell r="DR40">
            <v>5</v>
          </cell>
          <cell r="DS40">
            <v>78</v>
          </cell>
          <cell r="DT40">
            <v>0</v>
          </cell>
          <cell r="DU40">
            <v>0</v>
          </cell>
          <cell r="DV40">
            <v>1</v>
          </cell>
          <cell r="DW40">
            <v>43</v>
          </cell>
          <cell r="DX40">
            <v>409</v>
          </cell>
          <cell r="DY40">
            <v>3968</v>
          </cell>
          <cell r="DZ40">
            <v>1530</v>
          </cell>
          <cell r="EA40">
            <v>21018</v>
          </cell>
        </row>
        <row r="41">
          <cell r="DD41">
            <v>2409</v>
          </cell>
          <cell r="DE41">
            <v>9701</v>
          </cell>
          <cell r="DF41">
            <v>18146</v>
          </cell>
          <cell r="DG41">
            <v>66166</v>
          </cell>
          <cell r="DH41">
            <v>10601</v>
          </cell>
          <cell r="DI41">
            <v>21924</v>
          </cell>
          <cell r="DJ41">
            <v>60151</v>
          </cell>
          <cell r="DK41">
            <v>123805</v>
          </cell>
          <cell r="DL41">
            <v>57</v>
          </cell>
          <cell r="DM41">
            <v>151</v>
          </cell>
          <cell r="DN41">
            <v>463</v>
          </cell>
          <cell r="DO41">
            <v>2715</v>
          </cell>
          <cell r="DP41">
            <v>3504</v>
          </cell>
          <cell r="DQ41">
            <v>6928</v>
          </cell>
          <cell r="DR41">
            <v>20353</v>
          </cell>
          <cell r="DS41">
            <v>10278</v>
          </cell>
          <cell r="DT41">
            <v>2</v>
          </cell>
          <cell r="DU41">
            <v>11</v>
          </cell>
          <cell r="DV41">
            <v>7</v>
          </cell>
          <cell r="DW41">
            <v>165</v>
          </cell>
          <cell r="DX41">
            <v>16573</v>
          </cell>
          <cell r="DY41">
            <v>38715</v>
          </cell>
          <cell r="DZ41">
            <v>99120</v>
          </cell>
          <cell r="EA41">
            <v>203129</v>
          </cell>
        </row>
        <row r="44">
          <cell r="DD44">
            <v>1230</v>
          </cell>
          <cell r="DE44">
            <v>3052</v>
          </cell>
          <cell r="DF44">
            <v>2623</v>
          </cell>
          <cell r="DG44">
            <v>8516</v>
          </cell>
          <cell r="DH44">
            <v>7712</v>
          </cell>
          <cell r="DI44">
            <v>9405</v>
          </cell>
          <cell r="DJ44">
            <v>15066</v>
          </cell>
          <cell r="DK44">
            <v>23333</v>
          </cell>
          <cell r="DL44">
            <v>3</v>
          </cell>
          <cell r="DM44">
            <v>12</v>
          </cell>
          <cell r="DN44">
            <v>17</v>
          </cell>
          <cell r="DO44">
            <v>63</v>
          </cell>
          <cell r="DP44">
            <v>3</v>
          </cell>
          <cell r="DQ44">
            <v>23</v>
          </cell>
          <cell r="DR44">
            <v>15</v>
          </cell>
          <cell r="DS44">
            <v>27</v>
          </cell>
          <cell r="DT44">
            <v>0</v>
          </cell>
          <cell r="DU44">
            <v>0</v>
          </cell>
          <cell r="DV44">
            <v>2</v>
          </cell>
          <cell r="DW44">
            <v>3</v>
          </cell>
          <cell r="DX44">
            <v>8948</v>
          </cell>
          <cell r="DY44">
            <v>12492</v>
          </cell>
          <cell r="DZ44">
            <v>17723</v>
          </cell>
          <cell r="EA44">
            <v>31942</v>
          </cell>
        </row>
        <row r="45">
          <cell r="DD45">
            <v>57</v>
          </cell>
          <cell r="DE45">
            <v>123</v>
          </cell>
          <cell r="DF45">
            <v>83</v>
          </cell>
          <cell r="DG45">
            <v>156</v>
          </cell>
          <cell r="DH45">
            <v>664</v>
          </cell>
          <cell r="DI45">
            <v>637</v>
          </cell>
          <cell r="DJ45">
            <v>855</v>
          </cell>
          <cell r="DK45">
            <v>930</v>
          </cell>
          <cell r="DL45">
            <v>3</v>
          </cell>
          <cell r="DM45">
            <v>7</v>
          </cell>
          <cell r="DN45">
            <v>11</v>
          </cell>
          <cell r="DO45">
            <v>28</v>
          </cell>
          <cell r="DP45">
            <v>1</v>
          </cell>
          <cell r="DQ45">
            <v>1</v>
          </cell>
          <cell r="DR45">
            <v>13</v>
          </cell>
          <cell r="DS45">
            <v>4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725</v>
          </cell>
          <cell r="DY45">
            <v>768</v>
          </cell>
          <cell r="DZ45">
            <v>962</v>
          </cell>
          <cell r="EA45">
            <v>1118</v>
          </cell>
        </row>
        <row r="46">
          <cell r="DD46">
            <v>913</v>
          </cell>
          <cell r="DE46">
            <v>9503</v>
          </cell>
          <cell r="DF46">
            <v>2366</v>
          </cell>
          <cell r="DG46">
            <v>1733</v>
          </cell>
          <cell r="DH46">
            <v>1662</v>
          </cell>
          <cell r="DI46">
            <v>7054</v>
          </cell>
          <cell r="DJ46">
            <v>2385</v>
          </cell>
          <cell r="DK46">
            <v>8153</v>
          </cell>
          <cell r="DL46">
            <v>1</v>
          </cell>
          <cell r="DM46">
            <v>20</v>
          </cell>
          <cell r="DN46">
            <v>1</v>
          </cell>
          <cell r="DO46">
            <v>19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2576</v>
          </cell>
          <cell r="DY46">
            <v>16577</v>
          </cell>
          <cell r="DZ46">
            <v>4752</v>
          </cell>
          <cell r="EA46">
            <v>9905</v>
          </cell>
        </row>
        <row r="47">
          <cell r="DD47">
            <v>2</v>
          </cell>
          <cell r="DE47">
            <v>40</v>
          </cell>
          <cell r="DF47">
            <v>2</v>
          </cell>
          <cell r="DG47">
            <v>36</v>
          </cell>
          <cell r="DH47">
            <v>6</v>
          </cell>
          <cell r="DI47">
            <v>90</v>
          </cell>
          <cell r="DJ47">
            <v>6</v>
          </cell>
          <cell r="DK47">
            <v>82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8</v>
          </cell>
          <cell r="DY47">
            <v>130</v>
          </cell>
          <cell r="DZ47">
            <v>8</v>
          </cell>
          <cell r="EA47">
            <v>118</v>
          </cell>
        </row>
        <row r="48">
          <cell r="DD48">
            <v>82</v>
          </cell>
          <cell r="DE48">
            <v>207</v>
          </cell>
          <cell r="DF48">
            <v>128</v>
          </cell>
          <cell r="DG48">
            <v>388</v>
          </cell>
          <cell r="DH48">
            <v>130</v>
          </cell>
          <cell r="DI48">
            <v>249</v>
          </cell>
          <cell r="DJ48">
            <v>268</v>
          </cell>
          <cell r="DK48">
            <v>552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212</v>
          </cell>
          <cell r="DY48">
            <v>456</v>
          </cell>
          <cell r="DZ48">
            <v>396</v>
          </cell>
          <cell r="EA48">
            <v>940</v>
          </cell>
        </row>
        <row r="49">
          <cell r="DD49">
            <v>500</v>
          </cell>
          <cell r="DE49">
            <v>3975</v>
          </cell>
          <cell r="DF49">
            <v>1294</v>
          </cell>
          <cell r="DG49">
            <v>12459</v>
          </cell>
          <cell r="DH49">
            <v>945</v>
          </cell>
          <cell r="DI49">
            <v>2621</v>
          </cell>
          <cell r="DJ49">
            <v>1505</v>
          </cell>
          <cell r="DK49">
            <v>7152</v>
          </cell>
          <cell r="DL49">
            <v>5</v>
          </cell>
          <cell r="DM49">
            <v>6</v>
          </cell>
          <cell r="DN49">
            <v>8</v>
          </cell>
          <cell r="DO49">
            <v>123</v>
          </cell>
          <cell r="DP49">
            <v>1</v>
          </cell>
          <cell r="DQ49">
            <v>1</v>
          </cell>
          <cell r="DR49">
            <v>3</v>
          </cell>
          <cell r="DS49">
            <v>31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1451</v>
          </cell>
          <cell r="DY49">
            <v>6603</v>
          </cell>
          <cell r="DZ49">
            <v>2810</v>
          </cell>
          <cell r="EA49">
            <v>19765</v>
          </cell>
        </row>
        <row r="50">
          <cell r="DD50">
            <v>17</v>
          </cell>
          <cell r="DE50">
            <v>501</v>
          </cell>
          <cell r="DF50">
            <v>43</v>
          </cell>
          <cell r="DG50">
            <v>550</v>
          </cell>
          <cell r="DH50">
            <v>182</v>
          </cell>
          <cell r="DI50">
            <v>13526</v>
          </cell>
          <cell r="DJ50">
            <v>305</v>
          </cell>
          <cell r="DK50">
            <v>2248</v>
          </cell>
          <cell r="DL50">
            <v>4</v>
          </cell>
          <cell r="DM50">
            <v>26</v>
          </cell>
          <cell r="DN50">
            <v>14</v>
          </cell>
          <cell r="DO50">
            <v>21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203</v>
          </cell>
          <cell r="DY50">
            <v>14053</v>
          </cell>
          <cell r="DZ50">
            <v>362</v>
          </cell>
          <cell r="EA50">
            <v>2819</v>
          </cell>
        </row>
        <row r="51">
          <cell r="DD51">
            <v>99</v>
          </cell>
          <cell r="DE51">
            <v>238</v>
          </cell>
          <cell r="DF51">
            <v>105</v>
          </cell>
          <cell r="DG51">
            <v>266</v>
          </cell>
          <cell r="DH51">
            <v>325</v>
          </cell>
          <cell r="DI51">
            <v>393</v>
          </cell>
          <cell r="DJ51">
            <v>365</v>
          </cell>
          <cell r="DK51">
            <v>455</v>
          </cell>
          <cell r="DL51">
            <v>2</v>
          </cell>
          <cell r="DM51">
            <v>1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0.21</v>
          </cell>
          <cell r="DX51">
            <v>426</v>
          </cell>
          <cell r="DY51">
            <v>632</v>
          </cell>
          <cell r="DZ51">
            <v>470</v>
          </cell>
          <cell r="EA51">
            <v>721.21</v>
          </cell>
        </row>
        <row r="52">
          <cell r="DD52">
            <v>14</v>
          </cell>
          <cell r="DE52">
            <v>23</v>
          </cell>
          <cell r="DF52">
            <v>37</v>
          </cell>
          <cell r="DG52">
            <v>187</v>
          </cell>
          <cell r="DH52">
            <v>216</v>
          </cell>
          <cell r="DI52">
            <v>334</v>
          </cell>
          <cell r="DJ52">
            <v>386</v>
          </cell>
          <cell r="DK52">
            <v>1528</v>
          </cell>
          <cell r="DL52">
            <v>3</v>
          </cell>
          <cell r="DM52">
            <v>1</v>
          </cell>
          <cell r="DN52">
            <v>5</v>
          </cell>
          <cell r="DO52">
            <v>2</v>
          </cell>
          <cell r="DP52">
            <v>1</v>
          </cell>
          <cell r="DQ52">
            <v>1</v>
          </cell>
          <cell r="DR52">
            <v>2</v>
          </cell>
          <cell r="DS52">
            <v>1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234</v>
          </cell>
          <cell r="DY52">
            <v>359</v>
          </cell>
          <cell r="DZ52">
            <v>430</v>
          </cell>
          <cell r="EA52">
            <v>1718</v>
          </cell>
        </row>
        <row r="53">
          <cell r="DD53">
            <v>66</v>
          </cell>
          <cell r="DE53">
            <v>8</v>
          </cell>
          <cell r="DF53">
            <v>77</v>
          </cell>
          <cell r="DG53">
            <v>8</v>
          </cell>
          <cell r="DH53">
            <v>3400</v>
          </cell>
          <cell r="DI53">
            <v>519</v>
          </cell>
          <cell r="DJ53">
            <v>4456</v>
          </cell>
          <cell r="DK53">
            <v>851</v>
          </cell>
          <cell r="DL53">
            <v>1</v>
          </cell>
          <cell r="DM53">
            <v>0</v>
          </cell>
          <cell r="DN53">
            <v>1</v>
          </cell>
          <cell r="DO53">
            <v>0</v>
          </cell>
          <cell r="DP53">
            <v>2</v>
          </cell>
          <cell r="DQ53">
            <v>0</v>
          </cell>
          <cell r="DR53">
            <v>2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3469</v>
          </cell>
          <cell r="DY53">
            <v>527</v>
          </cell>
          <cell r="DZ53">
            <v>4536</v>
          </cell>
          <cell r="EA53">
            <v>859</v>
          </cell>
        </row>
        <row r="54">
          <cell r="DD54">
            <v>79</v>
          </cell>
          <cell r="DE54">
            <v>576</v>
          </cell>
          <cell r="DF54">
            <v>3285</v>
          </cell>
          <cell r="DG54">
            <v>9344</v>
          </cell>
          <cell r="DH54">
            <v>49</v>
          </cell>
          <cell r="DI54">
            <v>620</v>
          </cell>
          <cell r="DJ54">
            <v>7372</v>
          </cell>
          <cell r="DK54">
            <v>10385</v>
          </cell>
          <cell r="DL54">
            <v>0</v>
          </cell>
          <cell r="DM54">
            <v>0</v>
          </cell>
          <cell r="DN54">
            <v>26</v>
          </cell>
          <cell r="DO54">
            <v>19</v>
          </cell>
          <cell r="DP54">
            <v>0</v>
          </cell>
          <cell r="DQ54">
            <v>0</v>
          </cell>
          <cell r="DR54">
            <v>33</v>
          </cell>
          <cell r="DS54">
            <v>26</v>
          </cell>
          <cell r="DT54">
            <v>0</v>
          </cell>
          <cell r="DU54">
            <v>0</v>
          </cell>
          <cell r="DV54">
            <v>72</v>
          </cell>
          <cell r="DW54">
            <v>62</v>
          </cell>
          <cell r="DX54">
            <v>128</v>
          </cell>
          <cell r="DY54">
            <v>1196</v>
          </cell>
          <cell r="DZ54">
            <v>10788</v>
          </cell>
          <cell r="EA54">
            <v>19836</v>
          </cell>
        </row>
        <row r="55">
          <cell r="DD55">
            <v>11</v>
          </cell>
          <cell r="DE55">
            <v>58</v>
          </cell>
          <cell r="DF55">
            <v>46</v>
          </cell>
          <cell r="DG55">
            <v>395</v>
          </cell>
          <cell r="DH55">
            <v>2</v>
          </cell>
          <cell r="DI55">
            <v>10</v>
          </cell>
          <cell r="DJ55">
            <v>25</v>
          </cell>
          <cell r="DK55">
            <v>88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37</v>
          </cell>
          <cell r="DW55">
            <v>1</v>
          </cell>
          <cell r="DX55">
            <v>13</v>
          </cell>
          <cell r="DY55">
            <v>68</v>
          </cell>
          <cell r="DZ55">
            <v>108</v>
          </cell>
          <cell r="EA55">
            <v>484</v>
          </cell>
        </row>
        <row r="56">
          <cell r="DD56">
            <v>368</v>
          </cell>
          <cell r="DE56">
            <v>835</v>
          </cell>
          <cell r="DF56">
            <v>1035</v>
          </cell>
          <cell r="DG56">
            <v>1831</v>
          </cell>
          <cell r="DH56">
            <v>2695</v>
          </cell>
          <cell r="DI56">
            <v>4551</v>
          </cell>
          <cell r="DJ56">
            <v>6857</v>
          </cell>
          <cell r="DK56">
            <v>9169</v>
          </cell>
          <cell r="DL56">
            <v>5</v>
          </cell>
          <cell r="DM56">
            <v>12</v>
          </cell>
          <cell r="DN56">
            <v>18</v>
          </cell>
          <cell r="DO56">
            <v>43</v>
          </cell>
          <cell r="DP56">
            <v>1</v>
          </cell>
          <cell r="DQ56">
            <v>1</v>
          </cell>
          <cell r="DR56">
            <v>1</v>
          </cell>
          <cell r="DS56">
            <v>1</v>
          </cell>
          <cell r="DT56">
            <v>5</v>
          </cell>
          <cell r="DU56">
            <v>9</v>
          </cell>
          <cell r="DV56">
            <v>5</v>
          </cell>
          <cell r="DW56">
            <v>7</v>
          </cell>
          <cell r="DX56">
            <v>3074</v>
          </cell>
          <cell r="DY56">
            <v>5408</v>
          </cell>
          <cell r="DZ56">
            <v>7916</v>
          </cell>
          <cell r="EA56">
            <v>11051</v>
          </cell>
        </row>
        <row r="57">
          <cell r="DF57">
            <v>3820</v>
          </cell>
          <cell r="DG57">
            <v>35633</v>
          </cell>
          <cell r="DJ57">
            <v>9964</v>
          </cell>
          <cell r="DK57">
            <v>32586</v>
          </cell>
          <cell r="DN57">
            <v>175</v>
          </cell>
          <cell r="DO57">
            <v>3728</v>
          </cell>
          <cell r="DR57">
            <v>129</v>
          </cell>
          <cell r="DS57">
            <v>496</v>
          </cell>
          <cell r="DV57">
            <v>14</v>
          </cell>
          <cell r="DW57">
            <v>145</v>
          </cell>
          <cell r="DX57">
            <v>0</v>
          </cell>
          <cell r="DY57">
            <v>0</v>
          </cell>
          <cell r="DZ57">
            <v>14102</v>
          </cell>
          <cell r="EA57">
            <v>72588</v>
          </cell>
        </row>
        <row r="58">
          <cell r="DD58">
            <v>52</v>
          </cell>
          <cell r="DE58">
            <v>892</v>
          </cell>
          <cell r="DF58">
            <v>458</v>
          </cell>
          <cell r="DG58">
            <v>4396</v>
          </cell>
          <cell r="DH58">
            <v>318</v>
          </cell>
          <cell r="DI58">
            <v>575</v>
          </cell>
          <cell r="DJ58">
            <v>1392</v>
          </cell>
          <cell r="DK58">
            <v>2264</v>
          </cell>
          <cell r="DL58">
            <v>4</v>
          </cell>
          <cell r="DM58">
            <v>2</v>
          </cell>
          <cell r="DN58">
            <v>10</v>
          </cell>
          <cell r="DO58">
            <v>36</v>
          </cell>
          <cell r="DP58">
            <v>3</v>
          </cell>
          <cell r="DQ58">
            <v>5</v>
          </cell>
          <cell r="DR58">
            <v>9</v>
          </cell>
          <cell r="DS58">
            <v>8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377</v>
          </cell>
          <cell r="DY58">
            <v>1474</v>
          </cell>
          <cell r="DZ58">
            <v>1869</v>
          </cell>
          <cell r="EA58">
            <v>6704</v>
          </cell>
        </row>
        <row r="59">
          <cell r="DD59">
            <v>68</v>
          </cell>
          <cell r="DE59">
            <v>132</v>
          </cell>
          <cell r="DF59">
            <v>294</v>
          </cell>
          <cell r="DG59">
            <v>314</v>
          </cell>
          <cell r="DH59">
            <v>1546</v>
          </cell>
          <cell r="DI59">
            <v>3480</v>
          </cell>
          <cell r="DJ59">
            <v>6176</v>
          </cell>
          <cell r="DK59">
            <v>8939</v>
          </cell>
          <cell r="DL59">
            <v>2</v>
          </cell>
          <cell r="DM59">
            <v>4</v>
          </cell>
          <cell r="DN59">
            <v>5</v>
          </cell>
          <cell r="DO59">
            <v>4</v>
          </cell>
          <cell r="DP59">
            <v>1</v>
          </cell>
          <cell r="DQ59">
            <v>0</v>
          </cell>
          <cell r="DR59">
            <v>2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1617</v>
          </cell>
          <cell r="DY59">
            <v>3616</v>
          </cell>
          <cell r="DZ59">
            <v>6477</v>
          </cell>
          <cell r="EA59">
            <v>9257</v>
          </cell>
        </row>
        <row r="60">
          <cell r="DD60">
            <v>9</v>
          </cell>
          <cell r="DE60">
            <v>706</v>
          </cell>
          <cell r="DF60">
            <v>17</v>
          </cell>
          <cell r="DG60">
            <v>40</v>
          </cell>
          <cell r="DH60">
            <v>51</v>
          </cell>
          <cell r="DI60">
            <v>893</v>
          </cell>
          <cell r="DJ60">
            <v>219</v>
          </cell>
          <cell r="DK60">
            <v>448</v>
          </cell>
          <cell r="DL60">
            <v>0</v>
          </cell>
          <cell r="DM60">
            <v>0</v>
          </cell>
          <cell r="DN60">
            <v>1</v>
          </cell>
          <cell r="DO60">
            <v>3</v>
          </cell>
          <cell r="DP60">
            <v>1</v>
          </cell>
          <cell r="DQ60">
            <v>2</v>
          </cell>
          <cell r="DR60">
            <v>9</v>
          </cell>
          <cell r="DS60">
            <v>17</v>
          </cell>
          <cell r="DT60">
            <v>1</v>
          </cell>
          <cell r="DU60">
            <v>0</v>
          </cell>
          <cell r="DV60">
            <v>1</v>
          </cell>
          <cell r="DW60">
            <v>3</v>
          </cell>
          <cell r="DX60">
            <v>62</v>
          </cell>
          <cell r="DY60">
            <v>1601</v>
          </cell>
          <cell r="DZ60">
            <v>247</v>
          </cell>
          <cell r="EA60">
            <v>511</v>
          </cell>
        </row>
        <row r="61">
          <cell r="DD61">
            <v>3567</v>
          </cell>
          <cell r="DE61">
            <v>20869</v>
          </cell>
          <cell r="DF61">
            <v>15713</v>
          </cell>
          <cell r="DG61">
            <v>76252</v>
          </cell>
          <cell r="DH61">
            <v>19903</v>
          </cell>
          <cell r="DI61">
            <v>44957</v>
          </cell>
          <cell r="DJ61">
            <v>57602</v>
          </cell>
          <cell r="DK61">
            <v>109163</v>
          </cell>
          <cell r="DL61">
            <v>33</v>
          </cell>
          <cell r="DM61">
            <v>91</v>
          </cell>
          <cell r="DN61">
            <v>292</v>
          </cell>
          <cell r="DO61">
            <v>4089</v>
          </cell>
          <cell r="DP61">
            <v>14</v>
          </cell>
          <cell r="DQ61">
            <v>34</v>
          </cell>
          <cell r="DR61">
            <v>218</v>
          </cell>
          <cell r="DS61">
            <v>611</v>
          </cell>
          <cell r="DT61">
            <v>5</v>
          </cell>
          <cell r="DU61">
            <v>9</v>
          </cell>
          <cell r="DV61">
            <v>131</v>
          </cell>
          <cell r="DW61">
            <v>221.20999999999998</v>
          </cell>
          <cell r="DX61">
            <v>23522</v>
          </cell>
          <cell r="DY61">
            <v>65960</v>
          </cell>
          <cell r="DZ61">
            <v>73956</v>
          </cell>
          <cell r="EA61">
            <v>190336.21</v>
          </cell>
        </row>
        <row r="63">
          <cell r="DD63">
            <v>574</v>
          </cell>
          <cell r="DE63">
            <v>216</v>
          </cell>
          <cell r="DF63">
            <v>4015</v>
          </cell>
          <cell r="DG63">
            <v>3772</v>
          </cell>
          <cell r="DH63">
            <v>1866</v>
          </cell>
          <cell r="DI63">
            <v>1537</v>
          </cell>
          <cell r="DJ63">
            <v>12457</v>
          </cell>
          <cell r="DK63">
            <v>6154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2440</v>
          </cell>
          <cell r="DY63">
            <v>1753</v>
          </cell>
          <cell r="DZ63">
            <v>16472</v>
          </cell>
          <cell r="EA63">
            <v>9926</v>
          </cell>
        </row>
        <row r="64">
          <cell r="DD64">
            <v>129</v>
          </cell>
          <cell r="DE64">
            <v>187</v>
          </cell>
          <cell r="DF64">
            <v>5054</v>
          </cell>
          <cell r="DG64">
            <v>5376</v>
          </cell>
          <cell r="DH64">
            <v>4985</v>
          </cell>
          <cell r="DI64">
            <v>6128</v>
          </cell>
          <cell r="DJ64">
            <v>59375</v>
          </cell>
          <cell r="DK64">
            <v>38211</v>
          </cell>
          <cell r="DL64">
            <v>63</v>
          </cell>
          <cell r="DM64">
            <v>87</v>
          </cell>
          <cell r="DN64">
            <v>8789</v>
          </cell>
          <cell r="DO64">
            <v>5792</v>
          </cell>
          <cell r="DP64">
            <v>19</v>
          </cell>
          <cell r="DQ64">
            <v>28</v>
          </cell>
          <cell r="DR64">
            <v>8992</v>
          </cell>
          <cell r="DS64">
            <v>4657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5196</v>
          </cell>
          <cell r="DY64">
            <v>6430</v>
          </cell>
          <cell r="DZ64">
            <v>82210</v>
          </cell>
          <cell r="EA64">
            <v>54036</v>
          </cell>
        </row>
        <row r="65">
          <cell r="DD65">
            <v>525</v>
          </cell>
          <cell r="DE65">
            <v>276</v>
          </cell>
          <cell r="DF65">
            <v>6305</v>
          </cell>
          <cell r="DG65">
            <v>2531</v>
          </cell>
          <cell r="DH65">
            <v>16666</v>
          </cell>
          <cell r="DI65">
            <v>6401</v>
          </cell>
          <cell r="DJ65">
            <v>62132</v>
          </cell>
          <cell r="DK65">
            <v>31178</v>
          </cell>
          <cell r="DL65">
            <v>1</v>
          </cell>
          <cell r="DM65">
            <v>3</v>
          </cell>
          <cell r="DN65">
            <v>2</v>
          </cell>
          <cell r="DO65">
            <v>4</v>
          </cell>
          <cell r="DP65">
            <v>36</v>
          </cell>
          <cell r="DQ65">
            <v>84</v>
          </cell>
          <cell r="DR65">
            <v>51</v>
          </cell>
          <cell r="DS65">
            <v>119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17228</v>
          </cell>
          <cell r="DY65">
            <v>6764</v>
          </cell>
          <cell r="DZ65">
            <v>68490</v>
          </cell>
          <cell r="EA65">
            <v>33832</v>
          </cell>
        </row>
        <row r="66">
          <cell r="DD66">
            <v>1228</v>
          </cell>
          <cell r="DE66">
            <v>679</v>
          </cell>
          <cell r="DF66">
            <v>15374</v>
          </cell>
          <cell r="DG66">
            <v>11679</v>
          </cell>
          <cell r="DH66">
            <v>23517</v>
          </cell>
          <cell r="DI66">
            <v>14066</v>
          </cell>
          <cell r="DJ66">
            <v>133964</v>
          </cell>
          <cell r="DK66">
            <v>75543</v>
          </cell>
          <cell r="DL66">
            <v>64</v>
          </cell>
          <cell r="DM66">
            <v>90</v>
          </cell>
          <cell r="DN66">
            <v>8791</v>
          </cell>
          <cell r="DO66">
            <v>5796</v>
          </cell>
          <cell r="DP66">
            <v>55</v>
          </cell>
          <cell r="DQ66">
            <v>112</v>
          </cell>
          <cell r="DR66">
            <v>9043</v>
          </cell>
          <cell r="DS66">
            <v>4776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24864</v>
          </cell>
          <cell r="DY66">
            <v>14947</v>
          </cell>
          <cell r="DZ66">
            <v>167172</v>
          </cell>
          <cell r="EA66">
            <v>97794</v>
          </cell>
        </row>
        <row r="68">
          <cell r="DD68">
            <v>17049</v>
          </cell>
          <cell r="DE68">
            <v>58240</v>
          </cell>
          <cell r="DF68">
            <v>150029</v>
          </cell>
          <cell r="DG68">
            <v>406063</v>
          </cell>
          <cell r="DH68">
            <v>109207</v>
          </cell>
          <cell r="DI68">
            <v>173543</v>
          </cell>
          <cell r="DJ68">
            <v>621029</v>
          </cell>
          <cell r="DK68">
            <v>1038840</v>
          </cell>
          <cell r="DL68">
            <v>550</v>
          </cell>
          <cell r="DM68">
            <v>1376</v>
          </cell>
          <cell r="DN68">
            <v>18009</v>
          </cell>
          <cell r="DO68">
            <v>34983</v>
          </cell>
          <cell r="DP68">
            <v>4272</v>
          </cell>
          <cell r="DQ68">
            <v>8626</v>
          </cell>
          <cell r="DR68">
            <v>31980</v>
          </cell>
          <cell r="DS68">
            <v>30838</v>
          </cell>
          <cell r="DT68">
            <v>68</v>
          </cell>
          <cell r="DU68">
            <v>459</v>
          </cell>
          <cell r="DV68">
            <v>235</v>
          </cell>
          <cell r="DW68">
            <v>966.21</v>
          </cell>
          <cell r="DX68">
            <v>131146</v>
          </cell>
          <cell r="DY68">
            <v>242244</v>
          </cell>
          <cell r="DZ68">
            <v>821282</v>
          </cell>
          <cell r="EA68">
            <v>1511690.21</v>
          </cell>
        </row>
        <row r="70">
          <cell r="DD70">
            <v>15821</v>
          </cell>
          <cell r="DE70">
            <v>57561</v>
          </cell>
          <cell r="DF70">
            <v>134655</v>
          </cell>
          <cell r="DG70">
            <v>394384</v>
          </cell>
          <cell r="DH70">
            <v>85690</v>
          </cell>
          <cell r="DI70">
            <v>159477</v>
          </cell>
          <cell r="DJ70">
            <v>487065</v>
          </cell>
          <cell r="DK70">
            <v>963297</v>
          </cell>
          <cell r="DL70">
            <v>486</v>
          </cell>
          <cell r="DM70">
            <v>1286</v>
          </cell>
          <cell r="DN70">
            <v>9218</v>
          </cell>
          <cell r="DO70">
            <v>29187</v>
          </cell>
          <cell r="DP70">
            <v>4217</v>
          </cell>
          <cell r="DQ70">
            <v>8514</v>
          </cell>
          <cell r="DR70">
            <v>22937</v>
          </cell>
          <cell r="DS70">
            <v>26062</v>
          </cell>
          <cell r="DT70">
            <v>68</v>
          </cell>
          <cell r="DU70">
            <v>459</v>
          </cell>
          <cell r="DV70">
            <v>235</v>
          </cell>
          <cell r="DW70">
            <v>966.21</v>
          </cell>
          <cell r="DX70">
            <v>106282</v>
          </cell>
          <cell r="DY70">
            <v>227297</v>
          </cell>
          <cell r="DZ70">
            <v>654110</v>
          </cell>
          <cell r="EA70">
            <v>1413896.21</v>
          </cell>
        </row>
        <row r="73"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140</v>
          </cell>
          <cell r="DI73">
            <v>168</v>
          </cell>
          <cell r="DJ73">
            <v>11232</v>
          </cell>
          <cell r="DK73">
            <v>4651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140</v>
          </cell>
          <cell r="DY73">
            <v>168</v>
          </cell>
          <cell r="DZ73">
            <v>11232</v>
          </cell>
          <cell r="EA73">
            <v>4651</v>
          </cell>
        </row>
        <row r="74">
          <cell r="DD74">
            <v>13355</v>
          </cell>
          <cell r="DE74">
            <v>5423</v>
          </cell>
          <cell r="DF74">
            <v>25350</v>
          </cell>
          <cell r="DG74">
            <v>5398</v>
          </cell>
          <cell r="DH74">
            <v>54836</v>
          </cell>
          <cell r="DI74">
            <v>22332</v>
          </cell>
          <cell r="DJ74">
            <v>52890</v>
          </cell>
          <cell r="DK74">
            <v>22020</v>
          </cell>
          <cell r="DL74">
            <v>10374</v>
          </cell>
          <cell r="DM74">
            <v>4149</v>
          </cell>
          <cell r="DN74">
            <v>7953</v>
          </cell>
          <cell r="DO74">
            <v>4325</v>
          </cell>
          <cell r="DX74">
            <v>78565</v>
          </cell>
          <cell r="DY74">
            <v>31904</v>
          </cell>
          <cell r="DZ74">
            <v>86193</v>
          </cell>
          <cell r="EA74">
            <v>31743</v>
          </cell>
        </row>
        <row r="76">
          <cell r="DD76">
            <v>24</v>
          </cell>
          <cell r="DE76">
            <v>11</v>
          </cell>
          <cell r="DF76">
            <v>172</v>
          </cell>
          <cell r="DG76">
            <v>89</v>
          </cell>
          <cell r="DH76">
            <v>115</v>
          </cell>
          <cell r="DI76">
            <v>93</v>
          </cell>
          <cell r="DJ76">
            <v>1293</v>
          </cell>
          <cell r="DK76">
            <v>1138</v>
          </cell>
          <cell r="DL76">
            <v>0</v>
          </cell>
          <cell r="DM76">
            <v>0</v>
          </cell>
          <cell r="DN76">
            <v>4</v>
          </cell>
          <cell r="DO76">
            <v>14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139</v>
          </cell>
          <cell r="DY76">
            <v>104</v>
          </cell>
          <cell r="DZ76">
            <v>1469</v>
          </cell>
          <cell r="EA76">
            <v>1241</v>
          </cell>
        </row>
        <row r="77">
          <cell r="DD77">
            <v>13379</v>
          </cell>
          <cell r="DE77">
            <v>5434</v>
          </cell>
          <cell r="DF77">
            <v>25522</v>
          </cell>
          <cell r="DG77">
            <v>5487</v>
          </cell>
          <cell r="DH77">
            <v>55091</v>
          </cell>
          <cell r="DI77">
            <v>22593</v>
          </cell>
          <cell r="DJ77">
            <v>65415</v>
          </cell>
          <cell r="DK77">
            <v>27809</v>
          </cell>
          <cell r="DL77">
            <v>10374</v>
          </cell>
          <cell r="DM77">
            <v>4149</v>
          </cell>
          <cell r="DN77">
            <v>7957</v>
          </cell>
          <cell r="DO77">
            <v>4339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78844</v>
          </cell>
          <cell r="DY77">
            <v>32176</v>
          </cell>
          <cell r="DZ77">
            <v>98894</v>
          </cell>
          <cell r="EA77">
            <v>37635</v>
          </cell>
        </row>
        <row r="78"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5187</v>
          </cell>
          <cell r="DJ78">
            <v>833</v>
          </cell>
          <cell r="DK78">
            <v>17454</v>
          </cell>
          <cell r="DX78">
            <v>0</v>
          </cell>
          <cell r="DY78">
            <v>5187</v>
          </cell>
          <cell r="DZ78">
            <v>833</v>
          </cell>
          <cell r="EA78">
            <v>17454</v>
          </cell>
        </row>
        <row r="79"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5187</v>
          </cell>
          <cell r="DJ79">
            <v>833</v>
          </cell>
          <cell r="DK79">
            <v>17454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5187</v>
          </cell>
          <cell r="DZ79">
            <v>833</v>
          </cell>
          <cell r="EA79">
            <v>17454</v>
          </cell>
        </row>
        <row r="80">
          <cell r="DD80">
            <v>30428</v>
          </cell>
          <cell r="DE80">
            <v>63674</v>
          </cell>
          <cell r="DF80">
            <v>175551</v>
          </cell>
          <cell r="DG80">
            <v>411550</v>
          </cell>
          <cell r="DH80">
            <v>164298</v>
          </cell>
          <cell r="DI80">
            <v>201323</v>
          </cell>
          <cell r="DJ80">
            <v>687277</v>
          </cell>
          <cell r="DK80">
            <v>1084103</v>
          </cell>
          <cell r="DL80">
            <v>10924</v>
          </cell>
          <cell r="DM80">
            <v>5525</v>
          </cell>
          <cell r="DN80">
            <v>25966</v>
          </cell>
          <cell r="DO80">
            <v>39322</v>
          </cell>
          <cell r="DP80">
            <v>4272</v>
          </cell>
          <cell r="DQ80">
            <v>8626</v>
          </cell>
          <cell r="DR80">
            <v>31980</v>
          </cell>
          <cell r="DS80">
            <v>30838</v>
          </cell>
          <cell r="DT80">
            <v>68</v>
          </cell>
          <cell r="DU80">
            <v>459</v>
          </cell>
          <cell r="DV80">
            <v>235</v>
          </cell>
          <cell r="DW80">
            <v>966.21</v>
          </cell>
          <cell r="DX80">
            <v>209990</v>
          </cell>
          <cell r="DY80">
            <v>279607</v>
          </cell>
          <cell r="DZ80">
            <v>921009</v>
          </cell>
          <cell r="EA80">
            <v>1566779.21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entry"/>
      <sheetName val="RRActs"/>
      <sheetName val="PENDENCY"/>
      <sheetName val="NPA"/>
      <sheetName val="gssnpaposition"/>
    </sheetNames>
    <sheetDataSet>
      <sheetData sheetId="0">
        <row r="9"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90134</v>
          </cell>
          <cell r="CB9">
            <v>263491</v>
          </cell>
          <cell r="CC9">
            <v>32074</v>
          </cell>
          <cell r="CD9">
            <v>81319</v>
          </cell>
          <cell r="CE9">
            <v>15304</v>
          </cell>
          <cell r="CF9">
            <v>52719</v>
          </cell>
          <cell r="CK9">
            <v>13984</v>
          </cell>
          <cell r="CL9">
            <v>17215</v>
          </cell>
          <cell r="CM9">
            <v>23337</v>
          </cell>
          <cell r="CN9">
            <v>101382</v>
          </cell>
          <cell r="CO9">
            <v>1041777</v>
          </cell>
          <cell r="CP9">
            <v>4362200</v>
          </cell>
        </row>
        <row r="10">
          <cell r="BP10">
            <v>235</v>
          </cell>
          <cell r="BQ10">
            <v>140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235</v>
          </cell>
          <cell r="BW10">
            <v>140</v>
          </cell>
          <cell r="BX10">
            <v>0</v>
          </cell>
          <cell r="BY10">
            <v>0</v>
          </cell>
          <cell r="BZ10">
            <v>235</v>
          </cell>
          <cell r="CA10">
            <v>41086</v>
          </cell>
          <cell r="CB10">
            <v>95352</v>
          </cell>
          <cell r="CC10">
            <v>23391</v>
          </cell>
          <cell r="CD10">
            <v>20396</v>
          </cell>
          <cell r="CE10">
            <v>11060</v>
          </cell>
          <cell r="CF10">
            <v>14764</v>
          </cell>
          <cell r="CK10">
            <v>6241</v>
          </cell>
          <cell r="CL10">
            <v>8180</v>
          </cell>
          <cell r="CM10">
            <v>394</v>
          </cell>
          <cell r="CN10">
            <v>52013</v>
          </cell>
          <cell r="CO10">
            <v>348189</v>
          </cell>
          <cell r="CP10">
            <v>1879480</v>
          </cell>
        </row>
        <row r="11">
          <cell r="BP11">
            <v>12710</v>
          </cell>
          <cell r="BQ11">
            <v>9582</v>
          </cell>
          <cell r="BR11">
            <v>874</v>
          </cell>
          <cell r="BS11">
            <v>163</v>
          </cell>
          <cell r="BT11">
            <v>1160</v>
          </cell>
          <cell r="BU11">
            <v>548</v>
          </cell>
          <cell r="BV11">
            <v>12424</v>
          </cell>
          <cell r="BW11">
            <v>9197</v>
          </cell>
          <cell r="BX11">
            <v>4039</v>
          </cell>
          <cell r="BY11">
            <v>7045</v>
          </cell>
          <cell r="BZ11">
            <v>1340</v>
          </cell>
          <cell r="CA11">
            <v>104792</v>
          </cell>
          <cell r="CB11">
            <v>135583</v>
          </cell>
          <cell r="CC11">
            <v>23405</v>
          </cell>
          <cell r="CD11">
            <v>23244</v>
          </cell>
          <cell r="CE11">
            <v>25160</v>
          </cell>
          <cell r="CF11">
            <v>32895</v>
          </cell>
          <cell r="CK11">
            <v>29187</v>
          </cell>
          <cell r="CL11">
            <v>20881</v>
          </cell>
          <cell r="CM11">
            <v>40337</v>
          </cell>
          <cell r="CN11">
            <v>54881</v>
          </cell>
          <cell r="CO11">
            <v>970438</v>
          </cell>
          <cell r="CP11">
            <v>2148052</v>
          </cell>
        </row>
        <row r="12"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16598</v>
          </cell>
          <cell r="CB12">
            <v>42844</v>
          </cell>
          <cell r="CC12">
            <v>3763</v>
          </cell>
          <cell r="CD12">
            <v>2291</v>
          </cell>
          <cell r="CE12">
            <v>4580</v>
          </cell>
          <cell r="CF12">
            <v>4546</v>
          </cell>
          <cell r="CK12">
            <v>6084</v>
          </cell>
          <cell r="CL12">
            <v>3456</v>
          </cell>
          <cell r="CM12">
            <v>1402</v>
          </cell>
          <cell r="CN12">
            <v>1085</v>
          </cell>
          <cell r="CO12">
            <v>215801</v>
          </cell>
          <cell r="CP12">
            <v>467398</v>
          </cell>
        </row>
        <row r="13">
          <cell r="BP13">
            <v>4324</v>
          </cell>
          <cell r="BQ13">
            <v>193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4324</v>
          </cell>
          <cell r="BW13">
            <v>193</v>
          </cell>
          <cell r="BX13">
            <v>2951</v>
          </cell>
          <cell r="BY13">
            <v>1373</v>
          </cell>
          <cell r="BZ13">
            <v>0</v>
          </cell>
          <cell r="CA13">
            <v>121470</v>
          </cell>
          <cell r="CB13">
            <v>505541</v>
          </cell>
          <cell r="CC13">
            <v>99898</v>
          </cell>
          <cell r="CD13">
            <v>123103</v>
          </cell>
          <cell r="CE13">
            <v>11612</v>
          </cell>
          <cell r="CF13">
            <v>87055</v>
          </cell>
          <cell r="CK13">
            <v>1540</v>
          </cell>
          <cell r="CL13">
            <v>5395</v>
          </cell>
          <cell r="CM13">
            <v>2951</v>
          </cell>
          <cell r="CN13">
            <v>382438</v>
          </cell>
          <cell r="CO13">
            <v>823951</v>
          </cell>
          <cell r="CP13">
            <v>4658183</v>
          </cell>
        </row>
        <row r="14"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82532</v>
          </cell>
          <cell r="CB14">
            <v>122751</v>
          </cell>
          <cell r="CC14">
            <v>43310</v>
          </cell>
          <cell r="CD14">
            <v>58578</v>
          </cell>
          <cell r="CE14">
            <v>2731</v>
          </cell>
          <cell r="CF14">
            <v>6761</v>
          </cell>
          <cell r="CK14">
            <v>22647</v>
          </cell>
          <cell r="CL14">
            <v>13683</v>
          </cell>
          <cell r="CM14">
            <v>8668</v>
          </cell>
          <cell r="CN14">
            <v>35557</v>
          </cell>
          <cell r="CO14">
            <v>770912</v>
          </cell>
          <cell r="CP14">
            <v>2546318</v>
          </cell>
        </row>
        <row r="15">
          <cell r="BP15">
            <v>1142</v>
          </cell>
          <cell r="BQ15">
            <v>526</v>
          </cell>
          <cell r="BR15">
            <v>38</v>
          </cell>
          <cell r="BS15">
            <v>89</v>
          </cell>
          <cell r="BT15">
            <v>11</v>
          </cell>
          <cell r="BU15">
            <v>12</v>
          </cell>
          <cell r="BV15">
            <v>1169</v>
          </cell>
          <cell r="BW15">
            <v>603</v>
          </cell>
          <cell r="BX15">
            <v>323</v>
          </cell>
          <cell r="BY15">
            <v>384</v>
          </cell>
          <cell r="BZ15">
            <v>462</v>
          </cell>
          <cell r="CA15">
            <v>47919</v>
          </cell>
          <cell r="CB15">
            <v>48796</v>
          </cell>
          <cell r="CC15">
            <v>34623</v>
          </cell>
          <cell r="CD15">
            <v>28515</v>
          </cell>
          <cell r="CE15">
            <v>5464</v>
          </cell>
          <cell r="CF15">
            <v>7351</v>
          </cell>
          <cell r="CK15">
            <v>3537</v>
          </cell>
          <cell r="CL15">
            <v>2241</v>
          </cell>
          <cell r="CM15">
            <v>1539</v>
          </cell>
          <cell r="CN15">
            <v>5350</v>
          </cell>
          <cell r="CO15">
            <v>443955</v>
          </cell>
          <cell r="CP15">
            <v>1700962</v>
          </cell>
        </row>
        <row r="16">
          <cell r="BP16">
            <v>18411</v>
          </cell>
          <cell r="BQ16">
            <v>10441</v>
          </cell>
          <cell r="BR16">
            <v>912</v>
          </cell>
          <cell r="BS16">
            <v>252</v>
          </cell>
          <cell r="BT16">
            <v>1171</v>
          </cell>
          <cell r="BU16">
            <v>560</v>
          </cell>
          <cell r="BV16">
            <v>18152</v>
          </cell>
          <cell r="BW16">
            <v>10133</v>
          </cell>
          <cell r="BX16">
            <v>7313</v>
          </cell>
          <cell r="BY16">
            <v>8802</v>
          </cell>
          <cell r="BZ16">
            <v>2037</v>
          </cell>
          <cell r="CA16">
            <v>504531</v>
          </cell>
          <cell r="CB16">
            <v>1214358</v>
          </cell>
          <cell r="CC16">
            <v>260464</v>
          </cell>
          <cell r="CD16">
            <v>337446</v>
          </cell>
          <cell r="CE16">
            <v>75911</v>
          </cell>
          <cell r="CF16">
            <v>206091</v>
          </cell>
          <cell r="CK16">
            <v>83220</v>
          </cell>
          <cell r="CL16">
            <v>71051</v>
          </cell>
          <cell r="CM16">
            <v>78628</v>
          </cell>
          <cell r="CN16">
            <v>632706</v>
          </cell>
          <cell r="CO16">
            <v>4615023</v>
          </cell>
          <cell r="CP16">
            <v>17762593</v>
          </cell>
        </row>
        <row r="18"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1874</v>
          </cell>
          <cell r="CB18">
            <v>17922</v>
          </cell>
          <cell r="CC18">
            <v>401</v>
          </cell>
          <cell r="CD18">
            <v>903</v>
          </cell>
          <cell r="CE18">
            <v>677</v>
          </cell>
          <cell r="CF18">
            <v>3348</v>
          </cell>
          <cell r="CK18">
            <v>6</v>
          </cell>
          <cell r="CL18">
            <v>49</v>
          </cell>
          <cell r="CM18">
            <v>667</v>
          </cell>
          <cell r="CN18">
            <v>13136</v>
          </cell>
          <cell r="CO18">
            <v>17867</v>
          </cell>
          <cell r="CP18">
            <v>241917</v>
          </cell>
        </row>
        <row r="19"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3949</v>
          </cell>
          <cell r="CB19">
            <v>15143</v>
          </cell>
          <cell r="CC19">
            <v>601</v>
          </cell>
          <cell r="CD19">
            <v>706</v>
          </cell>
          <cell r="CE19">
            <v>3216</v>
          </cell>
          <cell r="CF19">
            <v>4381</v>
          </cell>
          <cell r="CK19">
            <v>789</v>
          </cell>
          <cell r="CL19">
            <v>512</v>
          </cell>
          <cell r="CM19">
            <v>1091</v>
          </cell>
          <cell r="CN19">
            <v>9026</v>
          </cell>
          <cell r="CO19">
            <v>23164</v>
          </cell>
          <cell r="CP19">
            <v>436854</v>
          </cell>
        </row>
        <row r="20"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6651</v>
          </cell>
          <cell r="CB20">
            <v>10621</v>
          </cell>
          <cell r="CC20">
            <v>3682</v>
          </cell>
          <cell r="CD20">
            <v>4744</v>
          </cell>
          <cell r="CE20">
            <v>1551</v>
          </cell>
          <cell r="CF20">
            <v>2712</v>
          </cell>
          <cell r="CK20">
            <v>631</v>
          </cell>
          <cell r="CL20">
            <v>1359</v>
          </cell>
          <cell r="CM20">
            <v>787</v>
          </cell>
          <cell r="CN20">
            <v>1806</v>
          </cell>
          <cell r="CO20">
            <v>48087</v>
          </cell>
          <cell r="CP20">
            <v>327187</v>
          </cell>
        </row>
        <row r="21"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14027</v>
          </cell>
          <cell r="CB21">
            <v>28542</v>
          </cell>
          <cell r="CC21">
            <v>6021</v>
          </cell>
          <cell r="CD21">
            <v>8472</v>
          </cell>
          <cell r="CE21">
            <v>3750</v>
          </cell>
          <cell r="CF21">
            <v>8589</v>
          </cell>
          <cell r="CK21">
            <v>1976</v>
          </cell>
          <cell r="CL21">
            <v>4292</v>
          </cell>
          <cell r="CM21">
            <v>1159</v>
          </cell>
          <cell r="CN21">
            <v>5278</v>
          </cell>
          <cell r="CO21">
            <v>109590</v>
          </cell>
          <cell r="CP21">
            <v>900656</v>
          </cell>
        </row>
        <row r="22"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4597</v>
          </cell>
          <cell r="CB22">
            <v>26041</v>
          </cell>
          <cell r="CC22">
            <v>699</v>
          </cell>
          <cell r="CD22">
            <v>1308</v>
          </cell>
          <cell r="CE22">
            <v>1098</v>
          </cell>
          <cell r="CF22">
            <v>1597</v>
          </cell>
          <cell r="CK22">
            <v>1257</v>
          </cell>
          <cell r="CL22">
            <v>982</v>
          </cell>
          <cell r="CM22">
            <v>1308</v>
          </cell>
          <cell r="CN22">
            <v>20897</v>
          </cell>
          <cell r="CO22">
            <v>26771</v>
          </cell>
          <cell r="CP22">
            <v>411584</v>
          </cell>
        </row>
        <row r="23"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6536</v>
          </cell>
          <cell r="CB23">
            <v>8767</v>
          </cell>
          <cell r="CC23">
            <v>1502</v>
          </cell>
          <cell r="CD23">
            <v>1483</v>
          </cell>
          <cell r="CE23">
            <v>2584</v>
          </cell>
          <cell r="CF23">
            <v>1936</v>
          </cell>
          <cell r="CK23">
            <v>281</v>
          </cell>
          <cell r="CL23">
            <v>78</v>
          </cell>
          <cell r="CM23">
            <v>1533</v>
          </cell>
          <cell r="CN23">
            <v>2983</v>
          </cell>
          <cell r="CO23">
            <v>55216</v>
          </cell>
          <cell r="CP23">
            <v>492282</v>
          </cell>
        </row>
        <row r="24"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1265</v>
          </cell>
          <cell r="CB24">
            <v>11042</v>
          </cell>
          <cell r="CC24">
            <v>295</v>
          </cell>
          <cell r="CD24">
            <v>215</v>
          </cell>
          <cell r="CE24">
            <v>694</v>
          </cell>
          <cell r="CF24">
            <v>611</v>
          </cell>
          <cell r="CK24">
            <v>0</v>
          </cell>
          <cell r="CL24">
            <v>0</v>
          </cell>
          <cell r="CM24">
            <v>301</v>
          </cell>
          <cell r="CN24">
            <v>814</v>
          </cell>
          <cell r="CO24">
            <v>9915</v>
          </cell>
          <cell r="CP24">
            <v>108269</v>
          </cell>
        </row>
        <row r="25"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CA25">
            <v>2342</v>
          </cell>
          <cell r="CB25">
            <v>10818</v>
          </cell>
          <cell r="CC25">
            <v>638</v>
          </cell>
          <cell r="CD25">
            <v>2142</v>
          </cell>
          <cell r="CE25">
            <v>715</v>
          </cell>
          <cell r="CF25">
            <v>1593</v>
          </cell>
          <cell r="CK25">
            <v>129</v>
          </cell>
          <cell r="CL25">
            <v>301</v>
          </cell>
          <cell r="CM25">
            <v>621</v>
          </cell>
          <cell r="CN25">
            <v>6247</v>
          </cell>
          <cell r="CO25">
            <v>82147</v>
          </cell>
          <cell r="CP25">
            <v>394481</v>
          </cell>
        </row>
        <row r="26"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9522</v>
          </cell>
          <cell r="CB26">
            <v>14959</v>
          </cell>
          <cell r="CC26">
            <v>2314</v>
          </cell>
          <cell r="CD26">
            <v>2321</v>
          </cell>
          <cell r="CE26">
            <v>86</v>
          </cell>
          <cell r="CF26">
            <v>1973</v>
          </cell>
          <cell r="CK26">
            <v>1769</v>
          </cell>
          <cell r="CL26">
            <v>3024</v>
          </cell>
          <cell r="CM26">
            <v>5315</v>
          </cell>
          <cell r="CN26">
            <v>7449</v>
          </cell>
          <cell r="CO26">
            <v>149236</v>
          </cell>
          <cell r="CP26">
            <v>617568</v>
          </cell>
        </row>
        <row r="27"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1938</v>
          </cell>
          <cell r="CB27">
            <v>10618</v>
          </cell>
          <cell r="CC27">
            <v>521</v>
          </cell>
          <cell r="CD27">
            <v>1422</v>
          </cell>
          <cell r="CE27">
            <v>850</v>
          </cell>
          <cell r="CF27">
            <v>2355</v>
          </cell>
          <cell r="CK27">
            <v>20</v>
          </cell>
          <cell r="CL27">
            <v>1046</v>
          </cell>
          <cell r="CM27">
            <v>182</v>
          </cell>
          <cell r="CN27">
            <v>4219</v>
          </cell>
          <cell r="CO27">
            <v>15639</v>
          </cell>
          <cell r="CP27">
            <v>235251</v>
          </cell>
        </row>
        <row r="28"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3993</v>
          </cell>
          <cell r="CB28">
            <v>82555</v>
          </cell>
          <cell r="CC28">
            <v>1815</v>
          </cell>
          <cell r="CD28">
            <v>1606</v>
          </cell>
          <cell r="CE28">
            <v>265</v>
          </cell>
          <cell r="CF28">
            <v>66012</v>
          </cell>
          <cell r="CK28">
            <v>1165</v>
          </cell>
          <cell r="CL28">
            <v>5715</v>
          </cell>
          <cell r="CM28">
            <v>287</v>
          </cell>
          <cell r="CN28">
            <v>7970</v>
          </cell>
          <cell r="CO28">
            <v>63470</v>
          </cell>
          <cell r="CP28">
            <v>934878</v>
          </cell>
        </row>
        <row r="29"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281</v>
          </cell>
          <cell r="CB29">
            <v>8</v>
          </cell>
          <cell r="CC29">
            <v>39</v>
          </cell>
          <cell r="CD29">
            <v>0</v>
          </cell>
          <cell r="CE29">
            <v>140</v>
          </cell>
          <cell r="CF29">
            <v>5</v>
          </cell>
          <cell r="CM29">
            <v>123</v>
          </cell>
          <cell r="CN29">
            <v>4</v>
          </cell>
          <cell r="CO29">
            <v>2055</v>
          </cell>
          <cell r="CP29">
            <v>138064</v>
          </cell>
        </row>
        <row r="30">
          <cell r="BP30">
            <v>2</v>
          </cell>
          <cell r="BQ30">
            <v>262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2</v>
          </cell>
          <cell r="BW30">
            <v>262</v>
          </cell>
          <cell r="BX30">
            <v>0</v>
          </cell>
          <cell r="BY30">
            <v>2</v>
          </cell>
          <cell r="BZ30">
            <v>0</v>
          </cell>
          <cell r="CA30">
            <v>127</v>
          </cell>
          <cell r="CB30">
            <v>977</v>
          </cell>
          <cell r="CC30">
            <v>0</v>
          </cell>
          <cell r="CD30">
            <v>0</v>
          </cell>
          <cell r="CE30">
            <v>12</v>
          </cell>
          <cell r="CF30">
            <v>354</v>
          </cell>
          <cell r="CK30">
            <v>19</v>
          </cell>
          <cell r="CL30">
            <v>86</v>
          </cell>
          <cell r="CM30">
            <v>49</v>
          </cell>
          <cell r="CN30">
            <v>103</v>
          </cell>
          <cell r="CO30">
            <v>3616</v>
          </cell>
          <cell r="CP30">
            <v>59670</v>
          </cell>
        </row>
        <row r="31"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91</v>
          </cell>
          <cell r="CB31">
            <v>1706</v>
          </cell>
          <cell r="CC31">
            <v>0</v>
          </cell>
          <cell r="CD31">
            <v>0</v>
          </cell>
          <cell r="CE31">
            <v>53</v>
          </cell>
          <cell r="CF31">
            <v>225</v>
          </cell>
          <cell r="CM31">
            <v>6</v>
          </cell>
          <cell r="CN31">
            <v>1368</v>
          </cell>
          <cell r="CO31">
            <v>1214</v>
          </cell>
          <cell r="CP31">
            <v>53112</v>
          </cell>
        </row>
        <row r="32"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564</v>
          </cell>
          <cell r="CB32">
            <v>1798</v>
          </cell>
          <cell r="CC32">
            <v>215</v>
          </cell>
          <cell r="CD32">
            <v>463</v>
          </cell>
          <cell r="CE32">
            <v>4</v>
          </cell>
          <cell r="CF32">
            <v>138</v>
          </cell>
          <cell r="CK32">
            <v>150</v>
          </cell>
          <cell r="CL32">
            <v>752</v>
          </cell>
          <cell r="CM32">
            <v>156</v>
          </cell>
          <cell r="CN32">
            <v>274</v>
          </cell>
          <cell r="CO32">
            <v>10914</v>
          </cell>
          <cell r="CP32">
            <v>74707</v>
          </cell>
        </row>
        <row r="33"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2354</v>
          </cell>
          <cell r="CB33">
            <v>51966</v>
          </cell>
          <cell r="CC33">
            <v>729</v>
          </cell>
          <cell r="CD33">
            <v>1587</v>
          </cell>
          <cell r="CE33">
            <v>801</v>
          </cell>
          <cell r="CF33">
            <v>3407</v>
          </cell>
          <cell r="CK33">
            <v>240</v>
          </cell>
          <cell r="CL33">
            <v>47</v>
          </cell>
          <cell r="CM33">
            <v>260</v>
          </cell>
          <cell r="CN33">
            <v>849</v>
          </cell>
          <cell r="CO33">
            <v>80827</v>
          </cell>
          <cell r="CP33">
            <v>184715</v>
          </cell>
        </row>
        <row r="34">
          <cell r="BP34">
            <v>2100</v>
          </cell>
          <cell r="BQ34">
            <v>5500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2100</v>
          </cell>
          <cell r="BW34">
            <v>5500</v>
          </cell>
          <cell r="BX34">
            <v>500</v>
          </cell>
          <cell r="BY34">
            <v>1100</v>
          </cell>
          <cell r="BZ34">
            <v>500</v>
          </cell>
          <cell r="CA34">
            <v>18215</v>
          </cell>
          <cell r="CB34">
            <v>44967</v>
          </cell>
          <cell r="CC34">
            <v>10937</v>
          </cell>
          <cell r="CD34">
            <v>16603</v>
          </cell>
          <cell r="CE34">
            <v>4600</v>
          </cell>
          <cell r="CF34">
            <v>4781</v>
          </cell>
          <cell r="CK34">
            <v>1252</v>
          </cell>
          <cell r="CL34">
            <v>7107</v>
          </cell>
          <cell r="CM34">
            <v>605</v>
          </cell>
          <cell r="CN34">
            <v>16070</v>
          </cell>
          <cell r="CO34">
            <v>185222</v>
          </cell>
          <cell r="CP34">
            <v>650658</v>
          </cell>
        </row>
        <row r="35"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269</v>
          </cell>
          <cell r="CB35">
            <v>15862</v>
          </cell>
          <cell r="CC35">
            <v>8</v>
          </cell>
          <cell r="CD35">
            <v>20</v>
          </cell>
          <cell r="CE35">
            <v>20</v>
          </cell>
          <cell r="CF35">
            <v>190</v>
          </cell>
          <cell r="CK35">
            <v>72</v>
          </cell>
          <cell r="CL35">
            <v>3823</v>
          </cell>
          <cell r="CM35">
            <v>67</v>
          </cell>
          <cell r="CN35">
            <v>9699</v>
          </cell>
          <cell r="CO35">
            <v>3169</v>
          </cell>
          <cell r="CP35">
            <v>223640</v>
          </cell>
        </row>
        <row r="36">
          <cell r="BP36">
            <v>2102</v>
          </cell>
          <cell r="BQ36">
            <v>5762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2102</v>
          </cell>
          <cell r="BW36">
            <v>5762</v>
          </cell>
          <cell r="BX36">
            <v>500</v>
          </cell>
          <cell r="BY36">
            <v>1102</v>
          </cell>
          <cell r="BZ36">
            <v>500</v>
          </cell>
          <cell r="CA36">
            <v>78595</v>
          </cell>
          <cell r="CB36">
            <v>354312</v>
          </cell>
          <cell r="CC36">
            <v>30417</v>
          </cell>
          <cell r="CD36">
            <v>43995</v>
          </cell>
          <cell r="CE36">
            <v>21116</v>
          </cell>
          <cell r="CF36">
            <v>104207</v>
          </cell>
          <cell r="CK36">
            <v>9756</v>
          </cell>
          <cell r="CL36">
            <v>29173</v>
          </cell>
          <cell r="CM36">
            <v>14517</v>
          </cell>
          <cell r="CN36">
            <v>108192</v>
          </cell>
          <cell r="CO36">
            <v>888119</v>
          </cell>
          <cell r="CP36">
            <v>6485493</v>
          </cell>
        </row>
        <row r="38"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8801</v>
          </cell>
          <cell r="CB38">
            <v>27043</v>
          </cell>
          <cell r="CC38">
            <v>3310</v>
          </cell>
          <cell r="CD38">
            <v>6257</v>
          </cell>
          <cell r="CE38">
            <v>2780</v>
          </cell>
          <cell r="CF38">
            <v>6524</v>
          </cell>
          <cell r="CK38">
            <v>39</v>
          </cell>
          <cell r="CL38">
            <v>15</v>
          </cell>
          <cell r="CM38">
            <v>2212</v>
          </cell>
          <cell r="CN38">
            <v>12782</v>
          </cell>
          <cell r="CO38">
            <v>347811</v>
          </cell>
          <cell r="CP38">
            <v>1039336</v>
          </cell>
        </row>
        <row r="39"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4950</v>
          </cell>
          <cell r="CB39">
            <v>6179</v>
          </cell>
          <cell r="CC39">
            <v>2917</v>
          </cell>
          <cell r="CD39">
            <v>1140</v>
          </cell>
          <cell r="CE39">
            <v>30</v>
          </cell>
          <cell r="CF39">
            <v>11</v>
          </cell>
          <cell r="CK39">
            <v>1572</v>
          </cell>
          <cell r="CL39">
            <v>4002</v>
          </cell>
          <cell r="CM39">
            <v>278</v>
          </cell>
          <cell r="CN39">
            <v>281</v>
          </cell>
          <cell r="CO39">
            <v>25981</v>
          </cell>
          <cell r="CP39">
            <v>427201</v>
          </cell>
        </row>
        <row r="40"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19019</v>
          </cell>
          <cell r="CB40">
            <v>144032</v>
          </cell>
          <cell r="CC40">
            <v>5714</v>
          </cell>
          <cell r="CD40">
            <v>23907</v>
          </cell>
          <cell r="CE40">
            <v>2974</v>
          </cell>
          <cell r="CF40">
            <v>24170</v>
          </cell>
          <cell r="CK40">
            <v>563</v>
          </cell>
          <cell r="CL40">
            <v>1339</v>
          </cell>
          <cell r="CM40">
            <v>12750</v>
          </cell>
          <cell r="CN40">
            <v>75704</v>
          </cell>
          <cell r="CO40">
            <v>1605165</v>
          </cell>
          <cell r="CP40">
            <v>7726006</v>
          </cell>
        </row>
        <row r="41"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CA41">
            <v>32770</v>
          </cell>
          <cell r="CB41">
            <v>177254</v>
          </cell>
          <cell r="CC41">
            <v>11941</v>
          </cell>
          <cell r="CD41">
            <v>31304</v>
          </cell>
          <cell r="CE41">
            <v>5784</v>
          </cell>
          <cell r="CF41">
            <v>30705</v>
          </cell>
          <cell r="CK41">
            <v>2174</v>
          </cell>
          <cell r="CL41">
            <v>5356</v>
          </cell>
          <cell r="CM41">
            <v>15240</v>
          </cell>
          <cell r="CN41">
            <v>88767</v>
          </cell>
          <cell r="CO41">
            <v>1978957</v>
          </cell>
          <cell r="CP41">
            <v>9192543</v>
          </cell>
        </row>
        <row r="44"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12472</v>
          </cell>
          <cell r="CB44">
            <v>10322</v>
          </cell>
          <cell r="CC44">
            <v>3186</v>
          </cell>
          <cell r="CD44">
            <v>2850</v>
          </cell>
          <cell r="CE44">
            <v>4793</v>
          </cell>
          <cell r="CF44">
            <v>1895</v>
          </cell>
          <cell r="CK44">
            <v>3619</v>
          </cell>
          <cell r="CL44">
            <v>2884</v>
          </cell>
          <cell r="CM44">
            <v>356</v>
          </cell>
          <cell r="CN44">
            <v>1126</v>
          </cell>
          <cell r="CO44">
            <v>394943</v>
          </cell>
          <cell r="CP44">
            <v>341024</v>
          </cell>
        </row>
        <row r="45">
          <cell r="BP45">
            <v>1988</v>
          </cell>
          <cell r="BQ45">
            <v>913</v>
          </cell>
          <cell r="BR45">
            <v>25</v>
          </cell>
          <cell r="BS45">
            <v>38</v>
          </cell>
          <cell r="BT45">
            <v>10</v>
          </cell>
          <cell r="BU45">
            <v>18</v>
          </cell>
          <cell r="BV45">
            <v>2003</v>
          </cell>
          <cell r="BW45">
            <v>933</v>
          </cell>
          <cell r="BX45">
            <v>418</v>
          </cell>
          <cell r="BY45">
            <v>662</v>
          </cell>
          <cell r="BZ45">
            <v>923</v>
          </cell>
          <cell r="CA45">
            <v>11235</v>
          </cell>
          <cell r="CB45">
            <v>7569</v>
          </cell>
          <cell r="CC45">
            <v>2719</v>
          </cell>
          <cell r="CD45">
            <v>2249</v>
          </cell>
          <cell r="CE45">
            <v>4363</v>
          </cell>
          <cell r="CF45">
            <v>3435</v>
          </cell>
          <cell r="CK45">
            <v>938</v>
          </cell>
          <cell r="CL45">
            <v>431</v>
          </cell>
          <cell r="CM45">
            <v>2875</v>
          </cell>
          <cell r="CN45">
            <v>1173</v>
          </cell>
          <cell r="CO45">
            <v>622711</v>
          </cell>
          <cell r="CP45">
            <v>619680</v>
          </cell>
        </row>
        <row r="46">
          <cell r="BP46">
            <v>671</v>
          </cell>
          <cell r="BQ46">
            <v>117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671</v>
          </cell>
          <cell r="BW46">
            <v>117</v>
          </cell>
          <cell r="BX46">
            <v>671</v>
          </cell>
          <cell r="CA46">
            <v>53627</v>
          </cell>
          <cell r="CB46">
            <v>35672</v>
          </cell>
          <cell r="CC46">
            <v>19199</v>
          </cell>
          <cell r="CD46">
            <v>21360</v>
          </cell>
          <cell r="CE46">
            <v>2066</v>
          </cell>
          <cell r="CF46">
            <v>964</v>
          </cell>
          <cell r="CK46">
            <v>27871</v>
          </cell>
          <cell r="CL46">
            <v>9526</v>
          </cell>
          <cell r="CM46">
            <v>3250</v>
          </cell>
          <cell r="CN46">
            <v>1797</v>
          </cell>
          <cell r="CO46">
            <v>876989</v>
          </cell>
          <cell r="CP46">
            <v>740382</v>
          </cell>
        </row>
        <row r="47">
          <cell r="BP47">
            <v>2659</v>
          </cell>
          <cell r="BQ47">
            <v>1030</v>
          </cell>
          <cell r="BR47">
            <v>25</v>
          </cell>
          <cell r="BS47">
            <v>38</v>
          </cell>
          <cell r="BT47">
            <v>10</v>
          </cell>
          <cell r="BU47">
            <v>18</v>
          </cell>
          <cell r="BV47">
            <v>2674</v>
          </cell>
          <cell r="BW47">
            <v>1050</v>
          </cell>
          <cell r="BX47">
            <v>1089</v>
          </cell>
          <cell r="BY47">
            <v>662</v>
          </cell>
          <cell r="BZ47">
            <v>923</v>
          </cell>
          <cell r="CA47">
            <v>77334</v>
          </cell>
          <cell r="CB47">
            <v>53563</v>
          </cell>
          <cell r="CC47">
            <v>25104</v>
          </cell>
          <cell r="CD47">
            <v>26459</v>
          </cell>
          <cell r="CE47">
            <v>11222</v>
          </cell>
          <cell r="CF47">
            <v>6294</v>
          </cell>
          <cell r="CK47">
            <v>32428</v>
          </cell>
          <cell r="CL47">
            <v>12841</v>
          </cell>
          <cell r="CM47">
            <v>6481</v>
          </cell>
          <cell r="CN47">
            <v>4096</v>
          </cell>
          <cell r="CO47">
            <v>1894643</v>
          </cell>
          <cell r="CP47">
            <v>1701086</v>
          </cell>
        </row>
        <row r="48">
          <cell r="BP48">
            <v>23172</v>
          </cell>
          <cell r="BQ48">
            <v>17233</v>
          </cell>
          <cell r="BR48">
            <v>937</v>
          </cell>
          <cell r="BS48">
            <v>290</v>
          </cell>
          <cell r="BT48">
            <v>1181</v>
          </cell>
          <cell r="BU48">
            <v>578</v>
          </cell>
          <cell r="BV48">
            <v>22928</v>
          </cell>
          <cell r="BW48">
            <v>16945</v>
          </cell>
          <cell r="BX48">
            <v>8902</v>
          </cell>
          <cell r="BY48">
            <v>10566</v>
          </cell>
          <cell r="BZ48">
            <v>3460</v>
          </cell>
          <cell r="CA48">
            <v>693230</v>
          </cell>
          <cell r="CB48">
            <v>1799487</v>
          </cell>
          <cell r="CC48">
            <v>327926</v>
          </cell>
          <cell r="CD48">
            <v>439204</v>
          </cell>
          <cell r="CE48">
            <v>114033</v>
          </cell>
          <cell r="CF48">
            <v>347297</v>
          </cell>
          <cell r="CK48">
            <v>127578</v>
          </cell>
          <cell r="CL48">
            <v>118421</v>
          </cell>
          <cell r="CM48">
            <v>114866</v>
          </cell>
          <cell r="CN48">
            <v>833761</v>
          </cell>
          <cell r="CO48">
            <v>9376742</v>
          </cell>
          <cell r="CP48">
            <v>35141715</v>
          </cell>
        </row>
        <row r="50">
          <cell r="BP50">
            <v>0</v>
          </cell>
          <cell r="BQ50">
            <v>0</v>
          </cell>
          <cell r="BV50">
            <v>0</v>
          </cell>
          <cell r="BW50">
            <v>0</v>
          </cell>
          <cell r="CA50">
            <v>177</v>
          </cell>
          <cell r="CB50">
            <v>33069</v>
          </cell>
          <cell r="CC50">
            <v>177</v>
          </cell>
          <cell r="CD50">
            <v>33069</v>
          </cell>
          <cell r="CO50">
            <v>1687145</v>
          </cell>
          <cell r="CP50">
            <v>12572</v>
          </cell>
        </row>
        <row r="51"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CA51">
            <v>40993</v>
          </cell>
          <cell r="CB51">
            <v>58373</v>
          </cell>
          <cell r="CC51">
            <v>6706</v>
          </cell>
          <cell r="CD51">
            <v>3138</v>
          </cell>
          <cell r="CE51">
            <v>0</v>
          </cell>
          <cell r="CF51">
            <v>0</v>
          </cell>
          <cell r="CK51">
            <v>7761</v>
          </cell>
          <cell r="CL51">
            <v>3289</v>
          </cell>
          <cell r="CM51">
            <v>24220</v>
          </cell>
          <cell r="CN51">
            <v>44030</v>
          </cell>
          <cell r="CO51">
            <v>2164762</v>
          </cell>
          <cell r="CP51">
            <v>1843917</v>
          </cell>
        </row>
        <row r="53">
          <cell r="CA53">
            <v>4517</v>
          </cell>
          <cell r="CB53">
            <v>1725</v>
          </cell>
          <cell r="CC53">
            <v>0</v>
          </cell>
          <cell r="CD53">
            <v>0</v>
          </cell>
          <cell r="CF53">
            <v>305</v>
          </cell>
          <cell r="CN53">
            <v>697</v>
          </cell>
          <cell r="CO53">
            <v>18209</v>
          </cell>
          <cell r="CP53">
            <v>17058</v>
          </cell>
        </row>
        <row r="54"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</row>
        <row r="55">
          <cell r="CA55">
            <v>5193</v>
          </cell>
          <cell r="CB55">
            <v>33825</v>
          </cell>
          <cell r="CC55">
            <v>0</v>
          </cell>
          <cell r="CD55">
            <v>0</v>
          </cell>
          <cell r="CE55">
            <v>5086</v>
          </cell>
          <cell r="CF55">
            <v>31463</v>
          </cell>
          <cell r="CK55">
            <v>0</v>
          </cell>
          <cell r="CL55">
            <v>0</v>
          </cell>
          <cell r="CM55">
            <v>107</v>
          </cell>
          <cell r="CN55">
            <v>2362</v>
          </cell>
          <cell r="CO55">
            <v>11243</v>
          </cell>
          <cell r="CP55">
            <v>192834</v>
          </cell>
        </row>
        <row r="56">
          <cell r="BX56">
            <v>8902</v>
          </cell>
          <cell r="BY56">
            <v>10566</v>
          </cell>
          <cell r="BZ56">
            <v>3460</v>
          </cell>
          <cell r="CA56">
            <v>744110</v>
          </cell>
          <cell r="CB56">
            <v>1926479</v>
          </cell>
          <cell r="CC56">
            <v>334809</v>
          </cell>
          <cell r="CD56">
            <v>475411</v>
          </cell>
          <cell r="CE56">
            <v>119119</v>
          </cell>
          <cell r="CF56">
            <v>379065</v>
          </cell>
          <cell r="CK56">
            <v>135339</v>
          </cell>
          <cell r="CL56">
            <v>121710</v>
          </cell>
          <cell r="CM56">
            <v>139193</v>
          </cell>
          <cell r="CN56">
            <v>880850</v>
          </cell>
          <cell r="CO56">
            <v>13258101</v>
          </cell>
          <cell r="CP56">
            <v>37208096</v>
          </cell>
        </row>
        <row r="59"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</row>
        <row r="60"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</row>
        <row r="61"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</row>
        <row r="62"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</row>
        <row r="63"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</row>
        <row r="64"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</row>
        <row r="65"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</row>
        <row r="66"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</row>
        <row r="67"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</row>
        <row r="68"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</row>
        <row r="70"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</row>
        <row r="71"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</row>
        <row r="72"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workbookViewId="0">
      <selection activeCell="D37" sqref="D37"/>
    </sheetView>
  </sheetViews>
  <sheetFormatPr defaultRowHeight="15"/>
  <cols>
    <col min="1" max="1" width="2.42578125" style="1" customWidth="1"/>
    <col min="2" max="3" width="19.140625" style="1" customWidth="1"/>
    <col min="4" max="4" width="25.85546875" style="1" customWidth="1"/>
    <col min="5" max="5" width="17.28515625" style="1" customWidth="1"/>
    <col min="6" max="6" width="13" style="1" customWidth="1"/>
    <col min="7" max="7" width="14.7109375" style="1" customWidth="1"/>
    <col min="8" max="8" width="13.5703125" style="1" customWidth="1"/>
    <col min="9" max="9" width="10.42578125" style="1" customWidth="1"/>
    <col min="10" max="10" width="15.140625" style="1" customWidth="1"/>
    <col min="11" max="16384" width="9.140625" style="1"/>
  </cols>
  <sheetData>
    <row r="1" spans="1:10" ht="54" customHeight="1">
      <c r="A1" s="414"/>
      <c r="B1" s="416" t="s">
        <v>0</v>
      </c>
      <c r="C1" s="417"/>
      <c r="D1" s="417"/>
      <c r="E1" s="417"/>
      <c r="F1" s="417"/>
      <c r="G1" s="417"/>
      <c r="H1" s="417"/>
      <c r="I1" s="417"/>
      <c r="J1" s="417"/>
    </row>
    <row r="2" spans="1:10" s="2" customFormat="1" ht="18">
      <c r="A2" s="415"/>
      <c r="B2" s="418" t="s">
        <v>1</v>
      </c>
      <c r="C2" s="413" t="s">
        <v>2</v>
      </c>
      <c r="D2" s="419" t="s">
        <v>3</v>
      </c>
      <c r="E2" s="413" t="s">
        <v>4</v>
      </c>
      <c r="F2" s="413" t="s">
        <v>5</v>
      </c>
      <c r="G2" s="413" t="s">
        <v>6</v>
      </c>
      <c r="H2" s="413"/>
      <c r="I2" s="413"/>
      <c r="J2" s="413"/>
    </row>
    <row r="3" spans="1:10" s="2" customFormat="1" ht="63">
      <c r="A3" s="415"/>
      <c r="B3" s="418"/>
      <c r="C3" s="413"/>
      <c r="D3" s="418"/>
      <c r="E3" s="413"/>
      <c r="F3" s="413"/>
      <c r="G3" s="3" t="s">
        <v>7</v>
      </c>
      <c r="H3" s="3" t="s">
        <v>8</v>
      </c>
      <c r="I3" s="3" t="s">
        <v>9</v>
      </c>
      <c r="J3" s="3" t="s">
        <v>10</v>
      </c>
    </row>
    <row r="4" spans="1:10" s="5" customFormat="1" ht="18">
      <c r="A4" s="415"/>
      <c r="B4" s="420"/>
      <c r="C4" s="413">
        <v>1</v>
      </c>
      <c r="D4" s="413">
        <v>2</v>
      </c>
      <c r="E4" s="413">
        <v>3</v>
      </c>
      <c r="F4" s="413">
        <v>4</v>
      </c>
      <c r="G4" s="4">
        <v>5</v>
      </c>
      <c r="H4" s="4">
        <v>6</v>
      </c>
      <c r="I4" s="4">
        <v>7</v>
      </c>
      <c r="J4" s="4">
        <v>8</v>
      </c>
    </row>
    <row r="5" spans="1:10" ht="15.75">
      <c r="A5" s="415"/>
      <c r="B5" s="420"/>
      <c r="C5" s="413"/>
      <c r="D5" s="413"/>
      <c r="E5" s="413"/>
      <c r="F5" s="413"/>
      <c r="G5" s="6" t="s">
        <v>11</v>
      </c>
      <c r="H5" s="6" t="s">
        <v>11</v>
      </c>
      <c r="I5" s="6" t="s">
        <v>11</v>
      </c>
      <c r="J5" s="6" t="s">
        <v>11</v>
      </c>
    </row>
    <row r="6" spans="1:10" ht="18">
      <c r="A6" s="415"/>
      <c r="B6" s="7">
        <v>1</v>
      </c>
      <c r="C6" s="8" t="s">
        <v>12</v>
      </c>
      <c r="D6" s="9" t="s">
        <v>13</v>
      </c>
      <c r="E6" s="10">
        <v>321</v>
      </c>
      <c r="F6" s="10">
        <v>381</v>
      </c>
      <c r="G6" s="11">
        <v>107</v>
      </c>
      <c r="H6" s="10">
        <v>274</v>
      </c>
      <c r="I6" s="10">
        <v>0</v>
      </c>
      <c r="J6" s="10">
        <v>0</v>
      </c>
    </row>
    <row r="7" spans="1:10" ht="18">
      <c r="A7" s="415"/>
      <c r="B7" s="7">
        <v>2</v>
      </c>
      <c r="C7" s="8" t="s">
        <v>12</v>
      </c>
      <c r="D7" s="9" t="s">
        <v>14</v>
      </c>
      <c r="E7" s="10">
        <v>127</v>
      </c>
      <c r="F7" s="10">
        <v>159</v>
      </c>
      <c r="G7" s="11">
        <v>59</v>
      </c>
      <c r="H7" s="10">
        <v>100</v>
      </c>
      <c r="I7" s="10">
        <v>0</v>
      </c>
      <c r="J7" s="10">
        <v>0</v>
      </c>
    </row>
    <row r="8" spans="1:10" ht="18">
      <c r="A8" s="415"/>
      <c r="B8" s="7">
        <v>3</v>
      </c>
      <c r="C8" s="8" t="s">
        <v>12</v>
      </c>
      <c r="D8" s="9" t="s">
        <v>15</v>
      </c>
      <c r="E8" s="10">
        <v>235</v>
      </c>
      <c r="F8" s="10">
        <v>349</v>
      </c>
      <c r="G8" s="11">
        <v>67</v>
      </c>
      <c r="H8" s="10">
        <v>282</v>
      </c>
      <c r="I8" s="10">
        <v>0</v>
      </c>
      <c r="J8" s="10">
        <v>0</v>
      </c>
    </row>
    <row r="9" spans="1:10" ht="18">
      <c r="A9" s="415"/>
      <c r="B9" s="7">
        <v>4</v>
      </c>
      <c r="C9" s="8" t="s">
        <v>12</v>
      </c>
      <c r="D9" s="9" t="s">
        <v>16</v>
      </c>
      <c r="E9" s="10">
        <v>163</v>
      </c>
      <c r="F9" s="10">
        <v>193</v>
      </c>
      <c r="G9" s="11">
        <v>88</v>
      </c>
      <c r="H9" s="10">
        <v>48</v>
      </c>
      <c r="I9" s="10">
        <v>0</v>
      </c>
      <c r="J9" s="10">
        <v>57</v>
      </c>
    </row>
    <row r="10" spans="1:10" ht="18">
      <c r="A10" s="415"/>
      <c r="B10" s="7">
        <v>5</v>
      </c>
      <c r="C10" s="8" t="s">
        <v>12</v>
      </c>
      <c r="D10" s="9" t="s">
        <v>17</v>
      </c>
      <c r="E10" s="10">
        <v>98</v>
      </c>
      <c r="F10" s="10">
        <v>161</v>
      </c>
      <c r="G10" s="11">
        <v>90</v>
      </c>
      <c r="H10" s="10">
        <v>30</v>
      </c>
      <c r="I10" s="10">
        <v>0</v>
      </c>
      <c r="J10" s="10">
        <v>41</v>
      </c>
    </row>
    <row r="11" spans="1:10" ht="18">
      <c r="A11" s="415"/>
      <c r="B11" s="7">
        <v>6</v>
      </c>
      <c r="C11" s="8" t="s">
        <v>12</v>
      </c>
      <c r="D11" s="9" t="s">
        <v>18</v>
      </c>
      <c r="E11" s="10">
        <v>86</v>
      </c>
      <c r="F11" s="10">
        <v>136</v>
      </c>
      <c r="G11" s="11">
        <v>48</v>
      </c>
      <c r="H11" s="10">
        <v>26</v>
      </c>
      <c r="I11" s="10">
        <v>0</v>
      </c>
      <c r="J11" s="10">
        <v>62</v>
      </c>
    </row>
    <row r="12" spans="1:10" ht="18">
      <c r="A12" s="415"/>
      <c r="B12" s="7">
        <v>7</v>
      </c>
      <c r="C12" s="8" t="s">
        <v>12</v>
      </c>
      <c r="D12" s="9" t="s">
        <v>19</v>
      </c>
      <c r="E12" s="10">
        <v>485</v>
      </c>
      <c r="F12" s="10">
        <v>709</v>
      </c>
      <c r="G12" s="11">
        <v>173</v>
      </c>
      <c r="H12" s="10">
        <v>115</v>
      </c>
      <c r="I12" s="10">
        <v>0</v>
      </c>
      <c r="J12" s="10">
        <v>421</v>
      </c>
    </row>
    <row r="13" spans="1:10" ht="18">
      <c r="A13" s="415"/>
      <c r="B13" s="7">
        <v>8</v>
      </c>
      <c r="C13" s="8" t="s">
        <v>12</v>
      </c>
      <c r="D13" s="9" t="s">
        <v>20</v>
      </c>
      <c r="E13" s="10">
        <v>189</v>
      </c>
      <c r="F13" s="10">
        <v>251</v>
      </c>
      <c r="G13" s="11">
        <v>78</v>
      </c>
      <c r="H13" s="10">
        <v>173</v>
      </c>
      <c r="I13" s="10">
        <v>0</v>
      </c>
      <c r="J13" s="10">
        <v>0</v>
      </c>
    </row>
    <row r="14" spans="1:10" ht="18">
      <c r="A14" s="415"/>
      <c r="B14" s="7">
        <v>9</v>
      </c>
      <c r="C14" s="8" t="s">
        <v>12</v>
      </c>
      <c r="D14" s="9" t="s">
        <v>21</v>
      </c>
      <c r="E14" s="10">
        <v>175</v>
      </c>
      <c r="F14" s="10">
        <v>190</v>
      </c>
      <c r="G14" s="11">
        <v>61</v>
      </c>
      <c r="H14" s="10">
        <v>71</v>
      </c>
      <c r="I14" s="10">
        <v>0</v>
      </c>
      <c r="J14" s="10">
        <v>58</v>
      </c>
    </row>
    <row r="15" spans="1:10" ht="18">
      <c r="A15" s="415"/>
      <c r="B15" s="7">
        <v>10</v>
      </c>
      <c r="C15" s="8" t="s">
        <v>12</v>
      </c>
      <c r="D15" s="9" t="s">
        <v>22</v>
      </c>
      <c r="E15" s="10">
        <v>199</v>
      </c>
      <c r="F15" s="10">
        <v>225</v>
      </c>
      <c r="G15" s="11">
        <v>90</v>
      </c>
      <c r="H15" s="10">
        <v>88</v>
      </c>
      <c r="I15" s="10">
        <v>0</v>
      </c>
      <c r="J15" s="10">
        <v>47</v>
      </c>
    </row>
    <row r="16" spans="1:10" ht="18">
      <c r="A16" s="415"/>
      <c r="B16" s="7">
        <v>11</v>
      </c>
      <c r="C16" s="8" t="s">
        <v>12</v>
      </c>
      <c r="D16" s="9" t="s">
        <v>23</v>
      </c>
      <c r="E16" s="10">
        <v>120</v>
      </c>
      <c r="F16" s="10">
        <v>154</v>
      </c>
      <c r="G16" s="11">
        <v>56</v>
      </c>
      <c r="H16" s="10">
        <v>23</v>
      </c>
      <c r="I16" s="10"/>
      <c r="J16" s="10">
        <v>75</v>
      </c>
    </row>
    <row r="17" spans="1:13" ht="24.95" customHeight="1">
      <c r="A17" s="415"/>
      <c r="B17" s="7">
        <v>12</v>
      </c>
      <c r="C17" s="8" t="s">
        <v>12</v>
      </c>
      <c r="D17" s="9" t="s">
        <v>24</v>
      </c>
      <c r="E17" s="10">
        <v>151</v>
      </c>
      <c r="F17" s="10">
        <v>221</v>
      </c>
      <c r="G17" s="11">
        <v>66</v>
      </c>
      <c r="H17" s="10">
        <v>26</v>
      </c>
      <c r="I17" s="10">
        <v>0</v>
      </c>
      <c r="J17" s="10">
        <v>129</v>
      </c>
    </row>
    <row r="18" spans="1:13" ht="24.95" customHeight="1">
      <c r="A18" s="415"/>
      <c r="B18" s="7">
        <v>13</v>
      </c>
      <c r="C18" s="8" t="s">
        <v>12</v>
      </c>
      <c r="D18" s="12" t="s">
        <v>25</v>
      </c>
      <c r="E18" s="10">
        <v>226</v>
      </c>
      <c r="F18" s="10">
        <v>226</v>
      </c>
      <c r="G18" s="11">
        <v>93</v>
      </c>
      <c r="H18" s="10">
        <v>52</v>
      </c>
      <c r="I18" s="10">
        <v>0</v>
      </c>
      <c r="J18" s="10">
        <v>81</v>
      </c>
    </row>
    <row r="19" spans="1:13" ht="24.95" customHeight="1">
      <c r="A19" s="415"/>
      <c r="B19" s="7">
        <v>14</v>
      </c>
      <c r="C19" s="8" t="s">
        <v>12</v>
      </c>
      <c r="D19" s="9" t="s">
        <v>26</v>
      </c>
      <c r="E19" s="10">
        <v>185</v>
      </c>
      <c r="F19" s="10">
        <v>389</v>
      </c>
      <c r="G19" s="11">
        <v>85</v>
      </c>
      <c r="H19" s="10">
        <v>108</v>
      </c>
      <c r="I19" s="10">
        <v>0</v>
      </c>
      <c r="J19" s="10">
        <v>196</v>
      </c>
    </row>
    <row r="20" spans="1:13" ht="36.75" customHeight="1">
      <c r="A20" s="415"/>
      <c r="B20" s="7">
        <v>15</v>
      </c>
      <c r="C20" s="8" t="s">
        <v>12</v>
      </c>
      <c r="D20" s="9" t="s">
        <v>27</v>
      </c>
      <c r="E20" s="10">
        <v>203</v>
      </c>
      <c r="F20" s="10">
        <v>218</v>
      </c>
      <c r="G20" s="11">
        <v>97</v>
      </c>
      <c r="H20" s="10">
        <v>72</v>
      </c>
      <c r="I20" s="10">
        <v>0</v>
      </c>
      <c r="J20" s="10">
        <v>49</v>
      </c>
    </row>
    <row r="21" spans="1:13" ht="24.95" customHeight="1">
      <c r="A21" s="415"/>
      <c r="B21" s="7">
        <v>16</v>
      </c>
      <c r="C21" s="8" t="s">
        <v>12</v>
      </c>
      <c r="D21" s="9" t="s">
        <v>28</v>
      </c>
      <c r="E21" s="10">
        <v>230</v>
      </c>
      <c r="F21" s="10">
        <v>230</v>
      </c>
      <c r="G21" s="11">
        <v>78</v>
      </c>
      <c r="H21" s="10">
        <v>98</v>
      </c>
      <c r="I21" s="10">
        <v>0</v>
      </c>
      <c r="J21" s="10">
        <v>54</v>
      </c>
    </row>
    <row r="22" spans="1:13" ht="24.95" customHeight="1">
      <c r="A22" s="415"/>
      <c r="B22" s="7">
        <v>17</v>
      </c>
      <c r="C22" s="8" t="s">
        <v>12</v>
      </c>
      <c r="D22" s="9" t="s">
        <v>29</v>
      </c>
      <c r="E22" s="10">
        <v>106</v>
      </c>
      <c r="F22" s="10">
        <v>122</v>
      </c>
      <c r="G22" s="11">
        <v>50</v>
      </c>
      <c r="H22" s="10">
        <v>43</v>
      </c>
      <c r="I22" s="10"/>
      <c r="J22" s="10">
        <v>29</v>
      </c>
      <c r="M22" s="1" t="s">
        <v>30</v>
      </c>
    </row>
    <row r="23" spans="1:13" ht="24.95" customHeight="1">
      <c r="A23" s="415"/>
      <c r="B23" s="7">
        <v>18</v>
      </c>
      <c r="C23" s="8" t="s">
        <v>12</v>
      </c>
      <c r="D23" s="9" t="s">
        <v>31</v>
      </c>
      <c r="E23" s="10">
        <v>220</v>
      </c>
      <c r="F23" s="10">
        <v>222</v>
      </c>
      <c r="G23" s="11">
        <v>68</v>
      </c>
      <c r="H23" s="10">
        <v>91</v>
      </c>
      <c r="I23" s="10">
        <v>0</v>
      </c>
      <c r="J23" s="10">
        <v>63</v>
      </c>
    </row>
    <row r="24" spans="1:13" ht="24.95" customHeight="1">
      <c r="A24" s="415"/>
      <c r="B24" s="7">
        <v>19</v>
      </c>
      <c r="C24" s="8" t="s">
        <v>12</v>
      </c>
      <c r="D24" s="9" t="s">
        <v>32</v>
      </c>
      <c r="E24" s="10">
        <v>258</v>
      </c>
      <c r="F24" s="10">
        <v>258</v>
      </c>
      <c r="G24" s="11">
        <v>84</v>
      </c>
      <c r="H24" s="10">
        <v>26</v>
      </c>
      <c r="I24" s="10">
        <v>0</v>
      </c>
      <c r="J24" s="10">
        <v>148</v>
      </c>
    </row>
    <row r="25" spans="1:13" ht="24.95" customHeight="1">
      <c r="A25" s="415"/>
      <c r="B25" s="7">
        <v>20</v>
      </c>
      <c r="C25" s="8" t="s">
        <v>12</v>
      </c>
      <c r="D25" s="9" t="s">
        <v>33</v>
      </c>
      <c r="E25" s="10">
        <v>208</v>
      </c>
      <c r="F25" s="10">
        <v>212</v>
      </c>
      <c r="G25" s="11">
        <v>60</v>
      </c>
      <c r="H25" s="10">
        <v>83</v>
      </c>
      <c r="I25" s="10">
        <v>0</v>
      </c>
      <c r="J25" s="10">
        <v>69</v>
      </c>
    </row>
    <row r="26" spans="1:13" ht="24.95" customHeight="1">
      <c r="A26" s="415"/>
      <c r="B26" s="7">
        <v>21</v>
      </c>
      <c r="C26" s="8" t="s">
        <v>12</v>
      </c>
      <c r="D26" s="9" t="s">
        <v>34</v>
      </c>
      <c r="E26" s="10">
        <v>98</v>
      </c>
      <c r="F26" s="10">
        <v>98</v>
      </c>
      <c r="G26" s="11">
        <v>49</v>
      </c>
      <c r="H26" s="10">
        <v>36</v>
      </c>
      <c r="I26" s="10">
        <v>0</v>
      </c>
      <c r="J26" s="10">
        <v>13</v>
      </c>
    </row>
    <row r="27" spans="1:13" ht="24.95" customHeight="1">
      <c r="A27" s="415"/>
      <c r="B27" s="7">
        <v>22</v>
      </c>
      <c r="C27" s="8" t="s">
        <v>12</v>
      </c>
      <c r="D27" s="9" t="s">
        <v>35</v>
      </c>
      <c r="E27" s="10">
        <v>156</v>
      </c>
      <c r="F27" s="10">
        <v>223</v>
      </c>
      <c r="G27" s="11">
        <v>73</v>
      </c>
      <c r="H27" s="10">
        <v>15</v>
      </c>
      <c r="I27" s="10">
        <v>0</v>
      </c>
      <c r="J27" s="10">
        <v>135</v>
      </c>
    </row>
    <row r="28" spans="1:13" ht="24.95" customHeight="1">
      <c r="A28" s="415"/>
      <c r="B28" s="7">
        <v>23</v>
      </c>
      <c r="C28" s="8" t="s">
        <v>12</v>
      </c>
      <c r="D28" s="9" t="s">
        <v>36</v>
      </c>
      <c r="E28" s="10">
        <v>134</v>
      </c>
      <c r="F28" s="10">
        <v>257</v>
      </c>
      <c r="G28" s="11">
        <v>59</v>
      </c>
      <c r="H28" s="10">
        <v>80</v>
      </c>
      <c r="I28" s="10">
        <v>0</v>
      </c>
      <c r="J28" s="10">
        <v>118</v>
      </c>
    </row>
    <row r="29" spans="1:13" ht="24.95" customHeight="1">
      <c r="A29" s="415"/>
      <c r="B29" s="7">
        <v>24</v>
      </c>
      <c r="C29" s="8" t="s">
        <v>12</v>
      </c>
      <c r="D29" s="9" t="s">
        <v>37</v>
      </c>
      <c r="E29" s="10">
        <v>232</v>
      </c>
      <c r="F29" s="10">
        <v>299</v>
      </c>
      <c r="G29" s="11">
        <v>76</v>
      </c>
      <c r="H29" s="10">
        <v>116</v>
      </c>
      <c r="I29" s="10">
        <v>0</v>
      </c>
      <c r="J29" s="10">
        <v>107</v>
      </c>
    </row>
    <row r="30" spans="1:13" ht="24.95" customHeight="1">
      <c r="A30" s="415"/>
      <c r="B30" s="7">
        <v>25</v>
      </c>
      <c r="C30" s="8" t="s">
        <v>12</v>
      </c>
      <c r="D30" s="9" t="s">
        <v>38</v>
      </c>
      <c r="E30" s="10">
        <v>164</v>
      </c>
      <c r="F30" s="10">
        <v>171</v>
      </c>
      <c r="G30" s="11">
        <v>56</v>
      </c>
      <c r="H30" s="10">
        <v>81</v>
      </c>
      <c r="I30" s="10">
        <v>0</v>
      </c>
      <c r="J30" s="10">
        <v>34</v>
      </c>
    </row>
    <row r="31" spans="1:13" ht="24.95" customHeight="1">
      <c r="A31" s="415"/>
      <c r="B31" s="7">
        <v>26</v>
      </c>
      <c r="C31" s="8" t="s">
        <v>12</v>
      </c>
      <c r="D31" s="9" t="s">
        <v>39</v>
      </c>
      <c r="E31" s="10">
        <v>130</v>
      </c>
      <c r="F31" s="10">
        <v>136</v>
      </c>
      <c r="G31" s="11">
        <v>50</v>
      </c>
      <c r="H31" s="10">
        <v>53</v>
      </c>
      <c r="I31" s="10">
        <v>0</v>
      </c>
      <c r="J31" s="10">
        <v>33</v>
      </c>
    </row>
    <row r="32" spans="1:13" ht="24.95" customHeight="1">
      <c r="A32" s="415"/>
      <c r="B32" s="7">
        <v>27</v>
      </c>
      <c r="C32" s="8" t="s">
        <v>12</v>
      </c>
      <c r="D32" s="9" t="s">
        <v>40</v>
      </c>
      <c r="E32" s="10">
        <v>260</v>
      </c>
      <c r="F32" s="10">
        <v>260</v>
      </c>
      <c r="G32" s="11">
        <v>76</v>
      </c>
      <c r="H32" s="10">
        <v>38</v>
      </c>
      <c r="I32" s="10">
        <v>0</v>
      </c>
      <c r="J32" s="10">
        <v>146</v>
      </c>
    </row>
    <row r="33" spans="1:10" ht="18">
      <c r="A33" s="415"/>
      <c r="B33" s="7">
        <v>28</v>
      </c>
      <c r="C33" s="8" t="s">
        <v>12</v>
      </c>
      <c r="D33" s="9" t="s">
        <v>41</v>
      </c>
      <c r="E33" s="10">
        <v>146</v>
      </c>
      <c r="F33" s="10">
        <v>170</v>
      </c>
      <c r="G33" s="11">
        <v>118</v>
      </c>
      <c r="H33" s="10">
        <v>46</v>
      </c>
      <c r="I33" s="10">
        <v>0</v>
      </c>
      <c r="J33" s="10">
        <v>6</v>
      </c>
    </row>
    <row r="34" spans="1:10" ht="18">
      <c r="A34" s="415"/>
      <c r="B34" s="7">
        <v>29</v>
      </c>
      <c r="C34" s="8" t="s">
        <v>12</v>
      </c>
      <c r="D34" s="9" t="s">
        <v>42</v>
      </c>
      <c r="E34" s="10">
        <v>208</v>
      </c>
      <c r="F34" s="10">
        <v>208</v>
      </c>
      <c r="G34" s="11">
        <v>92</v>
      </c>
      <c r="H34" s="10">
        <v>70</v>
      </c>
      <c r="I34" s="10">
        <v>0</v>
      </c>
      <c r="J34" s="10">
        <v>46</v>
      </c>
    </row>
    <row r="35" spans="1:10" ht="18">
      <c r="A35" s="415"/>
      <c r="B35" s="7">
        <v>30</v>
      </c>
      <c r="C35" s="8" t="s">
        <v>12</v>
      </c>
      <c r="D35" s="9" t="s">
        <v>43</v>
      </c>
      <c r="E35" s="10">
        <v>117</v>
      </c>
      <c r="F35" s="10">
        <v>117</v>
      </c>
      <c r="G35" s="11">
        <v>40</v>
      </c>
      <c r="H35" s="10">
        <v>77</v>
      </c>
      <c r="I35" s="10">
        <v>0</v>
      </c>
      <c r="J35" s="10">
        <v>0</v>
      </c>
    </row>
    <row r="36" spans="1:10" ht="18">
      <c r="A36" s="415"/>
      <c r="B36" s="7"/>
      <c r="C36" s="8" t="s">
        <v>44</v>
      </c>
      <c r="D36" s="8" t="s">
        <v>45</v>
      </c>
      <c r="E36" s="10">
        <v>5630</v>
      </c>
      <c r="F36" s="10">
        <v>6945</v>
      </c>
      <c r="G36" s="10">
        <v>2287</v>
      </c>
      <c r="H36" s="10">
        <v>2441</v>
      </c>
      <c r="I36" s="10">
        <v>0</v>
      </c>
      <c r="J36" s="10">
        <v>2217</v>
      </c>
    </row>
    <row r="37" spans="1:10">
      <c r="C37" s="13"/>
    </row>
  </sheetData>
  <mergeCells count="13">
    <mergeCell ref="D4:D5"/>
    <mergeCell ref="E4:E5"/>
    <mergeCell ref="F4:F5"/>
    <mergeCell ref="A1:A36"/>
    <mergeCell ref="B1:J1"/>
    <mergeCell ref="B2:B3"/>
    <mergeCell ref="C2:C3"/>
    <mergeCell ref="D2:D3"/>
    <mergeCell ref="E2:E3"/>
    <mergeCell ref="F2:F3"/>
    <mergeCell ref="G2:J2"/>
    <mergeCell ref="B4:B5"/>
    <mergeCell ref="C4:C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93"/>
  <sheetViews>
    <sheetView topLeftCell="A64" workbookViewId="0">
      <selection activeCell="E50" sqref="E50"/>
    </sheetView>
  </sheetViews>
  <sheetFormatPr defaultRowHeight="15"/>
  <cols>
    <col min="1" max="1" width="13.7109375" style="152" customWidth="1"/>
    <col min="2" max="2" width="31.85546875" style="152" customWidth="1"/>
    <col min="3" max="4" width="12" style="152" bestFit="1" customWidth="1"/>
    <col min="5" max="5" width="11.5703125" style="152" bestFit="1" customWidth="1"/>
    <col min="6" max="6" width="12" style="152" bestFit="1" customWidth="1"/>
    <col min="7" max="7" width="11.5703125" style="152" bestFit="1" customWidth="1"/>
    <col min="8" max="8" width="12" style="152" bestFit="1" customWidth="1"/>
    <col min="9" max="9" width="14.5703125" style="152" customWidth="1"/>
    <col min="10" max="10" width="14" style="152" customWidth="1"/>
    <col min="11" max="12" width="12" style="152" bestFit="1" customWidth="1"/>
    <col min="13" max="256" width="9.140625" style="152"/>
    <col min="257" max="257" width="13.7109375" style="152" customWidth="1"/>
    <col min="258" max="258" width="31.85546875" style="152" customWidth="1"/>
    <col min="259" max="260" width="12" style="152" bestFit="1" customWidth="1"/>
    <col min="261" max="261" width="11.5703125" style="152" bestFit="1" customWidth="1"/>
    <col min="262" max="262" width="12" style="152" bestFit="1" customWidth="1"/>
    <col min="263" max="263" width="11.5703125" style="152" bestFit="1" customWidth="1"/>
    <col min="264" max="264" width="12" style="152" bestFit="1" customWidth="1"/>
    <col min="265" max="265" width="14.5703125" style="152" customWidth="1"/>
    <col min="266" max="266" width="14" style="152" customWidth="1"/>
    <col min="267" max="268" width="12" style="152" bestFit="1" customWidth="1"/>
    <col min="269" max="512" width="9.140625" style="152"/>
    <col min="513" max="513" width="13.7109375" style="152" customWidth="1"/>
    <col min="514" max="514" width="31.85546875" style="152" customWidth="1"/>
    <col min="515" max="516" width="12" style="152" bestFit="1" customWidth="1"/>
    <col min="517" max="517" width="11.5703125" style="152" bestFit="1" customWidth="1"/>
    <col min="518" max="518" width="12" style="152" bestFit="1" customWidth="1"/>
    <col min="519" max="519" width="11.5703125" style="152" bestFit="1" customWidth="1"/>
    <col min="520" max="520" width="12" style="152" bestFit="1" customWidth="1"/>
    <col min="521" max="521" width="14.5703125" style="152" customWidth="1"/>
    <col min="522" max="522" width="14" style="152" customWidth="1"/>
    <col min="523" max="524" width="12" style="152" bestFit="1" customWidth="1"/>
    <col min="525" max="768" width="9.140625" style="152"/>
    <col min="769" max="769" width="13.7109375" style="152" customWidth="1"/>
    <col min="770" max="770" width="31.85546875" style="152" customWidth="1"/>
    <col min="771" max="772" width="12" style="152" bestFit="1" customWidth="1"/>
    <col min="773" max="773" width="11.5703125" style="152" bestFit="1" customWidth="1"/>
    <col min="774" max="774" width="12" style="152" bestFit="1" customWidth="1"/>
    <col min="775" max="775" width="11.5703125" style="152" bestFit="1" customWidth="1"/>
    <col min="776" max="776" width="12" style="152" bestFit="1" customWidth="1"/>
    <col min="777" max="777" width="14.5703125" style="152" customWidth="1"/>
    <col min="778" max="778" width="14" style="152" customWidth="1"/>
    <col min="779" max="780" width="12" style="152" bestFit="1" customWidth="1"/>
    <col min="781" max="1024" width="9.140625" style="152"/>
    <col min="1025" max="1025" width="13.7109375" style="152" customWidth="1"/>
    <col min="1026" max="1026" width="31.85546875" style="152" customWidth="1"/>
    <col min="1027" max="1028" width="12" style="152" bestFit="1" customWidth="1"/>
    <col min="1029" max="1029" width="11.5703125" style="152" bestFit="1" customWidth="1"/>
    <col min="1030" max="1030" width="12" style="152" bestFit="1" customWidth="1"/>
    <col min="1031" max="1031" width="11.5703125" style="152" bestFit="1" customWidth="1"/>
    <col min="1032" max="1032" width="12" style="152" bestFit="1" customWidth="1"/>
    <col min="1033" max="1033" width="14.5703125" style="152" customWidth="1"/>
    <col min="1034" max="1034" width="14" style="152" customWidth="1"/>
    <col min="1035" max="1036" width="12" style="152" bestFit="1" customWidth="1"/>
    <col min="1037" max="1280" width="9.140625" style="152"/>
    <col min="1281" max="1281" width="13.7109375" style="152" customWidth="1"/>
    <col min="1282" max="1282" width="31.85546875" style="152" customWidth="1"/>
    <col min="1283" max="1284" width="12" style="152" bestFit="1" customWidth="1"/>
    <col min="1285" max="1285" width="11.5703125" style="152" bestFit="1" customWidth="1"/>
    <col min="1286" max="1286" width="12" style="152" bestFit="1" customWidth="1"/>
    <col min="1287" max="1287" width="11.5703125" style="152" bestFit="1" customWidth="1"/>
    <col min="1288" max="1288" width="12" style="152" bestFit="1" customWidth="1"/>
    <col min="1289" max="1289" width="14.5703125" style="152" customWidth="1"/>
    <col min="1290" max="1290" width="14" style="152" customWidth="1"/>
    <col min="1291" max="1292" width="12" style="152" bestFit="1" customWidth="1"/>
    <col min="1293" max="1536" width="9.140625" style="152"/>
    <col min="1537" max="1537" width="13.7109375" style="152" customWidth="1"/>
    <col min="1538" max="1538" width="31.85546875" style="152" customWidth="1"/>
    <col min="1539" max="1540" width="12" style="152" bestFit="1" customWidth="1"/>
    <col min="1541" max="1541" width="11.5703125" style="152" bestFit="1" customWidth="1"/>
    <col min="1542" max="1542" width="12" style="152" bestFit="1" customWidth="1"/>
    <col min="1543" max="1543" width="11.5703125" style="152" bestFit="1" customWidth="1"/>
    <col min="1544" max="1544" width="12" style="152" bestFit="1" customWidth="1"/>
    <col min="1545" max="1545" width="14.5703125" style="152" customWidth="1"/>
    <col min="1546" max="1546" width="14" style="152" customWidth="1"/>
    <col min="1547" max="1548" width="12" style="152" bestFit="1" customWidth="1"/>
    <col min="1549" max="1792" width="9.140625" style="152"/>
    <col min="1793" max="1793" width="13.7109375" style="152" customWidth="1"/>
    <col min="1794" max="1794" width="31.85546875" style="152" customWidth="1"/>
    <col min="1795" max="1796" width="12" style="152" bestFit="1" customWidth="1"/>
    <col min="1797" max="1797" width="11.5703125" style="152" bestFit="1" customWidth="1"/>
    <col min="1798" max="1798" width="12" style="152" bestFit="1" customWidth="1"/>
    <col min="1799" max="1799" width="11.5703125" style="152" bestFit="1" customWidth="1"/>
    <col min="1800" max="1800" width="12" style="152" bestFit="1" customWidth="1"/>
    <col min="1801" max="1801" width="14.5703125" style="152" customWidth="1"/>
    <col min="1802" max="1802" width="14" style="152" customWidth="1"/>
    <col min="1803" max="1804" width="12" style="152" bestFit="1" customWidth="1"/>
    <col min="1805" max="2048" width="9.140625" style="152"/>
    <col min="2049" max="2049" width="13.7109375" style="152" customWidth="1"/>
    <col min="2050" max="2050" width="31.85546875" style="152" customWidth="1"/>
    <col min="2051" max="2052" width="12" style="152" bestFit="1" customWidth="1"/>
    <col min="2053" max="2053" width="11.5703125" style="152" bestFit="1" customWidth="1"/>
    <col min="2054" max="2054" width="12" style="152" bestFit="1" customWidth="1"/>
    <col min="2055" max="2055" width="11.5703125" style="152" bestFit="1" customWidth="1"/>
    <col min="2056" max="2056" width="12" style="152" bestFit="1" customWidth="1"/>
    <col min="2057" max="2057" width="14.5703125" style="152" customWidth="1"/>
    <col min="2058" max="2058" width="14" style="152" customWidth="1"/>
    <col min="2059" max="2060" width="12" style="152" bestFit="1" customWidth="1"/>
    <col min="2061" max="2304" width="9.140625" style="152"/>
    <col min="2305" max="2305" width="13.7109375" style="152" customWidth="1"/>
    <col min="2306" max="2306" width="31.85546875" style="152" customWidth="1"/>
    <col min="2307" max="2308" width="12" style="152" bestFit="1" customWidth="1"/>
    <col min="2309" max="2309" width="11.5703125" style="152" bestFit="1" customWidth="1"/>
    <col min="2310" max="2310" width="12" style="152" bestFit="1" customWidth="1"/>
    <col min="2311" max="2311" width="11.5703125" style="152" bestFit="1" customWidth="1"/>
    <col min="2312" max="2312" width="12" style="152" bestFit="1" customWidth="1"/>
    <col min="2313" max="2313" width="14.5703125" style="152" customWidth="1"/>
    <col min="2314" max="2314" width="14" style="152" customWidth="1"/>
    <col min="2315" max="2316" width="12" style="152" bestFit="1" customWidth="1"/>
    <col min="2317" max="2560" width="9.140625" style="152"/>
    <col min="2561" max="2561" width="13.7109375" style="152" customWidth="1"/>
    <col min="2562" max="2562" width="31.85546875" style="152" customWidth="1"/>
    <col min="2563" max="2564" width="12" style="152" bestFit="1" customWidth="1"/>
    <col min="2565" max="2565" width="11.5703125" style="152" bestFit="1" customWidth="1"/>
    <col min="2566" max="2566" width="12" style="152" bestFit="1" customWidth="1"/>
    <col min="2567" max="2567" width="11.5703125" style="152" bestFit="1" customWidth="1"/>
    <col min="2568" max="2568" width="12" style="152" bestFit="1" customWidth="1"/>
    <col min="2569" max="2569" width="14.5703125" style="152" customWidth="1"/>
    <col min="2570" max="2570" width="14" style="152" customWidth="1"/>
    <col min="2571" max="2572" width="12" style="152" bestFit="1" customWidth="1"/>
    <col min="2573" max="2816" width="9.140625" style="152"/>
    <col min="2817" max="2817" width="13.7109375" style="152" customWidth="1"/>
    <col min="2818" max="2818" width="31.85546875" style="152" customWidth="1"/>
    <col min="2819" max="2820" width="12" style="152" bestFit="1" customWidth="1"/>
    <col min="2821" max="2821" width="11.5703125" style="152" bestFit="1" customWidth="1"/>
    <col min="2822" max="2822" width="12" style="152" bestFit="1" customWidth="1"/>
    <col min="2823" max="2823" width="11.5703125" style="152" bestFit="1" customWidth="1"/>
    <col min="2824" max="2824" width="12" style="152" bestFit="1" customWidth="1"/>
    <col min="2825" max="2825" width="14.5703125" style="152" customWidth="1"/>
    <col min="2826" max="2826" width="14" style="152" customWidth="1"/>
    <col min="2827" max="2828" width="12" style="152" bestFit="1" customWidth="1"/>
    <col min="2829" max="3072" width="9.140625" style="152"/>
    <col min="3073" max="3073" width="13.7109375" style="152" customWidth="1"/>
    <col min="3074" max="3074" width="31.85546875" style="152" customWidth="1"/>
    <col min="3075" max="3076" width="12" style="152" bestFit="1" customWidth="1"/>
    <col min="3077" max="3077" width="11.5703125" style="152" bestFit="1" customWidth="1"/>
    <col min="3078" max="3078" width="12" style="152" bestFit="1" customWidth="1"/>
    <col min="3079" max="3079" width="11.5703125" style="152" bestFit="1" customWidth="1"/>
    <col min="3080" max="3080" width="12" style="152" bestFit="1" customWidth="1"/>
    <col min="3081" max="3081" width="14.5703125" style="152" customWidth="1"/>
    <col min="3082" max="3082" width="14" style="152" customWidth="1"/>
    <col min="3083" max="3084" width="12" style="152" bestFit="1" customWidth="1"/>
    <col min="3085" max="3328" width="9.140625" style="152"/>
    <col min="3329" max="3329" width="13.7109375" style="152" customWidth="1"/>
    <col min="3330" max="3330" width="31.85546875" style="152" customWidth="1"/>
    <col min="3331" max="3332" width="12" style="152" bestFit="1" customWidth="1"/>
    <col min="3333" max="3333" width="11.5703125" style="152" bestFit="1" customWidth="1"/>
    <col min="3334" max="3334" width="12" style="152" bestFit="1" customWidth="1"/>
    <col min="3335" max="3335" width="11.5703125" style="152" bestFit="1" customWidth="1"/>
    <col min="3336" max="3336" width="12" style="152" bestFit="1" customWidth="1"/>
    <col min="3337" max="3337" width="14.5703125" style="152" customWidth="1"/>
    <col min="3338" max="3338" width="14" style="152" customWidth="1"/>
    <col min="3339" max="3340" width="12" style="152" bestFit="1" customWidth="1"/>
    <col min="3341" max="3584" width="9.140625" style="152"/>
    <col min="3585" max="3585" width="13.7109375" style="152" customWidth="1"/>
    <col min="3586" max="3586" width="31.85546875" style="152" customWidth="1"/>
    <col min="3587" max="3588" width="12" style="152" bestFit="1" customWidth="1"/>
    <col min="3589" max="3589" width="11.5703125" style="152" bestFit="1" customWidth="1"/>
    <col min="3590" max="3590" width="12" style="152" bestFit="1" customWidth="1"/>
    <col min="3591" max="3591" width="11.5703125" style="152" bestFit="1" customWidth="1"/>
    <col min="3592" max="3592" width="12" style="152" bestFit="1" customWidth="1"/>
    <col min="3593" max="3593" width="14.5703125" style="152" customWidth="1"/>
    <col min="3594" max="3594" width="14" style="152" customWidth="1"/>
    <col min="3595" max="3596" width="12" style="152" bestFit="1" customWidth="1"/>
    <col min="3597" max="3840" width="9.140625" style="152"/>
    <col min="3841" max="3841" width="13.7109375" style="152" customWidth="1"/>
    <col min="3842" max="3842" width="31.85546875" style="152" customWidth="1"/>
    <col min="3843" max="3844" width="12" style="152" bestFit="1" customWidth="1"/>
    <col min="3845" max="3845" width="11.5703125" style="152" bestFit="1" customWidth="1"/>
    <col min="3846" max="3846" width="12" style="152" bestFit="1" customWidth="1"/>
    <col min="3847" max="3847" width="11.5703125" style="152" bestFit="1" customWidth="1"/>
    <col min="3848" max="3848" width="12" style="152" bestFit="1" customWidth="1"/>
    <col min="3849" max="3849" width="14.5703125" style="152" customWidth="1"/>
    <col min="3850" max="3850" width="14" style="152" customWidth="1"/>
    <col min="3851" max="3852" width="12" style="152" bestFit="1" customWidth="1"/>
    <col min="3853" max="4096" width="9.140625" style="152"/>
    <col min="4097" max="4097" width="13.7109375" style="152" customWidth="1"/>
    <col min="4098" max="4098" width="31.85546875" style="152" customWidth="1"/>
    <col min="4099" max="4100" width="12" style="152" bestFit="1" customWidth="1"/>
    <col min="4101" max="4101" width="11.5703125" style="152" bestFit="1" customWidth="1"/>
    <col min="4102" max="4102" width="12" style="152" bestFit="1" customWidth="1"/>
    <col min="4103" max="4103" width="11.5703125" style="152" bestFit="1" customWidth="1"/>
    <col min="4104" max="4104" width="12" style="152" bestFit="1" customWidth="1"/>
    <col min="4105" max="4105" width="14.5703125" style="152" customWidth="1"/>
    <col min="4106" max="4106" width="14" style="152" customWidth="1"/>
    <col min="4107" max="4108" width="12" style="152" bestFit="1" customWidth="1"/>
    <col min="4109" max="4352" width="9.140625" style="152"/>
    <col min="4353" max="4353" width="13.7109375" style="152" customWidth="1"/>
    <col min="4354" max="4354" width="31.85546875" style="152" customWidth="1"/>
    <col min="4355" max="4356" width="12" style="152" bestFit="1" customWidth="1"/>
    <col min="4357" max="4357" width="11.5703125" style="152" bestFit="1" customWidth="1"/>
    <col min="4358" max="4358" width="12" style="152" bestFit="1" customWidth="1"/>
    <col min="4359" max="4359" width="11.5703125" style="152" bestFit="1" customWidth="1"/>
    <col min="4360" max="4360" width="12" style="152" bestFit="1" customWidth="1"/>
    <col min="4361" max="4361" width="14.5703125" style="152" customWidth="1"/>
    <col min="4362" max="4362" width="14" style="152" customWidth="1"/>
    <col min="4363" max="4364" width="12" style="152" bestFit="1" customWidth="1"/>
    <col min="4365" max="4608" width="9.140625" style="152"/>
    <col min="4609" max="4609" width="13.7109375" style="152" customWidth="1"/>
    <col min="4610" max="4610" width="31.85546875" style="152" customWidth="1"/>
    <col min="4611" max="4612" width="12" style="152" bestFit="1" customWidth="1"/>
    <col min="4613" max="4613" width="11.5703125" style="152" bestFit="1" customWidth="1"/>
    <col min="4614" max="4614" width="12" style="152" bestFit="1" customWidth="1"/>
    <col min="4615" max="4615" width="11.5703125" style="152" bestFit="1" customWidth="1"/>
    <col min="4616" max="4616" width="12" style="152" bestFit="1" customWidth="1"/>
    <col min="4617" max="4617" width="14.5703125" style="152" customWidth="1"/>
    <col min="4618" max="4618" width="14" style="152" customWidth="1"/>
    <col min="4619" max="4620" width="12" style="152" bestFit="1" customWidth="1"/>
    <col min="4621" max="4864" width="9.140625" style="152"/>
    <col min="4865" max="4865" width="13.7109375" style="152" customWidth="1"/>
    <col min="4866" max="4866" width="31.85546875" style="152" customWidth="1"/>
    <col min="4867" max="4868" width="12" style="152" bestFit="1" customWidth="1"/>
    <col min="4869" max="4869" width="11.5703125" style="152" bestFit="1" customWidth="1"/>
    <col min="4870" max="4870" width="12" style="152" bestFit="1" customWidth="1"/>
    <col min="4871" max="4871" width="11.5703125" style="152" bestFit="1" customWidth="1"/>
    <col min="4872" max="4872" width="12" style="152" bestFit="1" customWidth="1"/>
    <col min="4873" max="4873" width="14.5703125" style="152" customWidth="1"/>
    <col min="4874" max="4874" width="14" style="152" customWidth="1"/>
    <col min="4875" max="4876" width="12" style="152" bestFit="1" customWidth="1"/>
    <col min="4877" max="5120" width="9.140625" style="152"/>
    <col min="5121" max="5121" width="13.7109375" style="152" customWidth="1"/>
    <col min="5122" max="5122" width="31.85546875" style="152" customWidth="1"/>
    <col min="5123" max="5124" width="12" style="152" bestFit="1" customWidth="1"/>
    <col min="5125" max="5125" width="11.5703125" style="152" bestFit="1" customWidth="1"/>
    <col min="5126" max="5126" width="12" style="152" bestFit="1" customWidth="1"/>
    <col min="5127" max="5127" width="11.5703125" style="152" bestFit="1" customWidth="1"/>
    <col min="5128" max="5128" width="12" style="152" bestFit="1" customWidth="1"/>
    <col min="5129" max="5129" width="14.5703125" style="152" customWidth="1"/>
    <col min="5130" max="5130" width="14" style="152" customWidth="1"/>
    <col min="5131" max="5132" width="12" style="152" bestFit="1" customWidth="1"/>
    <col min="5133" max="5376" width="9.140625" style="152"/>
    <col min="5377" max="5377" width="13.7109375" style="152" customWidth="1"/>
    <col min="5378" max="5378" width="31.85546875" style="152" customWidth="1"/>
    <col min="5379" max="5380" width="12" style="152" bestFit="1" customWidth="1"/>
    <col min="5381" max="5381" width="11.5703125" style="152" bestFit="1" customWidth="1"/>
    <col min="5382" max="5382" width="12" style="152" bestFit="1" customWidth="1"/>
    <col min="5383" max="5383" width="11.5703125" style="152" bestFit="1" customWidth="1"/>
    <col min="5384" max="5384" width="12" style="152" bestFit="1" customWidth="1"/>
    <col min="5385" max="5385" width="14.5703125" style="152" customWidth="1"/>
    <col min="5386" max="5386" width="14" style="152" customWidth="1"/>
    <col min="5387" max="5388" width="12" style="152" bestFit="1" customWidth="1"/>
    <col min="5389" max="5632" width="9.140625" style="152"/>
    <col min="5633" max="5633" width="13.7109375" style="152" customWidth="1"/>
    <col min="5634" max="5634" width="31.85546875" style="152" customWidth="1"/>
    <col min="5635" max="5636" width="12" style="152" bestFit="1" customWidth="1"/>
    <col min="5637" max="5637" width="11.5703125" style="152" bestFit="1" customWidth="1"/>
    <col min="5638" max="5638" width="12" style="152" bestFit="1" customWidth="1"/>
    <col min="5639" max="5639" width="11.5703125" style="152" bestFit="1" customWidth="1"/>
    <col min="5640" max="5640" width="12" style="152" bestFit="1" customWidth="1"/>
    <col min="5641" max="5641" width="14.5703125" style="152" customWidth="1"/>
    <col min="5642" max="5642" width="14" style="152" customWidth="1"/>
    <col min="5643" max="5644" width="12" style="152" bestFit="1" customWidth="1"/>
    <col min="5645" max="5888" width="9.140625" style="152"/>
    <col min="5889" max="5889" width="13.7109375" style="152" customWidth="1"/>
    <col min="5890" max="5890" width="31.85546875" style="152" customWidth="1"/>
    <col min="5891" max="5892" width="12" style="152" bestFit="1" customWidth="1"/>
    <col min="5893" max="5893" width="11.5703125" style="152" bestFit="1" customWidth="1"/>
    <col min="5894" max="5894" width="12" style="152" bestFit="1" customWidth="1"/>
    <col min="5895" max="5895" width="11.5703125" style="152" bestFit="1" customWidth="1"/>
    <col min="5896" max="5896" width="12" style="152" bestFit="1" customWidth="1"/>
    <col min="5897" max="5897" width="14.5703125" style="152" customWidth="1"/>
    <col min="5898" max="5898" width="14" style="152" customWidth="1"/>
    <col min="5899" max="5900" width="12" style="152" bestFit="1" customWidth="1"/>
    <col min="5901" max="6144" width="9.140625" style="152"/>
    <col min="6145" max="6145" width="13.7109375" style="152" customWidth="1"/>
    <col min="6146" max="6146" width="31.85546875" style="152" customWidth="1"/>
    <col min="6147" max="6148" width="12" style="152" bestFit="1" customWidth="1"/>
    <col min="6149" max="6149" width="11.5703125" style="152" bestFit="1" customWidth="1"/>
    <col min="6150" max="6150" width="12" style="152" bestFit="1" customWidth="1"/>
    <col min="6151" max="6151" width="11.5703125" style="152" bestFit="1" customWidth="1"/>
    <col min="6152" max="6152" width="12" style="152" bestFit="1" customWidth="1"/>
    <col min="6153" max="6153" width="14.5703125" style="152" customWidth="1"/>
    <col min="6154" max="6154" width="14" style="152" customWidth="1"/>
    <col min="6155" max="6156" width="12" style="152" bestFit="1" customWidth="1"/>
    <col min="6157" max="6400" width="9.140625" style="152"/>
    <col min="6401" max="6401" width="13.7109375" style="152" customWidth="1"/>
    <col min="6402" max="6402" width="31.85546875" style="152" customWidth="1"/>
    <col min="6403" max="6404" width="12" style="152" bestFit="1" customWidth="1"/>
    <col min="6405" max="6405" width="11.5703125" style="152" bestFit="1" customWidth="1"/>
    <col min="6406" max="6406" width="12" style="152" bestFit="1" customWidth="1"/>
    <col min="6407" max="6407" width="11.5703125" style="152" bestFit="1" customWidth="1"/>
    <col min="6408" max="6408" width="12" style="152" bestFit="1" customWidth="1"/>
    <col min="6409" max="6409" width="14.5703125" style="152" customWidth="1"/>
    <col min="6410" max="6410" width="14" style="152" customWidth="1"/>
    <col min="6411" max="6412" width="12" style="152" bestFit="1" customWidth="1"/>
    <col min="6413" max="6656" width="9.140625" style="152"/>
    <col min="6657" max="6657" width="13.7109375" style="152" customWidth="1"/>
    <col min="6658" max="6658" width="31.85546875" style="152" customWidth="1"/>
    <col min="6659" max="6660" width="12" style="152" bestFit="1" customWidth="1"/>
    <col min="6661" max="6661" width="11.5703125" style="152" bestFit="1" customWidth="1"/>
    <col min="6662" max="6662" width="12" style="152" bestFit="1" customWidth="1"/>
    <col min="6663" max="6663" width="11.5703125" style="152" bestFit="1" customWidth="1"/>
    <col min="6664" max="6664" width="12" style="152" bestFit="1" customWidth="1"/>
    <col min="6665" max="6665" width="14.5703125" style="152" customWidth="1"/>
    <col min="6666" max="6666" width="14" style="152" customWidth="1"/>
    <col min="6667" max="6668" width="12" style="152" bestFit="1" customWidth="1"/>
    <col min="6669" max="6912" width="9.140625" style="152"/>
    <col min="6913" max="6913" width="13.7109375" style="152" customWidth="1"/>
    <col min="6914" max="6914" width="31.85546875" style="152" customWidth="1"/>
    <col min="6915" max="6916" width="12" style="152" bestFit="1" customWidth="1"/>
    <col min="6917" max="6917" width="11.5703125" style="152" bestFit="1" customWidth="1"/>
    <col min="6918" max="6918" width="12" style="152" bestFit="1" customWidth="1"/>
    <col min="6919" max="6919" width="11.5703125" style="152" bestFit="1" customWidth="1"/>
    <col min="6920" max="6920" width="12" style="152" bestFit="1" customWidth="1"/>
    <col min="6921" max="6921" width="14.5703125" style="152" customWidth="1"/>
    <col min="6922" max="6922" width="14" style="152" customWidth="1"/>
    <col min="6923" max="6924" width="12" style="152" bestFit="1" customWidth="1"/>
    <col min="6925" max="7168" width="9.140625" style="152"/>
    <col min="7169" max="7169" width="13.7109375" style="152" customWidth="1"/>
    <col min="7170" max="7170" width="31.85546875" style="152" customWidth="1"/>
    <col min="7171" max="7172" width="12" style="152" bestFit="1" customWidth="1"/>
    <col min="7173" max="7173" width="11.5703125" style="152" bestFit="1" customWidth="1"/>
    <col min="7174" max="7174" width="12" style="152" bestFit="1" customWidth="1"/>
    <col min="7175" max="7175" width="11.5703125" style="152" bestFit="1" customWidth="1"/>
    <col min="7176" max="7176" width="12" style="152" bestFit="1" customWidth="1"/>
    <col min="7177" max="7177" width="14.5703125" style="152" customWidth="1"/>
    <col min="7178" max="7178" width="14" style="152" customWidth="1"/>
    <col min="7179" max="7180" width="12" style="152" bestFit="1" customWidth="1"/>
    <col min="7181" max="7424" width="9.140625" style="152"/>
    <col min="7425" max="7425" width="13.7109375" style="152" customWidth="1"/>
    <col min="7426" max="7426" width="31.85546875" style="152" customWidth="1"/>
    <col min="7427" max="7428" width="12" style="152" bestFit="1" customWidth="1"/>
    <col min="7429" max="7429" width="11.5703125" style="152" bestFit="1" customWidth="1"/>
    <col min="7430" max="7430" width="12" style="152" bestFit="1" customWidth="1"/>
    <col min="7431" max="7431" width="11.5703125" style="152" bestFit="1" customWidth="1"/>
    <col min="7432" max="7432" width="12" style="152" bestFit="1" customWidth="1"/>
    <col min="7433" max="7433" width="14.5703125" style="152" customWidth="1"/>
    <col min="7434" max="7434" width="14" style="152" customWidth="1"/>
    <col min="7435" max="7436" width="12" style="152" bestFit="1" customWidth="1"/>
    <col min="7437" max="7680" width="9.140625" style="152"/>
    <col min="7681" max="7681" width="13.7109375" style="152" customWidth="1"/>
    <col min="7682" max="7682" width="31.85546875" style="152" customWidth="1"/>
    <col min="7683" max="7684" width="12" style="152" bestFit="1" customWidth="1"/>
    <col min="7685" max="7685" width="11.5703125" style="152" bestFit="1" customWidth="1"/>
    <col min="7686" max="7686" width="12" style="152" bestFit="1" customWidth="1"/>
    <col min="7687" max="7687" width="11.5703125" style="152" bestFit="1" customWidth="1"/>
    <col min="7688" max="7688" width="12" style="152" bestFit="1" customWidth="1"/>
    <col min="7689" max="7689" width="14.5703125" style="152" customWidth="1"/>
    <col min="7690" max="7690" width="14" style="152" customWidth="1"/>
    <col min="7691" max="7692" width="12" style="152" bestFit="1" customWidth="1"/>
    <col min="7693" max="7936" width="9.140625" style="152"/>
    <col min="7937" max="7937" width="13.7109375" style="152" customWidth="1"/>
    <col min="7938" max="7938" width="31.85546875" style="152" customWidth="1"/>
    <col min="7939" max="7940" width="12" style="152" bestFit="1" customWidth="1"/>
    <col min="7941" max="7941" width="11.5703125" style="152" bestFit="1" customWidth="1"/>
    <col min="7942" max="7942" width="12" style="152" bestFit="1" customWidth="1"/>
    <col min="7943" max="7943" width="11.5703125" style="152" bestFit="1" customWidth="1"/>
    <col min="7944" max="7944" width="12" style="152" bestFit="1" customWidth="1"/>
    <col min="7945" max="7945" width="14.5703125" style="152" customWidth="1"/>
    <col min="7946" max="7946" width="14" style="152" customWidth="1"/>
    <col min="7947" max="7948" width="12" style="152" bestFit="1" customWidth="1"/>
    <col min="7949" max="8192" width="9.140625" style="152"/>
    <col min="8193" max="8193" width="13.7109375" style="152" customWidth="1"/>
    <col min="8194" max="8194" width="31.85546875" style="152" customWidth="1"/>
    <col min="8195" max="8196" width="12" style="152" bestFit="1" customWidth="1"/>
    <col min="8197" max="8197" width="11.5703125" style="152" bestFit="1" customWidth="1"/>
    <col min="8198" max="8198" width="12" style="152" bestFit="1" customWidth="1"/>
    <col min="8199" max="8199" width="11.5703125" style="152" bestFit="1" customWidth="1"/>
    <col min="8200" max="8200" width="12" style="152" bestFit="1" customWidth="1"/>
    <col min="8201" max="8201" width="14.5703125" style="152" customWidth="1"/>
    <col min="8202" max="8202" width="14" style="152" customWidth="1"/>
    <col min="8203" max="8204" width="12" style="152" bestFit="1" customWidth="1"/>
    <col min="8205" max="8448" width="9.140625" style="152"/>
    <col min="8449" max="8449" width="13.7109375" style="152" customWidth="1"/>
    <col min="8450" max="8450" width="31.85546875" style="152" customWidth="1"/>
    <col min="8451" max="8452" width="12" style="152" bestFit="1" customWidth="1"/>
    <col min="8453" max="8453" width="11.5703125" style="152" bestFit="1" customWidth="1"/>
    <col min="8454" max="8454" width="12" style="152" bestFit="1" customWidth="1"/>
    <col min="8455" max="8455" width="11.5703125" style="152" bestFit="1" customWidth="1"/>
    <col min="8456" max="8456" width="12" style="152" bestFit="1" customWidth="1"/>
    <col min="8457" max="8457" width="14.5703125" style="152" customWidth="1"/>
    <col min="8458" max="8458" width="14" style="152" customWidth="1"/>
    <col min="8459" max="8460" width="12" style="152" bestFit="1" customWidth="1"/>
    <col min="8461" max="8704" width="9.140625" style="152"/>
    <col min="8705" max="8705" width="13.7109375" style="152" customWidth="1"/>
    <col min="8706" max="8706" width="31.85546875" style="152" customWidth="1"/>
    <col min="8707" max="8708" width="12" style="152" bestFit="1" customWidth="1"/>
    <col min="8709" max="8709" width="11.5703125" style="152" bestFit="1" customWidth="1"/>
    <col min="8710" max="8710" width="12" style="152" bestFit="1" customWidth="1"/>
    <col min="8711" max="8711" width="11.5703125" style="152" bestFit="1" customWidth="1"/>
    <col min="8712" max="8712" width="12" style="152" bestFit="1" customWidth="1"/>
    <col min="8713" max="8713" width="14.5703125" style="152" customWidth="1"/>
    <col min="8714" max="8714" width="14" style="152" customWidth="1"/>
    <col min="8715" max="8716" width="12" style="152" bestFit="1" customWidth="1"/>
    <col min="8717" max="8960" width="9.140625" style="152"/>
    <col min="8961" max="8961" width="13.7109375" style="152" customWidth="1"/>
    <col min="8962" max="8962" width="31.85546875" style="152" customWidth="1"/>
    <col min="8963" max="8964" width="12" style="152" bestFit="1" customWidth="1"/>
    <col min="8965" max="8965" width="11.5703125" style="152" bestFit="1" customWidth="1"/>
    <col min="8966" max="8966" width="12" style="152" bestFit="1" customWidth="1"/>
    <col min="8967" max="8967" width="11.5703125" style="152" bestFit="1" customWidth="1"/>
    <col min="8968" max="8968" width="12" style="152" bestFit="1" customWidth="1"/>
    <col min="8969" max="8969" width="14.5703125" style="152" customWidth="1"/>
    <col min="8970" max="8970" width="14" style="152" customWidth="1"/>
    <col min="8971" max="8972" width="12" style="152" bestFit="1" customWidth="1"/>
    <col min="8973" max="9216" width="9.140625" style="152"/>
    <col min="9217" max="9217" width="13.7109375" style="152" customWidth="1"/>
    <col min="9218" max="9218" width="31.85546875" style="152" customWidth="1"/>
    <col min="9219" max="9220" width="12" style="152" bestFit="1" customWidth="1"/>
    <col min="9221" max="9221" width="11.5703125" style="152" bestFit="1" customWidth="1"/>
    <col min="9222" max="9222" width="12" style="152" bestFit="1" customWidth="1"/>
    <col min="9223" max="9223" width="11.5703125" style="152" bestFit="1" customWidth="1"/>
    <col min="9224" max="9224" width="12" style="152" bestFit="1" customWidth="1"/>
    <col min="9225" max="9225" width="14.5703125" style="152" customWidth="1"/>
    <col min="9226" max="9226" width="14" style="152" customWidth="1"/>
    <col min="9227" max="9228" width="12" style="152" bestFit="1" customWidth="1"/>
    <col min="9229" max="9472" width="9.140625" style="152"/>
    <col min="9473" max="9473" width="13.7109375" style="152" customWidth="1"/>
    <col min="9474" max="9474" width="31.85546875" style="152" customWidth="1"/>
    <col min="9475" max="9476" width="12" style="152" bestFit="1" customWidth="1"/>
    <col min="9477" max="9477" width="11.5703125" style="152" bestFit="1" customWidth="1"/>
    <col min="9478" max="9478" width="12" style="152" bestFit="1" customWidth="1"/>
    <col min="9479" max="9479" width="11.5703125" style="152" bestFit="1" customWidth="1"/>
    <col min="9480" max="9480" width="12" style="152" bestFit="1" customWidth="1"/>
    <col min="9481" max="9481" width="14.5703125" style="152" customWidth="1"/>
    <col min="9482" max="9482" width="14" style="152" customWidth="1"/>
    <col min="9483" max="9484" width="12" style="152" bestFit="1" customWidth="1"/>
    <col min="9485" max="9728" width="9.140625" style="152"/>
    <col min="9729" max="9729" width="13.7109375" style="152" customWidth="1"/>
    <col min="9730" max="9730" width="31.85546875" style="152" customWidth="1"/>
    <col min="9731" max="9732" width="12" style="152" bestFit="1" customWidth="1"/>
    <col min="9733" max="9733" width="11.5703125" style="152" bestFit="1" customWidth="1"/>
    <col min="9734" max="9734" width="12" style="152" bestFit="1" customWidth="1"/>
    <col min="9735" max="9735" width="11.5703125" style="152" bestFit="1" customWidth="1"/>
    <col min="9736" max="9736" width="12" style="152" bestFit="1" customWidth="1"/>
    <col min="9737" max="9737" width="14.5703125" style="152" customWidth="1"/>
    <col min="9738" max="9738" width="14" style="152" customWidth="1"/>
    <col min="9739" max="9740" width="12" style="152" bestFit="1" customWidth="1"/>
    <col min="9741" max="9984" width="9.140625" style="152"/>
    <col min="9985" max="9985" width="13.7109375" style="152" customWidth="1"/>
    <col min="9986" max="9986" width="31.85546875" style="152" customWidth="1"/>
    <col min="9987" max="9988" width="12" style="152" bestFit="1" customWidth="1"/>
    <col min="9989" max="9989" width="11.5703125" style="152" bestFit="1" customWidth="1"/>
    <col min="9990" max="9990" width="12" style="152" bestFit="1" customWidth="1"/>
    <col min="9991" max="9991" width="11.5703125" style="152" bestFit="1" customWidth="1"/>
    <col min="9992" max="9992" width="12" style="152" bestFit="1" customWidth="1"/>
    <col min="9993" max="9993" width="14.5703125" style="152" customWidth="1"/>
    <col min="9994" max="9994" width="14" style="152" customWidth="1"/>
    <col min="9995" max="9996" width="12" style="152" bestFit="1" customWidth="1"/>
    <col min="9997" max="10240" width="9.140625" style="152"/>
    <col min="10241" max="10241" width="13.7109375" style="152" customWidth="1"/>
    <col min="10242" max="10242" width="31.85546875" style="152" customWidth="1"/>
    <col min="10243" max="10244" width="12" style="152" bestFit="1" customWidth="1"/>
    <col min="10245" max="10245" width="11.5703125" style="152" bestFit="1" customWidth="1"/>
    <col min="10246" max="10246" width="12" style="152" bestFit="1" customWidth="1"/>
    <col min="10247" max="10247" width="11.5703125" style="152" bestFit="1" customWidth="1"/>
    <col min="10248" max="10248" width="12" style="152" bestFit="1" customWidth="1"/>
    <col min="10249" max="10249" width="14.5703125" style="152" customWidth="1"/>
    <col min="10250" max="10250" width="14" style="152" customWidth="1"/>
    <col min="10251" max="10252" width="12" style="152" bestFit="1" customWidth="1"/>
    <col min="10253" max="10496" width="9.140625" style="152"/>
    <col min="10497" max="10497" width="13.7109375" style="152" customWidth="1"/>
    <col min="10498" max="10498" width="31.85546875" style="152" customWidth="1"/>
    <col min="10499" max="10500" width="12" style="152" bestFit="1" customWidth="1"/>
    <col min="10501" max="10501" width="11.5703125" style="152" bestFit="1" customWidth="1"/>
    <col min="10502" max="10502" width="12" style="152" bestFit="1" customWidth="1"/>
    <col min="10503" max="10503" width="11.5703125" style="152" bestFit="1" customWidth="1"/>
    <col min="10504" max="10504" width="12" style="152" bestFit="1" customWidth="1"/>
    <col min="10505" max="10505" width="14.5703125" style="152" customWidth="1"/>
    <col min="10506" max="10506" width="14" style="152" customWidth="1"/>
    <col min="10507" max="10508" width="12" style="152" bestFit="1" customWidth="1"/>
    <col min="10509" max="10752" width="9.140625" style="152"/>
    <col min="10753" max="10753" width="13.7109375" style="152" customWidth="1"/>
    <col min="10754" max="10754" width="31.85546875" style="152" customWidth="1"/>
    <col min="10755" max="10756" width="12" style="152" bestFit="1" customWidth="1"/>
    <col min="10757" max="10757" width="11.5703125" style="152" bestFit="1" customWidth="1"/>
    <col min="10758" max="10758" width="12" style="152" bestFit="1" customWidth="1"/>
    <col min="10759" max="10759" width="11.5703125" style="152" bestFit="1" customWidth="1"/>
    <col min="10760" max="10760" width="12" style="152" bestFit="1" customWidth="1"/>
    <col min="10761" max="10761" width="14.5703125" style="152" customWidth="1"/>
    <col min="10762" max="10762" width="14" style="152" customWidth="1"/>
    <col min="10763" max="10764" width="12" style="152" bestFit="1" customWidth="1"/>
    <col min="10765" max="11008" width="9.140625" style="152"/>
    <col min="11009" max="11009" width="13.7109375" style="152" customWidth="1"/>
    <col min="11010" max="11010" width="31.85546875" style="152" customWidth="1"/>
    <col min="11011" max="11012" width="12" style="152" bestFit="1" customWidth="1"/>
    <col min="11013" max="11013" width="11.5703125" style="152" bestFit="1" customWidth="1"/>
    <col min="11014" max="11014" width="12" style="152" bestFit="1" customWidth="1"/>
    <col min="11015" max="11015" width="11.5703125" style="152" bestFit="1" customWidth="1"/>
    <col min="11016" max="11016" width="12" style="152" bestFit="1" customWidth="1"/>
    <col min="11017" max="11017" width="14.5703125" style="152" customWidth="1"/>
    <col min="11018" max="11018" width="14" style="152" customWidth="1"/>
    <col min="11019" max="11020" width="12" style="152" bestFit="1" customWidth="1"/>
    <col min="11021" max="11264" width="9.140625" style="152"/>
    <col min="11265" max="11265" width="13.7109375" style="152" customWidth="1"/>
    <col min="11266" max="11266" width="31.85546875" style="152" customWidth="1"/>
    <col min="11267" max="11268" width="12" style="152" bestFit="1" customWidth="1"/>
    <col min="11269" max="11269" width="11.5703125" style="152" bestFit="1" customWidth="1"/>
    <col min="11270" max="11270" width="12" style="152" bestFit="1" customWidth="1"/>
    <col min="11271" max="11271" width="11.5703125" style="152" bestFit="1" customWidth="1"/>
    <col min="11272" max="11272" width="12" style="152" bestFit="1" customWidth="1"/>
    <col min="11273" max="11273" width="14.5703125" style="152" customWidth="1"/>
    <col min="11274" max="11274" width="14" style="152" customWidth="1"/>
    <col min="11275" max="11276" width="12" style="152" bestFit="1" customWidth="1"/>
    <col min="11277" max="11520" width="9.140625" style="152"/>
    <col min="11521" max="11521" width="13.7109375" style="152" customWidth="1"/>
    <col min="11522" max="11522" width="31.85546875" style="152" customWidth="1"/>
    <col min="11523" max="11524" width="12" style="152" bestFit="1" customWidth="1"/>
    <col min="11525" max="11525" width="11.5703125" style="152" bestFit="1" customWidth="1"/>
    <col min="11526" max="11526" width="12" style="152" bestFit="1" customWidth="1"/>
    <col min="11527" max="11527" width="11.5703125" style="152" bestFit="1" customWidth="1"/>
    <col min="11528" max="11528" width="12" style="152" bestFit="1" customWidth="1"/>
    <col min="11529" max="11529" width="14.5703125" style="152" customWidth="1"/>
    <col min="11530" max="11530" width="14" style="152" customWidth="1"/>
    <col min="11531" max="11532" width="12" style="152" bestFit="1" customWidth="1"/>
    <col min="11533" max="11776" width="9.140625" style="152"/>
    <col min="11777" max="11777" width="13.7109375" style="152" customWidth="1"/>
    <col min="11778" max="11778" width="31.85546875" style="152" customWidth="1"/>
    <col min="11779" max="11780" width="12" style="152" bestFit="1" customWidth="1"/>
    <col min="11781" max="11781" width="11.5703125" style="152" bestFit="1" customWidth="1"/>
    <col min="11782" max="11782" width="12" style="152" bestFit="1" customWidth="1"/>
    <col min="11783" max="11783" width="11.5703125" style="152" bestFit="1" customWidth="1"/>
    <col min="11784" max="11784" width="12" style="152" bestFit="1" customWidth="1"/>
    <col min="11785" max="11785" width="14.5703125" style="152" customWidth="1"/>
    <col min="11786" max="11786" width="14" style="152" customWidth="1"/>
    <col min="11787" max="11788" width="12" style="152" bestFit="1" customWidth="1"/>
    <col min="11789" max="12032" width="9.140625" style="152"/>
    <col min="12033" max="12033" width="13.7109375" style="152" customWidth="1"/>
    <col min="12034" max="12034" width="31.85546875" style="152" customWidth="1"/>
    <col min="12035" max="12036" width="12" style="152" bestFit="1" customWidth="1"/>
    <col min="12037" max="12037" width="11.5703125" style="152" bestFit="1" customWidth="1"/>
    <col min="12038" max="12038" width="12" style="152" bestFit="1" customWidth="1"/>
    <col min="12039" max="12039" width="11.5703125" style="152" bestFit="1" customWidth="1"/>
    <col min="12040" max="12040" width="12" style="152" bestFit="1" customWidth="1"/>
    <col min="12041" max="12041" width="14.5703125" style="152" customWidth="1"/>
    <col min="12042" max="12042" width="14" style="152" customWidth="1"/>
    <col min="12043" max="12044" width="12" style="152" bestFit="1" customWidth="1"/>
    <col min="12045" max="12288" width="9.140625" style="152"/>
    <col min="12289" max="12289" width="13.7109375" style="152" customWidth="1"/>
    <col min="12290" max="12290" width="31.85546875" style="152" customWidth="1"/>
    <col min="12291" max="12292" width="12" style="152" bestFit="1" customWidth="1"/>
    <col min="12293" max="12293" width="11.5703125" style="152" bestFit="1" customWidth="1"/>
    <col min="12294" max="12294" width="12" style="152" bestFit="1" customWidth="1"/>
    <col min="12295" max="12295" width="11.5703125" style="152" bestFit="1" customWidth="1"/>
    <col min="12296" max="12296" width="12" style="152" bestFit="1" customWidth="1"/>
    <col min="12297" max="12297" width="14.5703125" style="152" customWidth="1"/>
    <col min="12298" max="12298" width="14" style="152" customWidth="1"/>
    <col min="12299" max="12300" width="12" style="152" bestFit="1" customWidth="1"/>
    <col min="12301" max="12544" width="9.140625" style="152"/>
    <col min="12545" max="12545" width="13.7109375" style="152" customWidth="1"/>
    <col min="12546" max="12546" width="31.85546875" style="152" customWidth="1"/>
    <col min="12547" max="12548" width="12" style="152" bestFit="1" customWidth="1"/>
    <col min="12549" max="12549" width="11.5703125" style="152" bestFit="1" customWidth="1"/>
    <col min="12550" max="12550" width="12" style="152" bestFit="1" customWidth="1"/>
    <col min="12551" max="12551" width="11.5703125" style="152" bestFit="1" customWidth="1"/>
    <col min="12552" max="12552" width="12" style="152" bestFit="1" customWidth="1"/>
    <col min="12553" max="12553" width="14.5703125" style="152" customWidth="1"/>
    <col min="12554" max="12554" width="14" style="152" customWidth="1"/>
    <col min="12555" max="12556" width="12" style="152" bestFit="1" customWidth="1"/>
    <col min="12557" max="12800" width="9.140625" style="152"/>
    <col min="12801" max="12801" width="13.7109375" style="152" customWidth="1"/>
    <col min="12802" max="12802" width="31.85546875" style="152" customWidth="1"/>
    <col min="12803" max="12804" width="12" style="152" bestFit="1" customWidth="1"/>
    <col min="12805" max="12805" width="11.5703125" style="152" bestFit="1" customWidth="1"/>
    <col min="12806" max="12806" width="12" style="152" bestFit="1" customWidth="1"/>
    <col min="12807" max="12807" width="11.5703125" style="152" bestFit="1" customWidth="1"/>
    <col min="12808" max="12808" width="12" style="152" bestFit="1" customWidth="1"/>
    <col min="12809" max="12809" width="14.5703125" style="152" customWidth="1"/>
    <col min="12810" max="12810" width="14" style="152" customWidth="1"/>
    <col min="12811" max="12812" width="12" style="152" bestFit="1" customWidth="1"/>
    <col min="12813" max="13056" width="9.140625" style="152"/>
    <col min="13057" max="13057" width="13.7109375" style="152" customWidth="1"/>
    <col min="13058" max="13058" width="31.85546875" style="152" customWidth="1"/>
    <col min="13059" max="13060" width="12" style="152" bestFit="1" customWidth="1"/>
    <col min="13061" max="13061" width="11.5703125" style="152" bestFit="1" customWidth="1"/>
    <col min="13062" max="13062" width="12" style="152" bestFit="1" customWidth="1"/>
    <col min="13063" max="13063" width="11.5703125" style="152" bestFit="1" customWidth="1"/>
    <col min="13064" max="13064" width="12" style="152" bestFit="1" customWidth="1"/>
    <col min="13065" max="13065" width="14.5703125" style="152" customWidth="1"/>
    <col min="13066" max="13066" width="14" style="152" customWidth="1"/>
    <col min="13067" max="13068" width="12" style="152" bestFit="1" customWidth="1"/>
    <col min="13069" max="13312" width="9.140625" style="152"/>
    <col min="13313" max="13313" width="13.7109375" style="152" customWidth="1"/>
    <col min="13314" max="13314" width="31.85546875" style="152" customWidth="1"/>
    <col min="13315" max="13316" width="12" style="152" bestFit="1" customWidth="1"/>
    <col min="13317" max="13317" width="11.5703125" style="152" bestFit="1" customWidth="1"/>
    <col min="13318" max="13318" width="12" style="152" bestFit="1" customWidth="1"/>
    <col min="13319" max="13319" width="11.5703125" style="152" bestFit="1" customWidth="1"/>
    <col min="13320" max="13320" width="12" style="152" bestFit="1" customWidth="1"/>
    <col min="13321" max="13321" width="14.5703125" style="152" customWidth="1"/>
    <col min="13322" max="13322" width="14" style="152" customWidth="1"/>
    <col min="13323" max="13324" width="12" style="152" bestFit="1" customWidth="1"/>
    <col min="13325" max="13568" width="9.140625" style="152"/>
    <col min="13569" max="13569" width="13.7109375" style="152" customWidth="1"/>
    <col min="13570" max="13570" width="31.85546875" style="152" customWidth="1"/>
    <col min="13571" max="13572" width="12" style="152" bestFit="1" customWidth="1"/>
    <col min="13573" max="13573" width="11.5703125" style="152" bestFit="1" customWidth="1"/>
    <col min="13574" max="13574" width="12" style="152" bestFit="1" customWidth="1"/>
    <col min="13575" max="13575" width="11.5703125" style="152" bestFit="1" customWidth="1"/>
    <col min="13576" max="13576" width="12" style="152" bestFit="1" customWidth="1"/>
    <col min="13577" max="13577" width="14.5703125" style="152" customWidth="1"/>
    <col min="13578" max="13578" width="14" style="152" customWidth="1"/>
    <col min="13579" max="13580" width="12" style="152" bestFit="1" customWidth="1"/>
    <col min="13581" max="13824" width="9.140625" style="152"/>
    <col min="13825" max="13825" width="13.7109375" style="152" customWidth="1"/>
    <col min="13826" max="13826" width="31.85546875" style="152" customWidth="1"/>
    <col min="13827" max="13828" width="12" style="152" bestFit="1" customWidth="1"/>
    <col min="13829" max="13829" width="11.5703125" style="152" bestFit="1" customWidth="1"/>
    <col min="13830" max="13830" width="12" style="152" bestFit="1" customWidth="1"/>
    <col min="13831" max="13831" width="11.5703125" style="152" bestFit="1" customWidth="1"/>
    <col min="13832" max="13832" width="12" style="152" bestFit="1" customWidth="1"/>
    <col min="13833" max="13833" width="14.5703125" style="152" customWidth="1"/>
    <col min="13834" max="13834" width="14" style="152" customWidth="1"/>
    <col min="13835" max="13836" width="12" style="152" bestFit="1" customWidth="1"/>
    <col min="13837" max="14080" width="9.140625" style="152"/>
    <col min="14081" max="14081" width="13.7109375" style="152" customWidth="1"/>
    <col min="14082" max="14082" width="31.85546875" style="152" customWidth="1"/>
    <col min="14083" max="14084" width="12" style="152" bestFit="1" customWidth="1"/>
    <col min="14085" max="14085" width="11.5703125" style="152" bestFit="1" customWidth="1"/>
    <col min="14086" max="14086" width="12" style="152" bestFit="1" customWidth="1"/>
    <col min="14087" max="14087" width="11.5703125" style="152" bestFit="1" customWidth="1"/>
    <col min="14088" max="14088" width="12" style="152" bestFit="1" customWidth="1"/>
    <col min="14089" max="14089" width="14.5703125" style="152" customWidth="1"/>
    <col min="14090" max="14090" width="14" style="152" customWidth="1"/>
    <col min="14091" max="14092" width="12" style="152" bestFit="1" customWidth="1"/>
    <col min="14093" max="14336" width="9.140625" style="152"/>
    <col min="14337" max="14337" width="13.7109375" style="152" customWidth="1"/>
    <col min="14338" max="14338" width="31.85546875" style="152" customWidth="1"/>
    <col min="14339" max="14340" width="12" style="152" bestFit="1" customWidth="1"/>
    <col min="14341" max="14341" width="11.5703125" style="152" bestFit="1" customWidth="1"/>
    <col min="14342" max="14342" width="12" style="152" bestFit="1" customWidth="1"/>
    <col min="14343" max="14343" width="11.5703125" style="152" bestFit="1" customWidth="1"/>
    <col min="14344" max="14344" width="12" style="152" bestFit="1" customWidth="1"/>
    <col min="14345" max="14345" width="14.5703125" style="152" customWidth="1"/>
    <col min="14346" max="14346" width="14" style="152" customWidth="1"/>
    <col min="14347" max="14348" width="12" style="152" bestFit="1" customWidth="1"/>
    <col min="14349" max="14592" width="9.140625" style="152"/>
    <col min="14593" max="14593" width="13.7109375" style="152" customWidth="1"/>
    <col min="14594" max="14594" width="31.85546875" style="152" customWidth="1"/>
    <col min="14595" max="14596" width="12" style="152" bestFit="1" customWidth="1"/>
    <col min="14597" max="14597" width="11.5703125" style="152" bestFit="1" customWidth="1"/>
    <col min="14598" max="14598" width="12" style="152" bestFit="1" customWidth="1"/>
    <col min="14599" max="14599" width="11.5703125" style="152" bestFit="1" customWidth="1"/>
    <col min="14600" max="14600" width="12" style="152" bestFit="1" customWidth="1"/>
    <col min="14601" max="14601" width="14.5703125" style="152" customWidth="1"/>
    <col min="14602" max="14602" width="14" style="152" customWidth="1"/>
    <col min="14603" max="14604" width="12" style="152" bestFit="1" customWidth="1"/>
    <col min="14605" max="14848" width="9.140625" style="152"/>
    <col min="14849" max="14849" width="13.7109375" style="152" customWidth="1"/>
    <col min="14850" max="14850" width="31.85546875" style="152" customWidth="1"/>
    <col min="14851" max="14852" width="12" style="152" bestFit="1" customWidth="1"/>
    <col min="14853" max="14853" width="11.5703125" style="152" bestFit="1" customWidth="1"/>
    <col min="14854" max="14854" width="12" style="152" bestFit="1" customWidth="1"/>
    <col min="14855" max="14855" width="11.5703125" style="152" bestFit="1" customWidth="1"/>
    <col min="14856" max="14856" width="12" style="152" bestFit="1" customWidth="1"/>
    <col min="14857" max="14857" width="14.5703125" style="152" customWidth="1"/>
    <col min="14858" max="14858" width="14" style="152" customWidth="1"/>
    <col min="14859" max="14860" width="12" style="152" bestFit="1" customWidth="1"/>
    <col min="14861" max="15104" width="9.140625" style="152"/>
    <col min="15105" max="15105" width="13.7109375" style="152" customWidth="1"/>
    <col min="15106" max="15106" width="31.85546875" style="152" customWidth="1"/>
    <col min="15107" max="15108" width="12" style="152" bestFit="1" customWidth="1"/>
    <col min="15109" max="15109" width="11.5703125" style="152" bestFit="1" customWidth="1"/>
    <col min="15110" max="15110" width="12" style="152" bestFit="1" customWidth="1"/>
    <col min="15111" max="15111" width="11.5703125" style="152" bestFit="1" customWidth="1"/>
    <col min="15112" max="15112" width="12" style="152" bestFit="1" customWidth="1"/>
    <col min="15113" max="15113" width="14.5703125" style="152" customWidth="1"/>
    <col min="15114" max="15114" width="14" style="152" customWidth="1"/>
    <col min="15115" max="15116" width="12" style="152" bestFit="1" customWidth="1"/>
    <col min="15117" max="15360" width="9.140625" style="152"/>
    <col min="15361" max="15361" width="13.7109375" style="152" customWidth="1"/>
    <col min="15362" max="15362" width="31.85546875" style="152" customWidth="1"/>
    <col min="15363" max="15364" width="12" style="152" bestFit="1" customWidth="1"/>
    <col min="15365" max="15365" width="11.5703125" style="152" bestFit="1" customWidth="1"/>
    <col min="15366" max="15366" width="12" style="152" bestFit="1" customWidth="1"/>
    <col min="15367" max="15367" width="11.5703125" style="152" bestFit="1" customWidth="1"/>
    <col min="15368" max="15368" width="12" style="152" bestFit="1" customWidth="1"/>
    <col min="15369" max="15369" width="14.5703125" style="152" customWidth="1"/>
    <col min="15370" max="15370" width="14" style="152" customWidth="1"/>
    <col min="15371" max="15372" width="12" style="152" bestFit="1" customWidth="1"/>
    <col min="15373" max="15616" width="9.140625" style="152"/>
    <col min="15617" max="15617" width="13.7109375" style="152" customWidth="1"/>
    <col min="15618" max="15618" width="31.85546875" style="152" customWidth="1"/>
    <col min="15619" max="15620" width="12" style="152" bestFit="1" customWidth="1"/>
    <col min="15621" max="15621" width="11.5703125" style="152" bestFit="1" customWidth="1"/>
    <col min="15622" max="15622" width="12" style="152" bestFit="1" customWidth="1"/>
    <col min="15623" max="15623" width="11.5703125" style="152" bestFit="1" customWidth="1"/>
    <col min="15624" max="15624" width="12" style="152" bestFit="1" customWidth="1"/>
    <col min="15625" max="15625" width="14.5703125" style="152" customWidth="1"/>
    <col min="15626" max="15626" width="14" style="152" customWidth="1"/>
    <col min="15627" max="15628" width="12" style="152" bestFit="1" customWidth="1"/>
    <col min="15629" max="15872" width="9.140625" style="152"/>
    <col min="15873" max="15873" width="13.7109375" style="152" customWidth="1"/>
    <col min="15874" max="15874" width="31.85546875" style="152" customWidth="1"/>
    <col min="15875" max="15876" width="12" style="152" bestFit="1" customWidth="1"/>
    <col min="15877" max="15877" width="11.5703125" style="152" bestFit="1" customWidth="1"/>
    <col min="15878" max="15878" width="12" style="152" bestFit="1" customWidth="1"/>
    <col min="15879" max="15879" width="11.5703125" style="152" bestFit="1" customWidth="1"/>
    <col min="15880" max="15880" width="12" style="152" bestFit="1" customWidth="1"/>
    <col min="15881" max="15881" width="14.5703125" style="152" customWidth="1"/>
    <col min="15882" max="15882" width="14" style="152" customWidth="1"/>
    <col min="15883" max="15884" width="12" style="152" bestFit="1" customWidth="1"/>
    <col min="15885" max="16128" width="9.140625" style="152"/>
    <col min="16129" max="16129" width="13.7109375" style="152" customWidth="1"/>
    <col min="16130" max="16130" width="31.85546875" style="152" customWidth="1"/>
    <col min="16131" max="16132" width="12" style="152" bestFit="1" customWidth="1"/>
    <col min="16133" max="16133" width="11.5703125" style="152" bestFit="1" customWidth="1"/>
    <col min="16134" max="16134" width="12" style="152" bestFit="1" customWidth="1"/>
    <col min="16135" max="16135" width="11.5703125" style="152" bestFit="1" customWidth="1"/>
    <col min="16136" max="16136" width="12" style="152" bestFit="1" customWidth="1"/>
    <col min="16137" max="16137" width="14.5703125" style="152" customWidth="1"/>
    <col min="16138" max="16138" width="14" style="152" customWidth="1"/>
    <col min="16139" max="16140" width="12" style="152" bestFit="1" customWidth="1"/>
    <col min="16141" max="16384" width="9.140625" style="152"/>
  </cols>
  <sheetData>
    <row r="1" spans="1:12" ht="15.75">
      <c r="A1" s="513" t="s">
        <v>346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</row>
    <row r="2" spans="1:12" ht="15.75">
      <c r="A2" s="513" t="s">
        <v>347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</row>
    <row r="3" spans="1:12" ht="15.75">
      <c r="A3" s="513" t="s">
        <v>348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</row>
    <row r="4" spans="1:12" ht="15.7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514"/>
      <c r="L4" s="514"/>
    </row>
    <row r="5" spans="1:12" ht="15.75">
      <c r="A5" s="154" t="s">
        <v>278</v>
      </c>
      <c r="B5" s="515" t="s">
        <v>279</v>
      </c>
      <c r="C5" s="516" t="s">
        <v>349</v>
      </c>
      <c r="D5" s="516"/>
      <c r="E5" s="516" t="s">
        <v>350</v>
      </c>
      <c r="F5" s="516"/>
      <c r="G5" s="516" t="s">
        <v>351</v>
      </c>
      <c r="H5" s="516"/>
      <c r="I5" s="516" t="s">
        <v>352</v>
      </c>
      <c r="J5" s="516"/>
      <c r="K5" s="516" t="s">
        <v>353</v>
      </c>
      <c r="L5" s="516"/>
    </row>
    <row r="6" spans="1:12" ht="15.75">
      <c r="A6" s="154" t="s">
        <v>283</v>
      </c>
      <c r="B6" s="515"/>
      <c r="C6" s="155" t="s">
        <v>354</v>
      </c>
      <c r="D6" s="155" t="s">
        <v>355</v>
      </c>
      <c r="E6" s="155" t="s">
        <v>354</v>
      </c>
      <c r="F6" s="155" t="s">
        <v>355</v>
      </c>
      <c r="G6" s="155" t="s">
        <v>354</v>
      </c>
      <c r="H6" s="155" t="s">
        <v>355</v>
      </c>
      <c r="I6" s="155" t="s">
        <v>354</v>
      </c>
      <c r="J6" s="156" t="s">
        <v>355</v>
      </c>
      <c r="K6" s="155" t="s">
        <v>354</v>
      </c>
      <c r="L6" s="155" t="s">
        <v>355</v>
      </c>
    </row>
    <row r="7" spans="1:12" ht="15.75">
      <c r="A7" s="154" t="s">
        <v>292</v>
      </c>
      <c r="B7" s="157" t="s">
        <v>293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</row>
    <row r="8" spans="1:12" ht="15.75">
      <c r="A8" s="159">
        <v>1</v>
      </c>
      <c r="B8" s="160" t="s">
        <v>64</v>
      </c>
      <c r="C8" s="161">
        <v>794406</v>
      </c>
      <c r="D8" s="161">
        <v>935883</v>
      </c>
      <c r="E8" s="161">
        <v>117550</v>
      </c>
      <c r="F8" s="161">
        <v>595430</v>
      </c>
      <c r="G8" s="161">
        <v>114999</v>
      </c>
      <c r="H8" s="161">
        <v>348387</v>
      </c>
      <c r="I8" s="161">
        <v>1026955</v>
      </c>
      <c r="J8" s="161">
        <v>1879700</v>
      </c>
      <c r="K8" s="161">
        <v>734290</v>
      </c>
      <c r="L8" s="161">
        <v>824361</v>
      </c>
    </row>
    <row r="9" spans="1:12" ht="15.75">
      <c r="A9" s="159">
        <v>2</v>
      </c>
      <c r="B9" s="160" t="s">
        <v>66</v>
      </c>
      <c r="C9" s="161">
        <v>172355</v>
      </c>
      <c r="D9" s="161">
        <v>344300</v>
      </c>
      <c r="E9" s="161">
        <v>61573</v>
      </c>
      <c r="F9" s="161">
        <v>355523</v>
      </c>
      <c r="G9" s="161">
        <v>66033</v>
      </c>
      <c r="H9" s="161">
        <v>230817</v>
      </c>
      <c r="I9" s="161">
        <v>299961</v>
      </c>
      <c r="J9" s="161">
        <v>930640</v>
      </c>
      <c r="K9" s="161">
        <v>164436</v>
      </c>
      <c r="L9" s="161">
        <v>267600</v>
      </c>
    </row>
    <row r="10" spans="1:12" ht="15.75">
      <c r="A10" s="159">
        <v>3</v>
      </c>
      <c r="B10" s="160" t="s">
        <v>73</v>
      </c>
      <c r="C10" s="161">
        <v>299535</v>
      </c>
      <c r="D10" s="161">
        <v>547097</v>
      </c>
      <c r="E10" s="161">
        <v>103502</v>
      </c>
      <c r="F10" s="161">
        <v>417472</v>
      </c>
      <c r="G10" s="161">
        <v>127457</v>
      </c>
      <c r="H10" s="161">
        <v>395310</v>
      </c>
      <c r="I10" s="161">
        <v>530494</v>
      </c>
      <c r="J10" s="161">
        <v>1359879</v>
      </c>
      <c r="K10" s="161">
        <v>285564</v>
      </c>
      <c r="L10" s="161">
        <v>447078</v>
      </c>
    </row>
    <row r="11" spans="1:12" ht="15.75">
      <c r="A11" s="159">
        <v>4</v>
      </c>
      <c r="B11" s="160" t="s">
        <v>70</v>
      </c>
      <c r="C11" s="161">
        <v>127543</v>
      </c>
      <c r="D11" s="161">
        <v>223510</v>
      </c>
      <c r="E11" s="161">
        <v>17520</v>
      </c>
      <c r="F11" s="161">
        <v>44110</v>
      </c>
      <c r="G11" s="161">
        <v>34397</v>
      </c>
      <c r="H11" s="161">
        <v>121566</v>
      </c>
      <c r="I11" s="161">
        <v>179460</v>
      </c>
      <c r="J11" s="161">
        <v>389186</v>
      </c>
      <c r="K11" s="161">
        <v>120906</v>
      </c>
      <c r="L11" s="161">
        <v>167241</v>
      </c>
    </row>
    <row r="12" spans="1:12" ht="15.75">
      <c r="A12" s="159">
        <v>5</v>
      </c>
      <c r="B12" s="160" t="s">
        <v>71</v>
      </c>
      <c r="C12" s="161">
        <v>364407</v>
      </c>
      <c r="D12" s="161">
        <v>562572</v>
      </c>
      <c r="E12" s="161">
        <v>6383</v>
      </c>
      <c r="F12" s="161">
        <v>194657</v>
      </c>
      <c r="G12" s="161">
        <v>115856</v>
      </c>
      <c r="H12" s="161">
        <v>699205</v>
      </c>
      <c r="I12" s="161">
        <v>486646</v>
      </c>
      <c r="J12" s="161">
        <v>1456434</v>
      </c>
      <c r="K12" s="161">
        <v>364407</v>
      </c>
      <c r="L12" s="161">
        <v>562572</v>
      </c>
    </row>
    <row r="13" spans="1:12" ht="15.75">
      <c r="A13" s="159">
        <v>6</v>
      </c>
      <c r="B13" s="160" t="s">
        <v>72</v>
      </c>
      <c r="C13" s="161">
        <v>429704</v>
      </c>
      <c r="D13" s="161">
        <v>591678</v>
      </c>
      <c r="E13" s="161">
        <v>9798</v>
      </c>
      <c r="F13" s="161">
        <v>155937</v>
      </c>
      <c r="G13" s="161">
        <v>54859</v>
      </c>
      <c r="H13" s="161">
        <v>145983</v>
      </c>
      <c r="I13" s="161">
        <v>494361</v>
      </c>
      <c r="J13" s="161">
        <v>893598</v>
      </c>
      <c r="K13" s="161">
        <v>428849</v>
      </c>
      <c r="L13" s="161">
        <v>556656</v>
      </c>
    </row>
    <row r="14" spans="1:12" ht="15.75">
      <c r="A14" s="159">
        <v>7</v>
      </c>
      <c r="B14" s="160" t="s">
        <v>76</v>
      </c>
      <c r="C14" s="161">
        <v>285034</v>
      </c>
      <c r="D14" s="161">
        <v>338584</v>
      </c>
      <c r="E14" s="161">
        <v>63507</v>
      </c>
      <c r="F14" s="161">
        <v>241155</v>
      </c>
      <c r="G14" s="161">
        <v>60229</v>
      </c>
      <c r="H14" s="161">
        <v>194932</v>
      </c>
      <c r="I14" s="161">
        <v>408770</v>
      </c>
      <c r="J14" s="161">
        <v>774671</v>
      </c>
      <c r="K14" s="161">
        <v>284691</v>
      </c>
      <c r="L14" s="161">
        <v>323405</v>
      </c>
    </row>
    <row r="15" spans="1:12" ht="15.75">
      <c r="A15" s="159"/>
      <c r="B15" s="157" t="s">
        <v>298</v>
      </c>
      <c r="C15" s="162">
        <v>2472984</v>
      </c>
      <c r="D15" s="162">
        <v>3543624</v>
      </c>
      <c r="E15" s="162">
        <v>379833</v>
      </c>
      <c r="F15" s="162">
        <v>2004284</v>
      </c>
      <c r="G15" s="162">
        <v>573830</v>
      </c>
      <c r="H15" s="162">
        <v>2136200</v>
      </c>
      <c r="I15" s="162">
        <v>3426647</v>
      </c>
      <c r="J15" s="162">
        <v>7684108</v>
      </c>
      <c r="K15" s="162">
        <v>2383143</v>
      </c>
      <c r="L15" s="162">
        <v>3148913</v>
      </c>
    </row>
    <row r="16" spans="1:12" ht="15.75">
      <c r="A16" s="502" t="s">
        <v>299</v>
      </c>
      <c r="B16" s="503"/>
      <c r="C16" s="161"/>
      <c r="D16" s="161"/>
      <c r="E16" s="161"/>
      <c r="F16" s="161"/>
      <c r="G16" s="161"/>
      <c r="H16" s="161"/>
      <c r="I16" s="161"/>
      <c r="J16" s="161"/>
      <c r="K16" s="161"/>
      <c r="L16" s="161"/>
    </row>
    <row r="17" spans="1:12" ht="15.75">
      <c r="A17" s="132">
        <v>1</v>
      </c>
      <c r="B17" s="133" t="s">
        <v>103</v>
      </c>
      <c r="C17" s="161">
        <v>7521</v>
      </c>
      <c r="D17" s="161">
        <v>52378</v>
      </c>
      <c r="E17" s="161">
        <v>4230</v>
      </c>
      <c r="F17" s="161">
        <v>17264</v>
      </c>
      <c r="G17" s="161">
        <v>132</v>
      </c>
      <c r="H17" s="161">
        <v>51</v>
      </c>
      <c r="I17" s="161">
        <v>11883</v>
      </c>
      <c r="J17" s="161">
        <v>69693</v>
      </c>
      <c r="K17" s="161">
        <v>3412</v>
      </c>
      <c r="L17" s="161">
        <v>8034</v>
      </c>
    </row>
    <row r="18" spans="1:12" ht="15.75">
      <c r="A18" s="132">
        <v>2</v>
      </c>
      <c r="B18" s="133" t="s">
        <v>60</v>
      </c>
      <c r="C18" s="161">
        <v>10216</v>
      </c>
      <c r="D18" s="161">
        <v>17242</v>
      </c>
      <c r="E18" s="161">
        <v>6912</v>
      </c>
      <c r="F18" s="161">
        <v>35605</v>
      </c>
      <c r="G18" s="161">
        <v>8849</v>
      </c>
      <c r="H18" s="161">
        <v>86412</v>
      </c>
      <c r="I18" s="161">
        <v>25977</v>
      </c>
      <c r="J18" s="161">
        <v>139259</v>
      </c>
      <c r="K18" s="161">
        <v>6412</v>
      </c>
      <c r="L18" s="161">
        <v>14535</v>
      </c>
    </row>
    <row r="19" spans="1:12" ht="15.75">
      <c r="A19" s="132">
        <v>3</v>
      </c>
      <c r="B19" s="133" t="s">
        <v>61</v>
      </c>
      <c r="C19" s="161">
        <v>20570</v>
      </c>
      <c r="D19" s="161">
        <v>30709</v>
      </c>
      <c r="E19" s="161">
        <v>6531</v>
      </c>
      <c r="F19" s="161">
        <v>64810</v>
      </c>
      <c r="G19" s="161">
        <v>7632</v>
      </c>
      <c r="H19" s="161">
        <v>39977</v>
      </c>
      <c r="I19" s="161">
        <v>34733</v>
      </c>
      <c r="J19" s="161">
        <v>135496</v>
      </c>
      <c r="K19" s="161">
        <v>20439</v>
      </c>
      <c r="L19" s="161">
        <v>27452</v>
      </c>
    </row>
    <row r="20" spans="1:12" ht="15.75">
      <c r="A20" s="132">
        <v>4</v>
      </c>
      <c r="B20" s="134" t="s">
        <v>62</v>
      </c>
      <c r="C20" s="161">
        <v>60385</v>
      </c>
      <c r="D20" s="161">
        <v>149542</v>
      </c>
      <c r="E20" s="161">
        <v>13148</v>
      </c>
      <c r="F20" s="161">
        <v>97823</v>
      </c>
      <c r="G20" s="161">
        <v>16722</v>
      </c>
      <c r="H20" s="161">
        <v>118681</v>
      </c>
      <c r="I20" s="161">
        <v>90255</v>
      </c>
      <c r="J20" s="161">
        <v>366046</v>
      </c>
      <c r="K20" s="161">
        <v>59123</v>
      </c>
      <c r="L20" s="161">
        <v>123203</v>
      </c>
    </row>
    <row r="21" spans="1:12" ht="15.75">
      <c r="A21" s="132">
        <v>5</v>
      </c>
      <c r="B21" s="134" t="s">
        <v>63</v>
      </c>
      <c r="C21" s="161">
        <v>9959</v>
      </c>
      <c r="D21" s="161">
        <v>22011</v>
      </c>
      <c r="E21" s="161">
        <v>5014</v>
      </c>
      <c r="F21" s="161">
        <v>58523</v>
      </c>
      <c r="G21" s="161">
        <v>4305</v>
      </c>
      <c r="H21" s="161">
        <v>32418</v>
      </c>
      <c r="I21" s="161">
        <v>19278</v>
      </c>
      <c r="J21" s="161">
        <v>112952</v>
      </c>
      <c r="K21" s="161">
        <v>9864</v>
      </c>
      <c r="L21" s="161">
        <v>17319</v>
      </c>
    </row>
    <row r="22" spans="1:12" ht="15.75">
      <c r="A22" s="132">
        <v>6</v>
      </c>
      <c r="B22" s="133" t="s">
        <v>65</v>
      </c>
      <c r="C22" s="161">
        <v>25174</v>
      </c>
      <c r="D22" s="161">
        <v>44450</v>
      </c>
      <c r="E22" s="161">
        <v>6492</v>
      </c>
      <c r="F22" s="161">
        <v>40926</v>
      </c>
      <c r="G22" s="161">
        <v>9265</v>
      </c>
      <c r="H22" s="161">
        <v>54322</v>
      </c>
      <c r="I22" s="161">
        <v>40931</v>
      </c>
      <c r="J22" s="161">
        <v>139698</v>
      </c>
      <c r="K22" s="161">
        <v>25103</v>
      </c>
      <c r="L22" s="161">
        <v>40558</v>
      </c>
    </row>
    <row r="23" spans="1:12" ht="15.75">
      <c r="A23" s="132">
        <v>7</v>
      </c>
      <c r="B23" s="134" t="s">
        <v>144</v>
      </c>
      <c r="C23" s="161">
        <v>3001</v>
      </c>
      <c r="D23" s="161">
        <v>9382</v>
      </c>
      <c r="E23" s="161">
        <v>439</v>
      </c>
      <c r="F23" s="161">
        <v>4415</v>
      </c>
      <c r="G23" s="161">
        <v>2733</v>
      </c>
      <c r="H23" s="161">
        <v>4569</v>
      </c>
      <c r="I23" s="161">
        <v>6173</v>
      </c>
      <c r="J23" s="161">
        <v>18366</v>
      </c>
      <c r="K23" s="161">
        <v>2441</v>
      </c>
      <c r="L23" s="161">
        <v>7316</v>
      </c>
    </row>
    <row r="24" spans="1:12" ht="15.75">
      <c r="A24" s="132">
        <v>8</v>
      </c>
      <c r="B24" s="134" t="s">
        <v>67</v>
      </c>
      <c r="C24" s="161">
        <v>25798</v>
      </c>
      <c r="D24" s="161">
        <v>34565</v>
      </c>
      <c r="E24" s="161">
        <v>7393</v>
      </c>
      <c r="F24" s="161">
        <v>49072</v>
      </c>
      <c r="G24" s="161">
        <v>32149</v>
      </c>
      <c r="H24" s="161">
        <v>110063</v>
      </c>
      <c r="I24" s="161">
        <v>65340</v>
      </c>
      <c r="J24" s="161">
        <v>193700</v>
      </c>
      <c r="K24" s="161">
        <v>25647</v>
      </c>
      <c r="L24" s="161">
        <v>29346</v>
      </c>
    </row>
    <row r="25" spans="1:12" ht="15.75">
      <c r="A25" s="132">
        <v>9</v>
      </c>
      <c r="B25" s="134" t="s">
        <v>68</v>
      </c>
      <c r="C25" s="161">
        <v>71188</v>
      </c>
      <c r="D25" s="161">
        <v>62973</v>
      </c>
      <c r="E25" s="161">
        <v>17502</v>
      </c>
      <c r="F25" s="161">
        <v>76028</v>
      </c>
      <c r="G25" s="161">
        <v>67676</v>
      </c>
      <c r="H25" s="161">
        <v>84936</v>
      </c>
      <c r="I25" s="161">
        <v>156366</v>
      </c>
      <c r="J25" s="161">
        <v>223937</v>
      </c>
      <c r="K25" s="161">
        <v>69642</v>
      </c>
      <c r="L25" s="161">
        <v>53848</v>
      </c>
    </row>
    <row r="26" spans="1:12" ht="15.75">
      <c r="A26" s="132">
        <v>10</v>
      </c>
      <c r="B26" s="134" t="s">
        <v>151</v>
      </c>
      <c r="C26" s="161">
        <v>6358</v>
      </c>
      <c r="D26" s="161">
        <v>24700</v>
      </c>
      <c r="E26" s="161">
        <v>3181</v>
      </c>
      <c r="F26" s="161">
        <v>28247</v>
      </c>
      <c r="G26" s="161">
        <v>3424</v>
      </c>
      <c r="H26" s="161">
        <v>31463</v>
      </c>
      <c r="I26" s="161">
        <v>12963</v>
      </c>
      <c r="J26" s="161">
        <v>84410</v>
      </c>
      <c r="K26" s="161">
        <v>6327</v>
      </c>
      <c r="L26" s="161">
        <v>21660</v>
      </c>
    </row>
    <row r="27" spans="1:12" ht="15.75">
      <c r="A27" s="132">
        <v>11</v>
      </c>
      <c r="B27" s="134" t="s">
        <v>356</v>
      </c>
      <c r="C27" s="161">
        <v>21834</v>
      </c>
      <c r="D27" s="161">
        <v>38561</v>
      </c>
      <c r="E27" s="161">
        <v>3675</v>
      </c>
      <c r="F27" s="161">
        <v>72345</v>
      </c>
      <c r="G27" s="161">
        <v>7783</v>
      </c>
      <c r="H27" s="161">
        <v>44553</v>
      </c>
      <c r="I27" s="161">
        <v>33292</v>
      </c>
      <c r="J27" s="161">
        <v>155459</v>
      </c>
      <c r="K27" s="161">
        <v>21384</v>
      </c>
      <c r="L27" s="161">
        <v>25368</v>
      </c>
    </row>
    <row r="28" spans="1:12" ht="15.75">
      <c r="A28" s="132">
        <v>12</v>
      </c>
      <c r="B28" s="134" t="s">
        <v>300</v>
      </c>
      <c r="C28" s="161">
        <v>48</v>
      </c>
      <c r="D28" s="161">
        <v>55</v>
      </c>
      <c r="E28" s="161">
        <v>599</v>
      </c>
      <c r="F28" s="161">
        <v>3551</v>
      </c>
      <c r="G28" s="161">
        <v>523</v>
      </c>
      <c r="H28" s="161">
        <v>5757</v>
      </c>
      <c r="I28" s="161">
        <v>1170</v>
      </c>
      <c r="J28" s="161">
        <v>9363</v>
      </c>
      <c r="K28" s="161">
        <v>0</v>
      </c>
      <c r="L28" s="161">
        <v>0</v>
      </c>
    </row>
    <row r="29" spans="1:12" ht="15.75">
      <c r="A29" s="132">
        <v>13</v>
      </c>
      <c r="B29" s="133" t="s">
        <v>357</v>
      </c>
      <c r="C29" s="161">
        <v>2</v>
      </c>
      <c r="D29" s="161">
        <v>4545</v>
      </c>
      <c r="E29" s="161">
        <v>308</v>
      </c>
      <c r="F29" s="161">
        <v>7907</v>
      </c>
      <c r="G29" s="161">
        <v>1000</v>
      </c>
      <c r="H29" s="161">
        <v>4107</v>
      </c>
      <c r="I29" s="161">
        <v>1310</v>
      </c>
      <c r="J29" s="161">
        <v>16559</v>
      </c>
      <c r="K29" s="161">
        <v>0</v>
      </c>
      <c r="L29" s="161">
        <v>0</v>
      </c>
    </row>
    <row r="30" spans="1:12" ht="15.75">
      <c r="A30" s="132">
        <v>14</v>
      </c>
      <c r="B30" s="133" t="s">
        <v>358</v>
      </c>
      <c r="C30" s="161">
        <v>0</v>
      </c>
      <c r="D30" s="161">
        <v>0</v>
      </c>
      <c r="E30" s="161">
        <v>162</v>
      </c>
      <c r="F30" s="161">
        <v>3963</v>
      </c>
      <c r="G30" s="161">
        <v>353</v>
      </c>
      <c r="H30" s="161">
        <v>3107</v>
      </c>
      <c r="I30" s="161">
        <v>515</v>
      </c>
      <c r="J30" s="161">
        <v>7070</v>
      </c>
      <c r="K30" s="161">
        <v>0</v>
      </c>
      <c r="L30" s="161">
        <v>0</v>
      </c>
    </row>
    <row r="31" spans="1:12" ht="15.75">
      <c r="A31" s="132">
        <v>15</v>
      </c>
      <c r="B31" s="133" t="s">
        <v>359</v>
      </c>
      <c r="C31" s="161">
        <v>1088</v>
      </c>
      <c r="D31" s="161">
        <v>4680</v>
      </c>
      <c r="E31" s="161">
        <v>3876</v>
      </c>
      <c r="F31" s="161">
        <v>15091</v>
      </c>
      <c r="G31" s="161">
        <v>0</v>
      </c>
      <c r="H31" s="161">
        <v>0</v>
      </c>
      <c r="I31" s="161">
        <v>4964</v>
      </c>
      <c r="J31" s="161">
        <v>19771</v>
      </c>
      <c r="K31" s="161">
        <v>1086</v>
      </c>
      <c r="L31" s="161">
        <v>4690</v>
      </c>
    </row>
    <row r="32" spans="1:12" ht="15.75">
      <c r="A32" s="132">
        <v>16</v>
      </c>
      <c r="B32" s="134" t="s">
        <v>74</v>
      </c>
      <c r="C32" s="161">
        <v>66002</v>
      </c>
      <c r="D32" s="161">
        <v>30172</v>
      </c>
      <c r="E32" s="161">
        <v>8014</v>
      </c>
      <c r="F32" s="161">
        <v>47423</v>
      </c>
      <c r="G32" s="161">
        <v>4598</v>
      </c>
      <c r="H32" s="161">
        <v>30412</v>
      </c>
      <c r="I32" s="161">
        <v>78614</v>
      </c>
      <c r="J32" s="161">
        <v>108007</v>
      </c>
      <c r="K32" s="161">
        <v>65457</v>
      </c>
      <c r="L32" s="161">
        <v>26061</v>
      </c>
    </row>
    <row r="33" spans="1:12" ht="15.75">
      <c r="A33" s="132">
        <v>17</v>
      </c>
      <c r="B33" s="134" t="s">
        <v>75</v>
      </c>
      <c r="C33" s="161">
        <v>144014</v>
      </c>
      <c r="D33" s="161">
        <v>140648</v>
      </c>
      <c r="E33" s="161">
        <v>10787</v>
      </c>
      <c r="F33" s="161">
        <v>87066</v>
      </c>
      <c r="G33" s="161">
        <v>14049</v>
      </c>
      <c r="H33" s="161">
        <v>115319</v>
      </c>
      <c r="I33" s="161">
        <v>168850</v>
      </c>
      <c r="J33" s="161">
        <v>343033</v>
      </c>
      <c r="K33" s="161">
        <v>142955</v>
      </c>
      <c r="L33" s="161">
        <v>107186</v>
      </c>
    </row>
    <row r="34" spans="1:12" ht="15.75">
      <c r="A34" s="132">
        <v>18</v>
      </c>
      <c r="B34" s="134" t="s">
        <v>304</v>
      </c>
      <c r="C34" s="161">
        <v>2083</v>
      </c>
      <c r="D34" s="161">
        <v>11036</v>
      </c>
      <c r="E34" s="161">
        <v>1477</v>
      </c>
      <c r="F34" s="161">
        <v>26801</v>
      </c>
      <c r="G34" s="161">
        <v>2779</v>
      </c>
      <c r="H34" s="161">
        <v>46635</v>
      </c>
      <c r="I34" s="161">
        <v>6339</v>
      </c>
      <c r="J34" s="161">
        <v>84472</v>
      </c>
      <c r="K34" s="161">
        <v>1868</v>
      </c>
      <c r="L34" s="161">
        <v>8705</v>
      </c>
    </row>
    <row r="35" spans="1:12" ht="15.75">
      <c r="A35" s="135">
        <v>19</v>
      </c>
      <c r="B35" s="134" t="s">
        <v>305</v>
      </c>
      <c r="C35" s="161">
        <v>18995</v>
      </c>
      <c r="D35" s="161">
        <v>113284</v>
      </c>
      <c r="E35" s="161">
        <v>2362</v>
      </c>
      <c r="F35" s="161">
        <v>30626</v>
      </c>
      <c r="G35" s="161">
        <v>11021</v>
      </c>
      <c r="H35" s="161">
        <v>152241</v>
      </c>
      <c r="I35" s="161">
        <v>32378</v>
      </c>
      <c r="J35" s="161">
        <v>296151</v>
      </c>
      <c r="K35" s="161">
        <v>19826</v>
      </c>
      <c r="L35" s="161">
        <v>53556</v>
      </c>
    </row>
    <row r="36" spans="1:12" ht="15.75">
      <c r="A36" s="132"/>
      <c r="B36" s="136" t="s">
        <v>306</v>
      </c>
      <c r="C36" s="162">
        <v>494236</v>
      </c>
      <c r="D36" s="162">
        <v>790933</v>
      </c>
      <c r="E36" s="162">
        <v>102102</v>
      </c>
      <c r="F36" s="162">
        <v>767486</v>
      </c>
      <c r="G36" s="162">
        <v>194993</v>
      </c>
      <c r="H36" s="162">
        <v>965023</v>
      </c>
      <c r="I36" s="162">
        <v>791331</v>
      </c>
      <c r="J36" s="162">
        <v>2523442</v>
      </c>
      <c r="K36" s="162">
        <v>480986</v>
      </c>
      <c r="L36" s="162">
        <v>568837</v>
      </c>
    </row>
    <row r="37" spans="1:12" ht="15.75">
      <c r="A37" s="154"/>
      <c r="B37" s="157"/>
      <c r="C37" s="161"/>
      <c r="D37" s="161"/>
      <c r="E37" s="161"/>
      <c r="F37" s="161"/>
      <c r="G37" s="161"/>
      <c r="H37" s="161"/>
      <c r="I37" s="161"/>
      <c r="J37" s="161"/>
      <c r="K37" s="161"/>
      <c r="L37" s="161"/>
    </row>
    <row r="38" spans="1:12" ht="15.75">
      <c r="A38" s="159"/>
      <c r="B38" s="160"/>
      <c r="C38" s="161"/>
      <c r="D38" s="161"/>
      <c r="E38" s="161"/>
      <c r="F38" s="161"/>
      <c r="G38" s="161"/>
      <c r="H38" s="161"/>
      <c r="I38" s="161"/>
      <c r="J38" s="161"/>
      <c r="K38" s="161"/>
      <c r="L38" s="161"/>
    </row>
    <row r="39" spans="1:12" ht="15.75">
      <c r="A39" s="159"/>
      <c r="B39" s="160"/>
      <c r="C39" s="161"/>
      <c r="D39" s="161"/>
      <c r="E39" s="161"/>
      <c r="F39" s="161"/>
      <c r="G39" s="161"/>
      <c r="H39" s="161"/>
      <c r="I39" s="161"/>
      <c r="J39" s="161"/>
      <c r="K39" s="161"/>
      <c r="L39" s="161"/>
    </row>
    <row r="40" spans="1:12" ht="15.75">
      <c r="A40" s="159"/>
      <c r="B40" s="160"/>
      <c r="C40" s="161"/>
      <c r="D40" s="161"/>
      <c r="E40" s="161"/>
      <c r="F40" s="161"/>
      <c r="G40" s="161"/>
      <c r="H40" s="161"/>
      <c r="I40" s="161"/>
      <c r="J40" s="161"/>
      <c r="K40" s="161"/>
      <c r="L40" s="161"/>
    </row>
    <row r="41" spans="1:12" ht="15.75">
      <c r="A41" s="159"/>
      <c r="B41" s="157"/>
      <c r="C41" s="161"/>
      <c r="D41" s="161"/>
      <c r="E41" s="161"/>
      <c r="F41" s="161"/>
      <c r="G41" s="161"/>
      <c r="H41" s="161"/>
      <c r="I41" s="161"/>
      <c r="J41" s="161"/>
      <c r="K41" s="161"/>
      <c r="L41" s="161"/>
    </row>
    <row r="42" spans="1:12" ht="15.75">
      <c r="A42" s="163"/>
      <c r="B42" s="164"/>
      <c r="C42" s="165"/>
      <c r="D42" s="165"/>
      <c r="E42" s="165"/>
      <c r="F42" s="165"/>
      <c r="G42" s="165"/>
      <c r="H42" s="165"/>
      <c r="I42" s="165"/>
      <c r="J42" s="165"/>
      <c r="K42" s="165"/>
      <c r="L42" s="165"/>
    </row>
    <row r="43" spans="1:12">
      <c r="A43" s="510" t="s">
        <v>346</v>
      </c>
      <c r="B43" s="510"/>
      <c r="C43" s="510"/>
      <c r="D43" s="510"/>
      <c r="E43" s="510"/>
      <c r="F43" s="510"/>
      <c r="G43" s="510"/>
      <c r="H43" s="510"/>
      <c r="I43" s="510"/>
      <c r="J43" s="510"/>
      <c r="K43" s="510"/>
      <c r="L43" s="510"/>
    </row>
    <row r="44" spans="1:12">
      <c r="A44" s="510" t="s">
        <v>347</v>
      </c>
      <c r="B44" s="510"/>
      <c r="C44" s="510"/>
      <c r="D44" s="510"/>
      <c r="E44" s="510"/>
      <c r="F44" s="510"/>
      <c r="G44" s="510"/>
      <c r="H44" s="510"/>
      <c r="I44" s="510"/>
      <c r="J44" s="510"/>
      <c r="K44" s="510"/>
      <c r="L44" s="510"/>
    </row>
    <row r="45" spans="1:12">
      <c r="A45" s="510" t="s">
        <v>348</v>
      </c>
      <c r="B45" s="510"/>
      <c r="C45" s="510"/>
      <c r="D45" s="510"/>
      <c r="E45" s="510"/>
      <c r="F45" s="510"/>
      <c r="G45" s="510"/>
      <c r="H45" s="510"/>
      <c r="I45" s="510"/>
      <c r="J45" s="510"/>
      <c r="K45" s="510"/>
      <c r="L45" s="510"/>
    </row>
    <row r="46" spans="1:12">
      <c r="A46" s="166"/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</row>
    <row r="47" spans="1:12">
      <c r="A47" s="167" t="s">
        <v>278</v>
      </c>
      <c r="B47" s="511" t="s">
        <v>279</v>
      </c>
      <c r="C47" s="512" t="s">
        <v>349</v>
      </c>
      <c r="D47" s="512"/>
      <c r="E47" s="512" t="s">
        <v>350</v>
      </c>
      <c r="F47" s="512"/>
      <c r="G47" s="512" t="s">
        <v>351</v>
      </c>
      <c r="H47" s="512"/>
      <c r="I47" s="512" t="s">
        <v>352</v>
      </c>
      <c r="J47" s="512"/>
      <c r="K47" s="512" t="s">
        <v>353</v>
      </c>
      <c r="L47" s="512"/>
    </row>
    <row r="48" spans="1:12">
      <c r="A48" s="167" t="s">
        <v>283</v>
      </c>
      <c r="B48" s="511"/>
      <c r="C48" s="168" t="s">
        <v>354</v>
      </c>
      <c r="D48" s="168" t="s">
        <v>355</v>
      </c>
      <c r="E48" s="168" t="s">
        <v>354</v>
      </c>
      <c r="F48" s="168" t="s">
        <v>355</v>
      </c>
      <c r="G48" s="168" t="s">
        <v>354</v>
      </c>
      <c r="H48" s="168" t="s">
        <v>355</v>
      </c>
      <c r="I48" s="168" t="s">
        <v>354</v>
      </c>
      <c r="J48" s="169" t="s">
        <v>355</v>
      </c>
      <c r="K48" s="168" t="s">
        <v>354</v>
      </c>
      <c r="L48" s="168" t="s">
        <v>355</v>
      </c>
    </row>
    <row r="49" spans="1:12" ht="15.75">
      <c r="A49" s="154" t="s">
        <v>360</v>
      </c>
      <c r="B49" s="136" t="s">
        <v>311</v>
      </c>
      <c r="C49" s="170"/>
      <c r="D49" s="170"/>
      <c r="E49" s="170"/>
      <c r="F49" s="170"/>
      <c r="G49" s="170"/>
      <c r="H49" s="170"/>
      <c r="I49" s="170"/>
      <c r="J49" s="170"/>
      <c r="K49" s="170"/>
      <c r="L49" s="170"/>
    </row>
    <row r="50" spans="1:12" ht="15.75">
      <c r="A50" s="135">
        <v>1</v>
      </c>
      <c r="B50" s="134" t="s">
        <v>88</v>
      </c>
      <c r="C50" s="161">
        <v>234740</v>
      </c>
      <c r="D50" s="161">
        <v>269941</v>
      </c>
      <c r="E50" s="161">
        <v>24719</v>
      </c>
      <c r="F50" s="161">
        <v>166832</v>
      </c>
      <c r="G50" s="161">
        <v>24511</v>
      </c>
      <c r="H50" s="161">
        <v>111118</v>
      </c>
      <c r="I50" s="161">
        <v>283970</v>
      </c>
      <c r="J50" s="161">
        <v>547891</v>
      </c>
      <c r="K50" s="161">
        <v>233679</v>
      </c>
      <c r="L50" s="161">
        <v>238449</v>
      </c>
    </row>
    <row r="51" spans="1:12" ht="15.75">
      <c r="A51" s="135">
        <v>2</v>
      </c>
      <c r="B51" s="134" t="s">
        <v>87</v>
      </c>
      <c r="C51" s="161">
        <v>2407</v>
      </c>
      <c r="D51" s="161">
        <v>21558</v>
      </c>
      <c r="E51" s="161">
        <v>3029</v>
      </c>
      <c r="F51" s="161">
        <v>62087</v>
      </c>
      <c r="G51" s="161">
        <v>1545</v>
      </c>
      <c r="H51" s="161">
        <v>40661</v>
      </c>
      <c r="I51" s="161">
        <v>6981</v>
      </c>
      <c r="J51" s="161">
        <v>124306</v>
      </c>
      <c r="K51" s="161">
        <v>2347</v>
      </c>
      <c r="L51" s="161">
        <v>19852</v>
      </c>
    </row>
    <row r="52" spans="1:12" ht="15.75">
      <c r="A52" s="135">
        <v>3</v>
      </c>
      <c r="B52" s="134" t="s">
        <v>312</v>
      </c>
      <c r="C52" s="161">
        <v>1339</v>
      </c>
      <c r="D52" s="161">
        <v>2777</v>
      </c>
      <c r="E52" s="161">
        <v>2734</v>
      </c>
      <c r="F52" s="161">
        <v>2376</v>
      </c>
      <c r="G52" s="161">
        <v>97</v>
      </c>
      <c r="H52" s="161">
        <v>199</v>
      </c>
      <c r="I52" s="161">
        <v>4170</v>
      </c>
      <c r="J52" s="161">
        <v>5352</v>
      </c>
      <c r="K52" s="161">
        <v>510</v>
      </c>
      <c r="L52" s="161">
        <v>762</v>
      </c>
    </row>
    <row r="53" spans="1:12" ht="15.75">
      <c r="A53" s="135">
        <v>4</v>
      </c>
      <c r="B53" s="134" t="s">
        <v>361</v>
      </c>
      <c r="C53" s="161">
        <v>220</v>
      </c>
      <c r="D53" s="161">
        <v>1642</v>
      </c>
      <c r="E53" s="161">
        <v>523</v>
      </c>
      <c r="F53" s="161">
        <v>13043</v>
      </c>
      <c r="G53" s="161">
        <v>794</v>
      </c>
      <c r="H53" s="161">
        <v>32407</v>
      </c>
      <c r="I53" s="161">
        <v>1537</v>
      </c>
      <c r="J53" s="161">
        <v>47092</v>
      </c>
      <c r="K53" s="161">
        <v>220</v>
      </c>
      <c r="L53" s="161">
        <v>1642</v>
      </c>
    </row>
    <row r="54" spans="1:12" ht="15.75">
      <c r="A54" s="135">
        <v>5</v>
      </c>
      <c r="B54" s="134" t="s">
        <v>314</v>
      </c>
      <c r="C54" s="161">
        <v>1023</v>
      </c>
      <c r="D54" s="161">
        <v>7428</v>
      </c>
      <c r="E54" s="161">
        <v>58</v>
      </c>
      <c r="F54" s="161">
        <v>221</v>
      </c>
      <c r="G54" s="161">
        <v>14</v>
      </c>
      <c r="H54" s="161">
        <v>48</v>
      </c>
      <c r="I54" s="161">
        <v>1095</v>
      </c>
      <c r="J54" s="161">
        <v>7697</v>
      </c>
      <c r="K54" s="161">
        <v>1015</v>
      </c>
      <c r="L54" s="161">
        <v>3478</v>
      </c>
    </row>
    <row r="55" spans="1:12" ht="15.75">
      <c r="A55" s="135">
        <v>6</v>
      </c>
      <c r="B55" s="134" t="s">
        <v>145</v>
      </c>
      <c r="C55" s="161">
        <v>18557</v>
      </c>
      <c r="D55" s="161">
        <v>23455</v>
      </c>
      <c r="E55" s="161">
        <v>4473</v>
      </c>
      <c r="F55" s="161">
        <v>52326</v>
      </c>
      <c r="G55" s="161">
        <v>547</v>
      </c>
      <c r="H55" s="161">
        <v>1525</v>
      </c>
      <c r="I55" s="161">
        <v>23577</v>
      </c>
      <c r="J55" s="161">
        <v>77306</v>
      </c>
      <c r="K55" s="161">
        <v>18466</v>
      </c>
      <c r="L55" s="161">
        <v>22554</v>
      </c>
    </row>
    <row r="56" spans="1:12" ht="15.75">
      <c r="A56" s="135">
        <v>7</v>
      </c>
      <c r="B56" s="133" t="s">
        <v>315</v>
      </c>
      <c r="C56" s="161">
        <v>61</v>
      </c>
      <c r="D56" s="161">
        <v>42795</v>
      </c>
      <c r="E56" s="161">
        <v>29</v>
      </c>
      <c r="F56" s="161">
        <v>1495</v>
      </c>
      <c r="G56" s="161">
        <v>419</v>
      </c>
      <c r="H56" s="161">
        <v>5404</v>
      </c>
      <c r="I56" s="161">
        <v>509</v>
      </c>
      <c r="J56" s="161">
        <v>49694</v>
      </c>
      <c r="K56" s="161">
        <v>19</v>
      </c>
      <c r="L56" s="161">
        <v>21212</v>
      </c>
    </row>
    <row r="57" spans="1:12" ht="15.75">
      <c r="A57" s="135">
        <v>8</v>
      </c>
      <c r="B57" s="134" t="s">
        <v>148</v>
      </c>
      <c r="C57" s="161">
        <v>19104</v>
      </c>
      <c r="D57" s="161">
        <v>21075</v>
      </c>
      <c r="E57" s="161">
        <v>664</v>
      </c>
      <c r="F57" s="161">
        <v>30831</v>
      </c>
      <c r="G57" s="161">
        <v>1150</v>
      </c>
      <c r="H57" s="161">
        <v>32352</v>
      </c>
      <c r="I57" s="161">
        <v>20918</v>
      </c>
      <c r="J57" s="161">
        <v>84258</v>
      </c>
      <c r="K57" s="161">
        <v>19104</v>
      </c>
      <c r="L57" s="161">
        <v>21075</v>
      </c>
    </row>
    <row r="58" spans="1:12" ht="15.75">
      <c r="A58" s="135">
        <v>9</v>
      </c>
      <c r="B58" s="133" t="s">
        <v>316</v>
      </c>
      <c r="C58" s="161">
        <v>6278</v>
      </c>
      <c r="D58" s="161">
        <v>23077</v>
      </c>
      <c r="E58" s="161">
        <v>3356</v>
      </c>
      <c r="F58" s="161">
        <v>18554</v>
      </c>
      <c r="G58" s="161">
        <v>0</v>
      </c>
      <c r="H58" s="161">
        <v>0</v>
      </c>
      <c r="I58" s="161">
        <v>9634</v>
      </c>
      <c r="J58" s="161">
        <v>41631</v>
      </c>
      <c r="K58" s="161">
        <v>2077</v>
      </c>
      <c r="L58" s="161">
        <v>2065</v>
      </c>
    </row>
    <row r="59" spans="1:12" ht="15.75">
      <c r="A59" s="135">
        <v>10</v>
      </c>
      <c r="B59" s="133" t="s">
        <v>89</v>
      </c>
      <c r="C59" s="161">
        <v>8914</v>
      </c>
      <c r="D59" s="161">
        <v>24199</v>
      </c>
      <c r="E59" s="161">
        <v>14364</v>
      </c>
      <c r="F59" s="161">
        <v>5231</v>
      </c>
      <c r="G59" s="161">
        <v>3327</v>
      </c>
      <c r="H59" s="161">
        <v>15575</v>
      </c>
      <c r="I59" s="161">
        <v>26605</v>
      </c>
      <c r="J59" s="161">
        <v>45005</v>
      </c>
      <c r="K59" s="161">
        <v>7878</v>
      </c>
      <c r="L59" s="161">
        <v>8831</v>
      </c>
    </row>
    <row r="60" spans="1:12" ht="15.75">
      <c r="A60" s="135">
        <v>11</v>
      </c>
      <c r="B60" s="134" t="s">
        <v>317</v>
      </c>
      <c r="C60" s="161">
        <v>8958</v>
      </c>
      <c r="D60" s="161">
        <v>19205</v>
      </c>
      <c r="E60" s="161">
        <v>18659</v>
      </c>
      <c r="F60" s="161">
        <v>51314</v>
      </c>
      <c r="G60" s="161">
        <v>18441</v>
      </c>
      <c r="H60" s="161">
        <v>53408</v>
      </c>
      <c r="I60" s="161">
        <v>46058</v>
      </c>
      <c r="J60" s="161">
        <v>123927</v>
      </c>
      <c r="K60" s="161">
        <v>8953</v>
      </c>
      <c r="L60" s="161">
        <v>19185</v>
      </c>
    </row>
    <row r="61" spans="1:12" ht="15.75">
      <c r="A61" s="135">
        <v>12</v>
      </c>
      <c r="B61" s="133" t="s">
        <v>362</v>
      </c>
      <c r="C61" s="161">
        <v>374</v>
      </c>
      <c r="D61" s="161">
        <v>255</v>
      </c>
      <c r="E61" s="161">
        <v>426</v>
      </c>
      <c r="F61" s="161">
        <v>6887</v>
      </c>
      <c r="G61" s="161">
        <v>191</v>
      </c>
      <c r="H61" s="161">
        <v>204</v>
      </c>
      <c r="I61" s="161">
        <v>991</v>
      </c>
      <c r="J61" s="161">
        <v>7346</v>
      </c>
      <c r="K61" s="161">
        <v>370</v>
      </c>
      <c r="L61" s="161">
        <v>250</v>
      </c>
    </row>
    <row r="62" spans="1:12" ht="15.75">
      <c r="A62" s="135">
        <v>13</v>
      </c>
      <c r="B62" s="134" t="s">
        <v>319</v>
      </c>
      <c r="C62" s="161">
        <v>47498</v>
      </c>
      <c r="D62" s="161">
        <v>159293</v>
      </c>
      <c r="E62" s="161">
        <v>4050</v>
      </c>
      <c r="F62" s="161">
        <v>74212</v>
      </c>
      <c r="G62" s="161">
        <v>45779</v>
      </c>
      <c r="H62" s="161">
        <v>141059</v>
      </c>
      <c r="I62" s="161">
        <v>97327</v>
      </c>
      <c r="J62" s="161">
        <v>374564</v>
      </c>
      <c r="K62" s="161">
        <v>46493</v>
      </c>
      <c r="L62" s="161">
        <v>146074</v>
      </c>
    </row>
    <row r="63" spans="1:12" ht="15.75">
      <c r="A63" s="135">
        <v>14</v>
      </c>
      <c r="B63" s="134" t="s">
        <v>320</v>
      </c>
      <c r="C63" s="161">
        <v>62298</v>
      </c>
      <c r="D63" s="161">
        <v>93736</v>
      </c>
      <c r="E63" s="161">
        <v>16659</v>
      </c>
      <c r="F63" s="161">
        <v>110313</v>
      </c>
      <c r="G63" s="161">
        <v>11070</v>
      </c>
      <c r="H63" s="161">
        <v>116935</v>
      </c>
      <c r="I63" s="161">
        <v>90027</v>
      </c>
      <c r="J63" s="161">
        <v>320984</v>
      </c>
      <c r="K63" s="161">
        <v>59942</v>
      </c>
      <c r="L63" s="161">
        <v>79743</v>
      </c>
    </row>
    <row r="64" spans="1:12" ht="15.75">
      <c r="A64" s="135">
        <v>15</v>
      </c>
      <c r="B64" s="134" t="s">
        <v>321</v>
      </c>
      <c r="C64" s="161">
        <v>22716</v>
      </c>
      <c r="D64" s="161">
        <v>74153</v>
      </c>
      <c r="E64" s="161">
        <v>23</v>
      </c>
      <c r="F64" s="161">
        <v>73</v>
      </c>
      <c r="G64" s="161">
        <v>86</v>
      </c>
      <c r="H64" s="161">
        <v>3431</v>
      </c>
      <c r="I64" s="161">
        <v>22825</v>
      </c>
      <c r="J64" s="161">
        <v>77657</v>
      </c>
      <c r="K64" s="161">
        <v>22618</v>
      </c>
      <c r="L64" s="161">
        <v>65573</v>
      </c>
    </row>
    <row r="65" spans="1:12" ht="15.75">
      <c r="A65" s="135">
        <v>16</v>
      </c>
      <c r="B65" s="134" t="s">
        <v>322</v>
      </c>
      <c r="C65" s="161">
        <v>0</v>
      </c>
      <c r="D65" s="161">
        <v>0</v>
      </c>
      <c r="E65" s="161">
        <v>0</v>
      </c>
      <c r="F65" s="161">
        <v>0</v>
      </c>
      <c r="G65" s="161">
        <v>0</v>
      </c>
      <c r="H65" s="161">
        <v>0</v>
      </c>
      <c r="I65" s="161">
        <v>0</v>
      </c>
      <c r="J65" s="161">
        <v>0</v>
      </c>
      <c r="K65" s="161">
        <v>18335</v>
      </c>
      <c r="L65" s="161">
        <v>23149</v>
      </c>
    </row>
    <row r="66" spans="1:12" ht="15.75">
      <c r="A66" s="135">
        <v>17</v>
      </c>
      <c r="B66" s="134" t="s">
        <v>363</v>
      </c>
      <c r="C66" s="161">
        <v>8933</v>
      </c>
      <c r="D66" s="161">
        <v>27317</v>
      </c>
      <c r="E66" s="161">
        <v>5289</v>
      </c>
      <c r="F66" s="161">
        <v>48287</v>
      </c>
      <c r="G66" s="161">
        <v>85</v>
      </c>
      <c r="H66" s="161">
        <v>1003</v>
      </c>
      <c r="I66" s="161">
        <v>14307</v>
      </c>
      <c r="J66" s="161">
        <v>76607</v>
      </c>
      <c r="K66" s="161">
        <v>8743</v>
      </c>
      <c r="L66" s="161">
        <v>20484</v>
      </c>
    </row>
    <row r="67" spans="1:12" ht="15.75">
      <c r="A67" s="132"/>
      <c r="B67" s="133" t="s">
        <v>325</v>
      </c>
      <c r="C67" s="162">
        <v>443420</v>
      </c>
      <c r="D67" s="162">
        <v>811906</v>
      </c>
      <c r="E67" s="162">
        <v>99055</v>
      </c>
      <c r="F67" s="162">
        <v>644082</v>
      </c>
      <c r="G67" s="162">
        <v>108056</v>
      </c>
      <c r="H67" s="162">
        <v>555329</v>
      </c>
      <c r="I67" s="162">
        <v>650531</v>
      </c>
      <c r="J67" s="162">
        <v>2011317</v>
      </c>
      <c r="K67" s="162">
        <v>450769</v>
      </c>
      <c r="L67" s="162">
        <v>694378</v>
      </c>
    </row>
    <row r="68" spans="1:12" ht="15.75">
      <c r="A68" s="145" t="s">
        <v>326</v>
      </c>
      <c r="B68" s="136" t="s">
        <v>327</v>
      </c>
      <c r="C68" s="118"/>
      <c r="D68" s="161"/>
      <c r="E68" s="161"/>
      <c r="F68" s="161"/>
      <c r="G68" s="161"/>
      <c r="H68" s="161"/>
      <c r="I68" s="161"/>
      <c r="J68" s="161"/>
      <c r="K68" s="161"/>
      <c r="L68" s="161"/>
    </row>
    <row r="69" spans="1:12" ht="15.75">
      <c r="A69" s="132">
        <v>1</v>
      </c>
      <c r="B69" s="133" t="s">
        <v>328</v>
      </c>
      <c r="C69" s="130">
        <v>247871</v>
      </c>
      <c r="D69" s="130">
        <v>186454</v>
      </c>
      <c r="E69" s="130">
        <v>63408</v>
      </c>
      <c r="F69" s="130">
        <v>55181</v>
      </c>
      <c r="G69" s="130">
        <v>44779</v>
      </c>
      <c r="H69" s="130">
        <v>73998</v>
      </c>
      <c r="I69" s="130">
        <v>356058</v>
      </c>
      <c r="J69" s="130">
        <v>315633</v>
      </c>
      <c r="K69" s="130">
        <v>234572</v>
      </c>
      <c r="L69" s="130">
        <v>127819</v>
      </c>
    </row>
    <row r="70" spans="1:12" ht="15.75">
      <c r="A70" s="135">
        <v>2</v>
      </c>
      <c r="B70" s="134" t="s">
        <v>330</v>
      </c>
      <c r="C70" s="130">
        <v>377159</v>
      </c>
      <c r="D70" s="130">
        <v>388918</v>
      </c>
      <c r="E70" s="130">
        <v>7155</v>
      </c>
      <c r="F70" s="130">
        <v>10205</v>
      </c>
      <c r="G70" s="130">
        <v>95683</v>
      </c>
      <c r="H70" s="130">
        <v>137355</v>
      </c>
      <c r="I70" s="130">
        <v>479997</v>
      </c>
      <c r="J70" s="130">
        <v>536478</v>
      </c>
      <c r="K70" s="130">
        <v>372093</v>
      </c>
      <c r="L70" s="130">
        <v>394215</v>
      </c>
    </row>
    <row r="71" spans="1:12" ht="15.75">
      <c r="A71" s="135">
        <v>3</v>
      </c>
      <c r="B71" s="134" t="s">
        <v>331</v>
      </c>
      <c r="C71" s="130">
        <v>694557</v>
      </c>
      <c r="D71" s="130">
        <v>497638</v>
      </c>
      <c r="E71" s="130">
        <v>81622</v>
      </c>
      <c r="F71" s="130">
        <v>64034</v>
      </c>
      <c r="G71" s="130">
        <v>100810</v>
      </c>
      <c r="H71" s="130">
        <v>178710</v>
      </c>
      <c r="I71" s="130">
        <v>876989</v>
      </c>
      <c r="J71" s="130">
        <v>740382</v>
      </c>
      <c r="K71" s="130">
        <v>658988</v>
      </c>
      <c r="L71" s="130">
        <v>490246</v>
      </c>
    </row>
    <row r="72" spans="1:12" ht="15.75">
      <c r="A72" s="145"/>
      <c r="B72" s="136" t="s">
        <v>332</v>
      </c>
      <c r="C72" s="137">
        <v>1319587</v>
      </c>
      <c r="D72" s="137">
        <v>1073010</v>
      </c>
      <c r="E72" s="137">
        <v>152185</v>
      </c>
      <c r="F72" s="137">
        <v>129420</v>
      </c>
      <c r="G72" s="137">
        <v>241272</v>
      </c>
      <c r="H72" s="137">
        <v>390063</v>
      </c>
      <c r="I72" s="137">
        <v>1713044</v>
      </c>
      <c r="J72" s="137">
        <v>1592493</v>
      </c>
      <c r="K72" s="137">
        <v>1265653</v>
      </c>
      <c r="L72" s="137">
        <v>1012280</v>
      </c>
    </row>
    <row r="73" spans="1:12" ht="15.75">
      <c r="A73" s="136" t="s">
        <v>333</v>
      </c>
      <c r="B73" s="138"/>
      <c r="C73" s="114">
        <v>3410640</v>
      </c>
      <c r="D73" s="114">
        <v>5146463</v>
      </c>
      <c r="E73" s="114">
        <v>580990</v>
      </c>
      <c r="F73" s="114">
        <v>3415852</v>
      </c>
      <c r="G73" s="114">
        <v>876879</v>
      </c>
      <c r="H73" s="114">
        <v>3656552</v>
      </c>
      <c r="I73" s="114">
        <v>4868509</v>
      </c>
      <c r="J73" s="137">
        <v>12218867</v>
      </c>
      <c r="K73" s="114">
        <v>3314898</v>
      </c>
      <c r="L73" s="114">
        <v>4412128</v>
      </c>
    </row>
    <row r="74" spans="1:12" ht="15.75">
      <c r="A74" s="136" t="s">
        <v>364</v>
      </c>
      <c r="B74" s="136"/>
      <c r="C74" s="114">
        <v>4730227</v>
      </c>
      <c r="D74" s="114">
        <v>6219473</v>
      </c>
      <c r="E74" s="114">
        <v>733175</v>
      </c>
      <c r="F74" s="114">
        <v>3545272</v>
      </c>
      <c r="G74" s="114">
        <v>1118151</v>
      </c>
      <c r="H74" s="114">
        <v>4046615</v>
      </c>
      <c r="I74" s="114">
        <v>6581553</v>
      </c>
      <c r="J74" s="137">
        <v>13811360</v>
      </c>
      <c r="K74" s="114">
        <v>4580551</v>
      </c>
      <c r="L74" s="114">
        <v>5424408</v>
      </c>
    </row>
    <row r="75" spans="1:12" ht="15.75">
      <c r="A75" s="145" t="s">
        <v>335</v>
      </c>
      <c r="B75" s="136" t="s">
        <v>336</v>
      </c>
      <c r="C75" s="118"/>
      <c r="D75" s="161"/>
      <c r="E75" s="161"/>
      <c r="F75" s="161"/>
      <c r="G75" s="161"/>
      <c r="H75" s="161"/>
      <c r="I75" s="161"/>
      <c r="J75" s="161"/>
      <c r="K75" s="161"/>
      <c r="L75" s="161"/>
    </row>
    <row r="76" spans="1:12" ht="15.75">
      <c r="A76" s="135">
        <v>1</v>
      </c>
      <c r="B76" s="134" t="s">
        <v>337</v>
      </c>
      <c r="C76" s="130">
        <v>232050</v>
      </c>
      <c r="D76" s="130">
        <v>118477</v>
      </c>
      <c r="E76" s="130">
        <v>13768</v>
      </c>
      <c r="F76" s="130">
        <v>9146</v>
      </c>
      <c r="G76" s="130">
        <v>0</v>
      </c>
      <c r="H76" s="130">
        <v>0</v>
      </c>
      <c r="I76" s="130">
        <v>245818</v>
      </c>
      <c r="J76" s="130">
        <v>127623</v>
      </c>
      <c r="K76" s="130">
        <v>230839</v>
      </c>
      <c r="L76" s="130">
        <v>115641</v>
      </c>
    </row>
    <row r="77" spans="1:12" ht="15.75">
      <c r="A77" s="135">
        <v>2</v>
      </c>
      <c r="B77" s="134" t="s">
        <v>338</v>
      </c>
      <c r="C77" s="130">
        <v>2160404</v>
      </c>
      <c r="D77" s="130">
        <v>777021</v>
      </c>
      <c r="E77" s="130">
        <v>8865</v>
      </c>
      <c r="F77" s="130">
        <v>10456</v>
      </c>
      <c r="G77" s="130">
        <v>32033</v>
      </c>
      <c r="H77" s="130">
        <v>15765</v>
      </c>
      <c r="I77" s="130">
        <v>2201302</v>
      </c>
      <c r="J77" s="130">
        <v>803242</v>
      </c>
      <c r="K77" s="130">
        <v>1038483</v>
      </c>
      <c r="L77" s="130">
        <v>277040</v>
      </c>
    </row>
    <row r="78" spans="1:12" ht="15.75">
      <c r="A78" s="135">
        <v>3</v>
      </c>
      <c r="B78" s="134" t="s">
        <v>365</v>
      </c>
      <c r="C78" s="130">
        <v>0</v>
      </c>
      <c r="D78" s="130">
        <v>0</v>
      </c>
      <c r="E78" s="130">
        <v>2281</v>
      </c>
      <c r="F78" s="130">
        <v>4689</v>
      </c>
      <c r="G78" s="130">
        <v>0</v>
      </c>
      <c r="H78" s="130">
        <v>0</v>
      </c>
      <c r="I78" s="130">
        <v>2281</v>
      </c>
      <c r="J78" s="130">
        <v>4689</v>
      </c>
      <c r="K78" s="130">
        <v>0</v>
      </c>
      <c r="L78" s="130">
        <v>0</v>
      </c>
    </row>
    <row r="79" spans="1:12" ht="15.75">
      <c r="A79" s="132"/>
      <c r="B79" s="133" t="s">
        <v>340</v>
      </c>
      <c r="C79" s="137">
        <v>2392454</v>
      </c>
      <c r="D79" s="137">
        <v>895498</v>
      </c>
      <c r="E79" s="137">
        <v>24914</v>
      </c>
      <c r="F79" s="137">
        <v>24291</v>
      </c>
      <c r="G79" s="137">
        <v>32033</v>
      </c>
      <c r="H79" s="137">
        <v>15765</v>
      </c>
      <c r="I79" s="137">
        <v>2449401</v>
      </c>
      <c r="J79" s="137">
        <v>935554</v>
      </c>
      <c r="K79" s="137">
        <v>1269322</v>
      </c>
      <c r="L79" s="137">
        <v>392681</v>
      </c>
    </row>
    <row r="80" spans="1:12" ht="15.75">
      <c r="A80" s="171" t="s">
        <v>341</v>
      </c>
      <c r="B80" s="134" t="s">
        <v>342</v>
      </c>
      <c r="C80" s="118">
        <v>0</v>
      </c>
      <c r="D80" s="118">
        <v>0</v>
      </c>
      <c r="E80" s="118">
        <v>10479</v>
      </c>
      <c r="F80" s="118">
        <v>161823</v>
      </c>
      <c r="G80" s="118">
        <v>764</v>
      </c>
      <c r="H80" s="118">
        <v>31011</v>
      </c>
      <c r="I80" s="118">
        <v>11243</v>
      </c>
      <c r="J80" s="118">
        <v>192834</v>
      </c>
      <c r="K80" s="118">
        <v>0</v>
      </c>
      <c r="L80" s="118">
        <v>0</v>
      </c>
    </row>
    <row r="81" spans="1:12" ht="15.75">
      <c r="A81" s="149"/>
      <c r="B81" s="150" t="s">
        <v>343</v>
      </c>
      <c r="C81" s="118">
        <v>0</v>
      </c>
      <c r="D81" s="118">
        <v>0</v>
      </c>
      <c r="E81" s="118">
        <v>10479</v>
      </c>
      <c r="F81" s="118">
        <v>161823</v>
      </c>
      <c r="G81" s="118">
        <v>764</v>
      </c>
      <c r="H81" s="118">
        <v>31011</v>
      </c>
      <c r="I81" s="118">
        <v>11243</v>
      </c>
      <c r="J81" s="118">
        <v>192834</v>
      </c>
      <c r="K81" s="118">
        <v>0</v>
      </c>
      <c r="L81" s="118">
        <v>0</v>
      </c>
    </row>
    <row r="82" spans="1:12" ht="15.75">
      <c r="A82" s="149"/>
      <c r="B82" s="150" t="s">
        <v>344</v>
      </c>
      <c r="C82" s="114">
        <v>7122681</v>
      </c>
      <c r="D82" s="137">
        <v>7114971</v>
      </c>
      <c r="E82" s="114">
        <v>768568</v>
      </c>
      <c r="F82" s="114">
        <v>3731386</v>
      </c>
      <c r="G82" s="114">
        <v>1150948</v>
      </c>
      <c r="H82" s="114">
        <v>4093391</v>
      </c>
      <c r="I82" s="114">
        <v>9042197</v>
      </c>
      <c r="J82" s="137">
        <v>14939748</v>
      </c>
      <c r="K82" s="114">
        <v>5849873</v>
      </c>
      <c r="L82" s="114">
        <v>5817089</v>
      </c>
    </row>
    <row r="83" spans="1:12">
      <c r="A83" s="172"/>
      <c r="B83" s="173"/>
      <c r="C83" s="174"/>
      <c r="D83" s="174"/>
      <c r="E83" s="174"/>
      <c r="F83" s="174"/>
      <c r="G83" s="174"/>
      <c r="H83" s="174"/>
      <c r="I83" s="174"/>
      <c r="J83" s="174"/>
      <c r="K83" s="174"/>
      <c r="L83" s="174"/>
    </row>
    <row r="84" spans="1:12">
      <c r="A84" s="175"/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</row>
    <row r="85" spans="1:12">
      <c r="A85" s="175"/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</row>
    <row r="86" spans="1:12">
      <c r="A86" s="175"/>
      <c r="B86" s="175"/>
      <c r="C86" s="175"/>
      <c r="D86" s="175"/>
      <c r="E86" s="175"/>
      <c r="F86" s="175"/>
      <c r="G86" s="175"/>
      <c r="H86" s="175"/>
      <c r="I86" s="175"/>
      <c r="J86" s="175"/>
      <c r="K86" s="175"/>
      <c r="L86" s="175"/>
    </row>
    <row r="87" spans="1:12">
      <c r="A87" s="175"/>
      <c r="B87" s="175"/>
      <c r="C87" s="175"/>
      <c r="D87" s="175"/>
      <c r="E87" s="175"/>
      <c r="F87" s="175"/>
      <c r="G87" s="175"/>
      <c r="H87" s="175"/>
      <c r="I87" s="175"/>
      <c r="J87" s="175"/>
      <c r="K87" s="175"/>
      <c r="L87" s="175"/>
    </row>
    <row r="88" spans="1:12">
      <c r="A88" s="175"/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</row>
    <row r="89" spans="1:12">
      <c r="A89" s="175"/>
      <c r="B89" s="175"/>
      <c r="C89" s="175"/>
      <c r="D89" s="175"/>
      <c r="E89" s="175"/>
      <c r="F89" s="175"/>
      <c r="G89" s="175"/>
      <c r="H89" s="175"/>
      <c r="I89" s="175"/>
      <c r="J89" s="175"/>
      <c r="K89" s="175"/>
      <c r="L89" s="175"/>
    </row>
    <row r="90" spans="1:12">
      <c r="A90" s="175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</row>
    <row r="91" spans="1:12">
      <c r="A91" s="175"/>
      <c r="B91" s="175"/>
      <c r="C91" s="175"/>
      <c r="D91" s="175"/>
      <c r="E91" s="175"/>
      <c r="F91" s="175"/>
      <c r="G91" s="175"/>
      <c r="H91" s="175"/>
      <c r="I91" s="175"/>
      <c r="J91" s="175"/>
      <c r="K91" s="175"/>
      <c r="L91" s="175"/>
    </row>
    <row r="92" spans="1:12">
      <c r="A92" s="175"/>
      <c r="B92" s="175"/>
      <c r="C92" s="175"/>
      <c r="D92" s="175"/>
      <c r="E92" s="175"/>
      <c r="F92" s="175"/>
      <c r="G92" s="175"/>
      <c r="H92" s="175"/>
      <c r="I92" s="175"/>
      <c r="J92" s="175"/>
      <c r="K92" s="175"/>
      <c r="L92" s="175"/>
    </row>
    <row r="93" spans="1:12">
      <c r="A93" s="175"/>
      <c r="B93" s="175"/>
      <c r="C93" s="175"/>
      <c r="D93" s="175"/>
      <c r="E93" s="175"/>
      <c r="F93" s="175"/>
      <c r="G93" s="175"/>
      <c r="H93" s="175"/>
      <c r="I93" s="175"/>
      <c r="J93" s="175"/>
      <c r="K93" s="175"/>
      <c r="L93" s="175"/>
    </row>
  </sheetData>
  <mergeCells count="20">
    <mergeCell ref="A1:L1"/>
    <mergeCell ref="A2:L2"/>
    <mergeCell ref="A3:L3"/>
    <mergeCell ref="K4:L4"/>
    <mergeCell ref="B5:B6"/>
    <mergeCell ref="C5:D5"/>
    <mergeCell ref="E5:F5"/>
    <mergeCell ref="G5:H5"/>
    <mergeCell ref="I5:J5"/>
    <mergeCell ref="K5:L5"/>
    <mergeCell ref="A16:B16"/>
    <mergeCell ref="A43:L43"/>
    <mergeCell ref="A44:L44"/>
    <mergeCell ref="A45:L45"/>
    <mergeCell ref="B47:B48"/>
    <mergeCell ref="C47:D47"/>
    <mergeCell ref="E47:F47"/>
    <mergeCell ref="G47:H47"/>
    <mergeCell ref="I47:J47"/>
    <mergeCell ref="K47:L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78"/>
  <sheetViews>
    <sheetView topLeftCell="C64" workbookViewId="0">
      <selection activeCell="D13" sqref="D13"/>
    </sheetView>
  </sheetViews>
  <sheetFormatPr defaultRowHeight="15"/>
  <cols>
    <col min="1" max="1" width="11.7109375" style="152" bestFit="1" customWidth="1"/>
    <col min="2" max="2" width="41" style="152" customWidth="1"/>
    <col min="3" max="3" width="3.28515625" style="152" customWidth="1"/>
    <col min="4" max="4" width="19.5703125" style="152" customWidth="1"/>
    <col min="5" max="5" width="15.5703125" style="152" customWidth="1"/>
    <col min="6" max="6" width="16.140625" style="152" customWidth="1"/>
    <col min="7" max="7" width="15.28515625" style="152" customWidth="1"/>
    <col min="8" max="8" width="14.28515625" style="152" customWidth="1"/>
    <col min="9" max="9" width="19.140625" style="152" customWidth="1"/>
    <col min="10" max="11" width="21" style="152" customWidth="1"/>
    <col min="12" max="256" width="9.140625" style="152"/>
    <col min="257" max="257" width="11.7109375" style="152" bestFit="1" customWidth="1"/>
    <col min="258" max="258" width="41" style="152" customWidth="1"/>
    <col min="259" max="259" width="3.28515625" style="152" customWidth="1"/>
    <col min="260" max="260" width="19.5703125" style="152" customWidth="1"/>
    <col min="261" max="261" width="15.5703125" style="152" customWidth="1"/>
    <col min="262" max="262" width="16.140625" style="152" customWidth="1"/>
    <col min="263" max="263" width="15.28515625" style="152" customWidth="1"/>
    <col min="264" max="264" width="14.28515625" style="152" customWidth="1"/>
    <col min="265" max="265" width="19.140625" style="152" customWidth="1"/>
    <col min="266" max="267" width="21" style="152" customWidth="1"/>
    <col min="268" max="512" width="9.140625" style="152"/>
    <col min="513" max="513" width="11.7109375" style="152" bestFit="1" customWidth="1"/>
    <col min="514" max="514" width="41" style="152" customWidth="1"/>
    <col min="515" max="515" width="3.28515625" style="152" customWidth="1"/>
    <col min="516" max="516" width="19.5703125" style="152" customWidth="1"/>
    <col min="517" max="517" width="15.5703125" style="152" customWidth="1"/>
    <col min="518" max="518" width="16.140625" style="152" customWidth="1"/>
    <col min="519" max="519" width="15.28515625" style="152" customWidth="1"/>
    <col min="520" max="520" width="14.28515625" style="152" customWidth="1"/>
    <col min="521" max="521" width="19.140625" style="152" customWidth="1"/>
    <col min="522" max="523" width="21" style="152" customWidth="1"/>
    <col min="524" max="768" width="9.140625" style="152"/>
    <col min="769" max="769" width="11.7109375" style="152" bestFit="1" customWidth="1"/>
    <col min="770" max="770" width="41" style="152" customWidth="1"/>
    <col min="771" max="771" width="3.28515625" style="152" customWidth="1"/>
    <col min="772" max="772" width="19.5703125" style="152" customWidth="1"/>
    <col min="773" max="773" width="15.5703125" style="152" customWidth="1"/>
    <col min="774" max="774" width="16.140625" style="152" customWidth="1"/>
    <col min="775" max="775" width="15.28515625" style="152" customWidth="1"/>
    <col min="776" max="776" width="14.28515625" style="152" customWidth="1"/>
    <col min="777" max="777" width="19.140625" style="152" customWidth="1"/>
    <col min="778" max="779" width="21" style="152" customWidth="1"/>
    <col min="780" max="1024" width="9.140625" style="152"/>
    <col min="1025" max="1025" width="11.7109375" style="152" bestFit="1" customWidth="1"/>
    <col min="1026" max="1026" width="41" style="152" customWidth="1"/>
    <col min="1027" max="1027" width="3.28515625" style="152" customWidth="1"/>
    <col min="1028" max="1028" width="19.5703125" style="152" customWidth="1"/>
    <col min="1029" max="1029" width="15.5703125" style="152" customWidth="1"/>
    <col min="1030" max="1030" width="16.140625" style="152" customWidth="1"/>
    <col min="1031" max="1031" width="15.28515625" style="152" customWidth="1"/>
    <col min="1032" max="1032" width="14.28515625" style="152" customWidth="1"/>
    <col min="1033" max="1033" width="19.140625" style="152" customWidth="1"/>
    <col min="1034" max="1035" width="21" style="152" customWidth="1"/>
    <col min="1036" max="1280" width="9.140625" style="152"/>
    <col min="1281" max="1281" width="11.7109375" style="152" bestFit="1" customWidth="1"/>
    <col min="1282" max="1282" width="41" style="152" customWidth="1"/>
    <col min="1283" max="1283" width="3.28515625" style="152" customWidth="1"/>
    <col min="1284" max="1284" width="19.5703125" style="152" customWidth="1"/>
    <col min="1285" max="1285" width="15.5703125" style="152" customWidth="1"/>
    <col min="1286" max="1286" width="16.140625" style="152" customWidth="1"/>
    <col min="1287" max="1287" width="15.28515625" style="152" customWidth="1"/>
    <col min="1288" max="1288" width="14.28515625" style="152" customWidth="1"/>
    <col min="1289" max="1289" width="19.140625" style="152" customWidth="1"/>
    <col min="1290" max="1291" width="21" style="152" customWidth="1"/>
    <col min="1292" max="1536" width="9.140625" style="152"/>
    <col min="1537" max="1537" width="11.7109375" style="152" bestFit="1" customWidth="1"/>
    <col min="1538" max="1538" width="41" style="152" customWidth="1"/>
    <col min="1539" max="1539" width="3.28515625" style="152" customWidth="1"/>
    <col min="1540" max="1540" width="19.5703125" style="152" customWidth="1"/>
    <col min="1541" max="1541" width="15.5703125" style="152" customWidth="1"/>
    <col min="1542" max="1542" width="16.140625" style="152" customWidth="1"/>
    <col min="1543" max="1543" width="15.28515625" style="152" customWidth="1"/>
    <col min="1544" max="1544" width="14.28515625" style="152" customWidth="1"/>
    <col min="1545" max="1545" width="19.140625" style="152" customWidth="1"/>
    <col min="1546" max="1547" width="21" style="152" customWidth="1"/>
    <col min="1548" max="1792" width="9.140625" style="152"/>
    <col min="1793" max="1793" width="11.7109375" style="152" bestFit="1" customWidth="1"/>
    <col min="1794" max="1794" width="41" style="152" customWidth="1"/>
    <col min="1795" max="1795" width="3.28515625" style="152" customWidth="1"/>
    <col min="1796" max="1796" width="19.5703125" style="152" customWidth="1"/>
    <col min="1797" max="1797" width="15.5703125" style="152" customWidth="1"/>
    <col min="1798" max="1798" width="16.140625" style="152" customWidth="1"/>
    <col min="1799" max="1799" width="15.28515625" style="152" customWidth="1"/>
    <col min="1800" max="1800" width="14.28515625" style="152" customWidth="1"/>
    <col min="1801" max="1801" width="19.140625" style="152" customWidth="1"/>
    <col min="1802" max="1803" width="21" style="152" customWidth="1"/>
    <col min="1804" max="2048" width="9.140625" style="152"/>
    <col min="2049" max="2049" width="11.7109375" style="152" bestFit="1" customWidth="1"/>
    <col min="2050" max="2050" width="41" style="152" customWidth="1"/>
    <col min="2051" max="2051" width="3.28515625" style="152" customWidth="1"/>
    <col min="2052" max="2052" width="19.5703125" style="152" customWidth="1"/>
    <col min="2053" max="2053" width="15.5703125" style="152" customWidth="1"/>
    <col min="2054" max="2054" width="16.140625" style="152" customWidth="1"/>
    <col min="2055" max="2055" width="15.28515625" style="152" customWidth="1"/>
    <col min="2056" max="2056" width="14.28515625" style="152" customWidth="1"/>
    <col min="2057" max="2057" width="19.140625" style="152" customWidth="1"/>
    <col min="2058" max="2059" width="21" style="152" customWidth="1"/>
    <col min="2060" max="2304" width="9.140625" style="152"/>
    <col min="2305" max="2305" width="11.7109375" style="152" bestFit="1" customWidth="1"/>
    <col min="2306" max="2306" width="41" style="152" customWidth="1"/>
    <col min="2307" max="2307" width="3.28515625" style="152" customWidth="1"/>
    <col min="2308" max="2308" width="19.5703125" style="152" customWidth="1"/>
    <col min="2309" max="2309" width="15.5703125" style="152" customWidth="1"/>
    <col min="2310" max="2310" width="16.140625" style="152" customWidth="1"/>
    <col min="2311" max="2311" width="15.28515625" style="152" customWidth="1"/>
    <col min="2312" max="2312" width="14.28515625" style="152" customWidth="1"/>
    <col min="2313" max="2313" width="19.140625" style="152" customWidth="1"/>
    <col min="2314" max="2315" width="21" style="152" customWidth="1"/>
    <col min="2316" max="2560" width="9.140625" style="152"/>
    <col min="2561" max="2561" width="11.7109375" style="152" bestFit="1" customWidth="1"/>
    <col min="2562" max="2562" width="41" style="152" customWidth="1"/>
    <col min="2563" max="2563" width="3.28515625" style="152" customWidth="1"/>
    <col min="2564" max="2564" width="19.5703125" style="152" customWidth="1"/>
    <col min="2565" max="2565" width="15.5703125" style="152" customWidth="1"/>
    <col min="2566" max="2566" width="16.140625" style="152" customWidth="1"/>
    <col min="2567" max="2567" width="15.28515625" style="152" customWidth="1"/>
    <col min="2568" max="2568" width="14.28515625" style="152" customWidth="1"/>
    <col min="2569" max="2569" width="19.140625" style="152" customWidth="1"/>
    <col min="2570" max="2571" width="21" style="152" customWidth="1"/>
    <col min="2572" max="2816" width="9.140625" style="152"/>
    <col min="2817" max="2817" width="11.7109375" style="152" bestFit="1" customWidth="1"/>
    <col min="2818" max="2818" width="41" style="152" customWidth="1"/>
    <col min="2819" max="2819" width="3.28515625" style="152" customWidth="1"/>
    <col min="2820" max="2820" width="19.5703125" style="152" customWidth="1"/>
    <col min="2821" max="2821" width="15.5703125" style="152" customWidth="1"/>
    <col min="2822" max="2822" width="16.140625" style="152" customWidth="1"/>
    <col min="2823" max="2823" width="15.28515625" style="152" customWidth="1"/>
    <col min="2824" max="2824" width="14.28515625" style="152" customWidth="1"/>
    <col min="2825" max="2825" width="19.140625" style="152" customWidth="1"/>
    <col min="2826" max="2827" width="21" style="152" customWidth="1"/>
    <col min="2828" max="3072" width="9.140625" style="152"/>
    <col min="3073" max="3073" width="11.7109375" style="152" bestFit="1" customWidth="1"/>
    <col min="3074" max="3074" width="41" style="152" customWidth="1"/>
    <col min="3075" max="3075" width="3.28515625" style="152" customWidth="1"/>
    <col min="3076" max="3076" width="19.5703125" style="152" customWidth="1"/>
    <col min="3077" max="3077" width="15.5703125" style="152" customWidth="1"/>
    <col min="3078" max="3078" width="16.140625" style="152" customWidth="1"/>
    <col min="3079" max="3079" width="15.28515625" style="152" customWidth="1"/>
    <col min="3080" max="3080" width="14.28515625" style="152" customWidth="1"/>
    <col min="3081" max="3081" width="19.140625" style="152" customWidth="1"/>
    <col min="3082" max="3083" width="21" style="152" customWidth="1"/>
    <col min="3084" max="3328" width="9.140625" style="152"/>
    <col min="3329" max="3329" width="11.7109375" style="152" bestFit="1" customWidth="1"/>
    <col min="3330" max="3330" width="41" style="152" customWidth="1"/>
    <col min="3331" max="3331" width="3.28515625" style="152" customWidth="1"/>
    <col min="3332" max="3332" width="19.5703125" style="152" customWidth="1"/>
    <col min="3333" max="3333" width="15.5703125" style="152" customWidth="1"/>
    <col min="3334" max="3334" width="16.140625" style="152" customWidth="1"/>
    <col min="3335" max="3335" width="15.28515625" style="152" customWidth="1"/>
    <col min="3336" max="3336" width="14.28515625" style="152" customWidth="1"/>
    <col min="3337" max="3337" width="19.140625" style="152" customWidth="1"/>
    <col min="3338" max="3339" width="21" style="152" customWidth="1"/>
    <col min="3340" max="3584" width="9.140625" style="152"/>
    <col min="3585" max="3585" width="11.7109375" style="152" bestFit="1" customWidth="1"/>
    <col min="3586" max="3586" width="41" style="152" customWidth="1"/>
    <col min="3587" max="3587" width="3.28515625" style="152" customWidth="1"/>
    <col min="3588" max="3588" width="19.5703125" style="152" customWidth="1"/>
    <col min="3589" max="3589" width="15.5703125" style="152" customWidth="1"/>
    <col min="3590" max="3590" width="16.140625" style="152" customWidth="1"/>
    <col min="3591" max="3591" width="15.28515625" style="152" customWidth="1"/>
    <col min="3592" max="3592" width="14.28515625" style="152" customWidth="1"/>
    <col min="3593" max="3593" width="19.140625" style="152" customWidth="1"/>
    <col min="3594" max="3595" width="21" style="152" customWidth="1"/>
    <col min="3596" max="3840" width="9.140625" style="152"/>
    <col min="3841" max="3841" width="11.7109375" style="152" bestFit="1" customWidth="1"/>
    <col min="3842" max="3842" width="41" style="152" customWidth="1"/>
    <col min="3843" max="3843" width="3.28515625" style="152" customWidth="1"/>
    <col min="3844" max="3844" width="19.5703125" style="152" customWidth="1"/>
    <col min="3845" max="3845" width="15.5703125" style="152" customWidth="1"/>
    <col min="3846" max="3846" width="16.140625" style="152" customWidth="1"/>
    <col min="3847" max="3847" width="15.28515625" style="152" customWidth="1"/>
    <col min="3848" max="3848" width="14.28515625" style="152" customWidth="1"/>
    <col min="3849" max="3849" width="19.140625" style="152" customWidth="1"/>
    <col min="3850" max="3851" width="21" style="152" customWidth="1"/>
    <col min="3852" max="4096" width="9.140625" style="152"/>
    <col min="4097" max="4097" width="11.7109375" style="152" bestFit="1" customWidth="1"/>
    <col min="4098" max="4098" width="41" style="152" customWidth="1"/>
    <col min="4099" max="4099" width="3.28515625" style="152" customWidth="1"/>
    <col min="4100" max="4100" width="19.5703125" style="152" customWidth="1"/>
    <col min="4101" max="4101" width="15.5703125" style="152" customWidth="1"/>
    <col min="4102" max="4102" width="16.140625" style="152" customWidth="1"/>
    <col min="4103" max="4103" width="15.28515625" style="152" customWidth="1"/>
    <col min="4104" max="4104" width="14.28515625" style="152" customWidth="1"/>
    <col min="4105" max="4105" width="19.140625" style="152" customWidth="1"/>
    <col min="4106" max="4107" width="21" style="152" customWidth="1"/>
    <col min="4108" max="4352" width="9.140625" style="152"/>
    <col min="4353" max="4353" width="11.7109375" style="152" bestFit="1" customWidth="1"/>
    <col min="4354" max="4354" width="41" style="152" customWidth="1"/>
    <col min="4355" max="4355" width="3.28515625" style="152" customWidth="1"/>
    <col min="4356" max="4356" width="19.5703125" style="152" customWidth="1"/>
    <col min="4357" max="4357" width="15.5703125" style="152" customWidth="1"/>
    <col min="4358" max="4358" width="16.140625" style="152" customWidth="1"/>
    <col min="4359" max="4359" width="15.28515625" style="152" customWidth="1"/>
    <col min="4360" max="4360" width="14.28515625" style="152" customWidth="1"/>
    <col min="4361" max="4361" width="19.140625" style="152" customWidth="1"/>
    <col min="4362" max="4363" width="21" style="152" customWidth="1"/>
    <col min="4364" max="4608" width="9.140625" style="152"/>
    <col min="4609" max="4609" width="11.7109375" style="152" bestFit="1" customWidth="1"/>
    <col min="4610" max="4610" width="41" style="152" customWidth="1"/>
    <col min="4611" max="4611" width="3.28515625" style="152" customWidth="1"/>
    <col min="4612" max="4612" width="19.5703125" style="152" customWidth="1"/>
    <col min="4613" max="4613" width="15.5703125" style="152" customWidth="1"/>
    <col min="4614" max="4614" width="16.140625" style="152" customWidth="1"/>
    <col min="4615" max="4615" width="15.28515625" style="152" customWidth="1"/>
    <col min="4616" max="4616" width="14.28515625" style="152" customWidth="1"/>
    <col min="4617" max="4617" width="19.140625" style="152" customWidth="1"/>
    <col min="4618" max="4619" width="21" style="152" customWidth="1"/>
    <col min="4620" max="4864" width="9.140625" style="152"/>
    <col min="4865" max="4865" width="11.7109375" style="152" bestFit="1" customWidth="1"/>
    <col min="4866" max="4866" width="41" style="152" customWidth="1"/>
    <col min="4867" max="4867" width="3.28515625" style="152" customWidth="1"/>
    <col min="4868" max="4868" width="19.5703125" style="152" customWidth="1"/>
    <col min="4869" max="4869" width="15.5703125" style="152" customWidth="1"/>
    <col min="4870" max="4870" width="16.140625" style="152" customWidth="1"/>
    <col min="4871" max="4871" width="15.28515625" style="152" customWidth="1"/>
    <col min="4872" max="4872" width="14.28515625" style="152" customWidth="1"/>
    <col min="4873" max="4873" width="19.140625" style="152" customWidth="1"/>
    <col min="4874" max="4875" width="21" style="152" customWidth="1"/>
    <col min="4876" max="5120" width="9.140625" style="152"/>
    <col min="5121" max="5121" width="11.7109375" style="152" bestFit="1" customWidth="1"/>
    <col min="5122" max="5122" width="41" style="152" customWidth="1"/>
    <col min="5123" max="5123" width="3.28515625" style="152" customWidth="1"/>
    <col min="5124" max="5124" width="19.5703125" style="152" customWidth="1"/>
    <col min="5125" max="5125" width="15.5703125" style="152" customWidth="1"/>
    <col min="5126" max="5126" width="16.140625" style="152" customWidth="1"/>
    <col min="5127" max="5127" width="15.28515625" style="152" customWidth="1"/>
    <col min="5128" max="5128" width="14.28515625" style="152" customWidth="1"/>
    <col min="5129" max="5129" width="19.140625" style="152" customWidth="1"/>
    <col min="5130" max="5131" width="21" style="152" customWidth="1"/>
    <col min="5132" max="5376" width="9.140625" style="152"/>
    <col min="5377" max="5377" width="11.7109375" style="152" bestFit="1" customWidth="1"/>
    <col min="5378" max="5378" width="41" style="152" customWidth="1"/>
    <col min="5379" max="5379" width="3.28515625" style="152" customWidth="1"/>
    <col min="5380" max="5380" width="19.5703125" style="152" customWidth="1"/>
    <col min="5381" max="5381" width="15.5703125" style="152" customWidth="1"/>
    <col min="5382" max="5382" width="16.140625" style="152" customWidth="1"/>
    <col min="5383" max="5383" width="15.28515625" style="152" customWidth="1"/>
    <col min="5384" max="5384" width="14.28515625" style="152" customWidth="1"/>
    <col min="5385" max="5385" width="19.140625" style="152" customWidth="1"/>
    <col min="5386" max="5387" width="21" style="152" customWidth="1"/>
    <col min="5388" max="5632" width="9.140625" style="152"/>
    <col min="5633" max="5633" width="11.7109375" style="152" bestFit="1" customWidth="1"/>
    <col min="5634" max="5634" width="41" style="152" customWidth="1"/>
    <col min="5635" max="5635" width="3.28515625" style="152" customWidth="1"/>
    <col min="5636" max="5636" width="19.5703125" style="152" customWidth="1"/>
    <col min="5637" max="5637" width="15.5703125" style="152" customWidth="1"/>
    <col min="5638" max="5638" width="16.140625" style="152" customWidth="1"/>
    <col min="5639" max="5639" width="15.28515625" style="152" customWidth="1"/>
    <col min="5640" max="5640" width="14.28515625" style="152" customWidth="1"/>
    <col min="5641" max="5641" width="19.140625" style="152" customWidth="1"/>
    <col min="5642" max="5643" width="21" style="152" customWidth="1"/>
    <col min="5644" max="5888" width="9.140625" style="152"/>
    <col min="5889" max="5889" width="11.7109375" style="152" bestFit="1" customWidth="1"/>
    <col min="5890" max="5890" width="41" style="152" customWidth="1"/>
    <col min="5891" max="5891" width="3.28515625" style="152" customWidth="1"/>
    <col min="5892" max="5892" width="19.5703125" style="152" customWidth="1"/>
    <col min="5893" max="5893" width="15.5703125" style="152" customWidth="1"/>
    <col min="5894" max="5894" width="16.140625" style="152" customWidth="1"/>
    <col min="5895" max="5895" width="15.28515625" style="152" customWidth="1"/>
    <col min="5896" max="5896" width="14.28515625" style="152" customWidth="1"/>
    <col min="5897" max="5897" width="19.140625" style="152" customWidth="1"/>
    <col min="5898" max="5899" width="21" style="152" customWidth="1"/>
    <col min="5900" max="6144" width="9.140625" style="152"/>
    <col min="6145" max="6145" width="11.7109375" style="152" bestFit="1" customWidth="1"/>
    <col min="6146" max="6146" width="41" style="152" customWidth="1"/>
    <col min="6147" max="6147" width="3.28515625" style="152" customWidth="1"/>
    <col min="6148" max="6148" width="19.5703125" style="152" customWidth="1"/>
    <col min="6149" max="6149" width="15.5703125" style="152" customWidth="1"/>
    <col min="6150" max="6150" width="16.140625" style="152" customWidth="1"/>
    <col min="6151" max="6151" width="15.28515625" style="152" customWidth="1"/>
    <col min="6152" max="6152" width="14.28515625" style="152" customWidth="1"/>
    <col min="6153" max="6153" width="19.140625" style="152" customWidth="1"/>
    <col min="6154" max="6155" width="21" style="152" customWidth="1"/>
    <col min="6156" max="6400" width="9.140625" style="152"/>
    <col min="6401" max="6401" width="11.7109375" style="152" bestFit="1" customWidth="1"/>
    <col min="6402" max="6402" width="41" style="152" customWidth="1"/>
    <col min="6403" max="6403" width="3.28515625" style="152" customWidth="1"/>
    <col min="6404" max="6404" width="19.5703125" style="152" customWidth="1"/>
    <col min="6405" max="6405" width="15.5703125" style="152" customWidth="1"/>
    <col min="6406" max="6406" width="16.140625" style="152" customWidth="1"/>
    <col min="6407" max="6407" width="15.28515625" style="152" customWidth="1"/>
    <col min="6408" max="6408" width="14.28515625" style="152" customWidth="1"/>
    <col min="6409" max="6409" width="19.140625" style="152" customWidth="1"/>
    <col min="6410" max="6411" width="21" style="152" customWidth="1"/>
    <col min="6412" max="6656" width="9.140625" style="152"/>
    <col min="6657" max="6657" width="11.7109375" style="152" bestFit="1" customWidth="1"/>
    <col min="6658" max="6658" width="41" style="152" customWidth="1"/>
    <col min="6659" max="6659" width="3.28515625" style="152" customWidth="1"/>
    <col min="6660" max="6660" width="19.5703125" style="152" customWidth="1"/>
    <col min="6661" max="6661" width="15.5703125" style="152" customWidth="1"/>
    <col min="6662" max="6662" width="16.140625" style="152" customWidth="1"/>
    <col min="6663" max="6663" width="15.28515625" style="152" customWidth="1"/>
    <col min="6664" max="6664" width="14.28515625" style="152" customWidth="1"/>
    <col min="6665" max="6665" width="19.140625" style="152" customWidth="1"/>
    <col min="6666" max="6667" width="21" style="152" customWidth="1"/>
    <col min="6668" max="6912" width="9.140625" style="152"/>
    <col min="6913" max="6913" width="11.7109375" style="152" bestFit="1" customWidth="1"/>
    <col min="6914" max="6914" width="41" style="152" customWidth="1"/>
    <col min="6915" max="6915" width="3.28515625" style="152" customWidth="1"/>
    <col min="6916" max="6916" width="19.5703125" style="152" customWidth="1"/>
    <col min="6917" max="6917" width="15.5703125" style="152" customWidth="1"/>
    <col min="6918" max="6918" width="16.140625" style="152" customWidth="1"/>
    <col min="6919" max="6919" width="15.28515625" style="152" customWidth="1"/>
    <col min="6920" max="6920" width="14.28515625" style="152" customWidth="1"/>
    <col min="6921" max="6921" width="19.140625" style="152" customWidth="1"/>
    <col min="6922" max="6923" width="21" style="152" customWidth="1"/>
    <col min="6924" max="7168" width="9.140625" style="152"/>
    <col min="7169" max="7169" width="11.7109375" style="152" bestFit="1" customWidth="1"/>
    <col min="7170" max="7170" width="41" style="152" customWidth="1"/>
    <col min="7171" max="7171" width="3.28515625" style="152" customWidth="1"/>
    <col min="7172" max="7172" width="19.5703125" style="152" customWidth="1"/>
    <col min="7173" max="7173" width="15.5703125" style="152" customWidth="1"/>
    <col min="7174" max="7174" width="16.140625" style="152" customWidth="1"/>
    <col min="7175" max="7175" width="15.28515625" style="152" customWidth="1"/>
    <col min="7176" max="7176" width="14.28515625" style="152" customWidth="1"/>
    <col min="7177" max="7177" width="19.140625" style="152" customWidth="1"/>
    <col min="7178" max="7179" width="21" style="152" customWidth="1"/>
    <col min="7180" max="7424" width="9.140625" style="152"/>
    <col min="7425" max="7425" width="11.7109375" style="152" bestFit="1" customWidth="1"/>
    <col min="7426" max="7426" width="41" style="152" customWidth="1"/>
    <col min="7427" max="7427" width="3.28515625" style="152" customWidth="1"/>
    <col min="7428" max="7428" width="19.5703125" style="152" customWidth="1"/>
    <col min="7429" max="7429" width="15.5703125" style="152" customWidth="1"/>
    <col min="7430" max="7430" width="16.140625" style="152" customWidth="1"/>
    <col min="7431" max="7431" width="15.28515625" style="152" customWidth="1"/>
    <col min="7432" max="7432" width="14.28515625" style="152" customWidth="1"/>
    <col min="7433" max="7433" width="19.140625" style="152" customWidth="1"/>
    <col min="7434" max="7435" width="21" style="152" customWidth="1"/>
    <col min="7436" max="7680" width="9.140625" style="152"/>
    <col min="7681" max="7681" width="11.7109375" style="152" bestFit="1" customWidth="1"/>
    <col min="7682" max="7682" width="41" style="152" customWidth="1"/>
    <col min="7683" max="7683" width="3.28515625" style="152" customWidth="1"/>
    <col min="7684" max="7684" width="19.5703125" style="152" customWidth="1"/>
    <col min="7685" max="7685" width="15.5703125" style="152" customWidth="1"/>
    <col min="7686" max="7686" width="16.140625" style="152" customWidth="1"/>
    <col min="7687" max="7687" width="15.28515625" style="152" customWidth="1"/>
    <col min="7688" max="7688" width="14.28515625" style="152" customWidth="1"/>
    <col min="7689" max="7689" width="19.140625" style="152" customWidth="1"/>
    <col min="7690" max="7691" width="21" style="152" customWidth="1"/>
    <col min="7692" max="7936" width="9.140625" style="152"/>
    <col min="7937" max="7937" width="11.7109375" style="152" bestFit="1" customWidth="1"/>
    <col min="7938" max="7938" width="41" style="152" customWidth="1"/>
    <col min="7939" max="7939" width="3.28515625" style="152" customWidth="1"/>
    <col min="7940" max="7940" width="19.5703125" style="152" customWidth="1"/>
    <col min="7941" max="7941" width="15.5703125" style="152" customWidth="1"/>
    <col min="7942" max="7942" width="16.140625" style="152" customWidth="1"/>
    <col min="7943" max="7943" width="15.28515625" style="152" customWidth="1"/>
    <col min="7944" max="7944" width="14.28515625" style="152" customWidth="1"/>
    <col min="7945" max="7945" width="19.140625" style="152" customWidth="1"/>
    <col min="7946" max="7947" width="21" style="152" customWidth="1"/>
    <col min="7948" max="8192" width="9.140625" style="152"/>
    <col min="8193" max="8193" width="11.7109375" style="152" bestFit="1" customWidth="1"/>
    <col min="8194" max="8194" width="41" style="152" customWidth="1"/>
    <col min="8195" max="8195" width="3.28515625" style="152" customWidth="1"/>
    <col min="8196" max="8196" width="19.5703125" style="152" customWidth="1"/>
    <col min="8197" max="8197" width="15.5703125" style="152" customWidth="1"/>
    <col min="8198" max="8198" width="16.140625" style="152" customWidth="1"/>
    <col min="8199" max="8199" width="15.28515625" style="152" customWidth="1"/>
    <col min="8200" max="8200" width="14.28515625" style="152" customWidth="1"/>
    <col min="8201" max="8201" width="19.140625" style="152" customWidth="1"/>
    <col min="8202" max="8203" width="21" style="152" customWidth="1"/>
    <col min="8204" max="8448" width="9.140625" style="152"/>
    <col min="8449" max="8449" width="11.7109375" style="152" bestFit="1" customWidth="1"/>
    <col min="8450" max="8450" width="41" style="152" customWidth="1"/>
    <col min="8451" max="8451" width="3.28515625" style="152" customWidth="1"/>
    <col min="8452" max="8452" width="19.5703125" style="152" customWidth="1"/>
    <col min="8453" max="8453" width="15.5703125" style="152" customWidth="1"/>
    <col min="8454" max="8454" width="16.140625" style="152" customWidth="1"/>
    <col min="8455" max="8455" width="15.28515625" style="152" customWidth="1"/>
    <col min="8456" max="8456" width="14.28515625" style="152" customWidth="1"/>
    <col min="8457" max="8457" width="19.140625" style="152" customWidth="1"/>
    <col min="8458" max="8459" width="21" style="152" customWidth="1"/>
    <col min="8460" max="8704" width="9.140625" style="152"/>
    <col min="8705" max="8705" width="11.7109375" style="152" bestFit="1" customWidth="1"/>
    <col min="8706" max="8706" width="41" style="152" customWidth="1"/>
    <col min="8707" max="8707" width="3.28515625" style="152" customWidth="1"/>
    <col min="8708" max="8708" width="19.5703125" style="152" customWidth="1"/>
    <col min="8709" max="8709" width="15.5703125" style="152" customWidth="1"/>
    <col min="8710" max="8710" width="16.140625" style="152" customWidth="1"/>
    <col min="8711" max="8711" width="15.28515625" style="152" customWidth="1"/>
    <col min="8712" max="8712" width="14.28515625" style="152" customWidth="1"/>
    <col min="8713" max="8713" width="19.140625" style="152" customWidth="1"/>
    <col min="8714" max="8715" width="21" style="152" customWidth="1"/>
    <col min="8716" max="8960" width="9.140625" style="152"/>
    <col min="8961" max="8961" width="11.7109375" style="152" bestFit="1" customWidth="1"/>
    <col min="8962" max="8962" width="41" style="152" customWidth="1"/>
    <col min="8963" max="8963" width="3.28515625" style="152" customWidth="1"/>
    <col min="8964" max="8964" width="19.5703125" style="152" customWidth="1"/>
    <col min="8965" max="8965" width="15.5703125" style="152" customWidth="1"/>
    <col min="8966" max="8966" width="16.140625" style="152" customWidth="1"/>
    <col min="8967" max="8967" width="15.28515625" style="152" customWidth="1"/>
    <col min="8968" max="8968" width="14.28515625" style="152" customWidth="1"/>
    <col min="8969" max="8969" width="19.140625" style="152" customWidth="1"/>
    <col min="8970" max="8971" width="21" style="152" customWidth="1"/>
    <col min="8972" max="9216" width="9.140625" style="152"/>
    <col min="9217" max="9217" width="11.7109375" style="152" bestFit="1" customWidth="1"/>
    <col min="9218" max="9218" width="41" style="152" customWidth="1"/>
    <col min="9219" max="9219" width="3.28515625" style="152" customWidth="1"/>
    <col min="9220" max="9220" width="19.5703125" style="152" customWidth="1"/>
    <col min="9221" max="9221" width="15.5703125" style="152" customWidth="1"/>
    <col min="9222" max="9222" width="16.140625" style="152" customWidth="1"/>
    <col min="9223" max="9223" width="15.28515625" style="152" customWidth="1"/>
    <col min="9224" max="9224" width="14.28515625" style="152" customWidth="1"/>
    <col min="9225" max="9225" width="19.140625" style="152" customWidth="1"/>
    <col min="9226" max="9227" width="21" style="152" customWidth="1"/>
    <col min="9228" max="9472" width="9.140625" style="152"/>
    <col min="9473" max="9473" width="11.7109375" style="152" bestFit="1" customWidth="1"/>
    <col min="9474" max="9474" width="41" style="152" customWidth="1"/>
    <col min="9475" max="9475" width="3.28515625" style="152" customWidth="1"/>
    <col min="9476" max="9476" width="19.5703125" style="152" customWidth="1"/>
    <col min="9477" max="9477" width="15.5703125" style="152" customWidth="1"/>
    <col min="9478" max="9478" width="16.140625" style="152" customWidth="1"/>
    <col min="9479" max="9479" width="15.28515625" style="152" customWidth="1"/>
    <col min="9480" max="9480" width="14.28515625" style="152" customWidth="1"/>
    <col min="9481" max="9481" width="19.140625" style="152" customWidth="1"/>
    <col min="9482" max="9483" width="21" style="152" customWidth="1"/>
    <col min="9484" max="9728" width="9.140625" style="152"/>
    <col min="9729" max="9729" width="11.7109375" style="152" bestFit="1" customWidth="1"/>
    <col min="9730" max="9730" width="41" style="152" customWidth="1"/>
    <col min="9731" max="9731" width="3.28515625" style="152" customWidth="1"/>
    <col min="9732" max="9732" width="19.5703125" style="152" customWidth="1"/>
    <col min="9733" max="9733" width="15.5703125" style="152" customWidth="1"/>
    <col min="9734" max="9734" width="16.140625" style="152" customWidth="1"/>
    <col min="9735" max="9735" width="15.28515625" style="152" customWidth="1"/>
    <col min="9736" max="9736" width="14.28515625" style="152" customWidth="1"/>
    <col min="9737" max="9737" width="19.140625" style="152" customWidth="1"/>
    <col min="9738" max="9739" width="21" style="152" customWidth="1"/>
    <col min="9740" max="9984" width="9.140625" style="152"/>
    <col min="9985" max="9985" width="11.7109375" style="152" bestFit="1" customWidth="1"/>
    <col min="9986" max="9986" width="41" style="152" customWidth="1"/>
    <col min="9987" max="9987" width="3.28515625" style="152" customWidth="1"/>
    <col min="9988" max="9988" width="19.5703125" style="152" customWidth="1"/>
    <col min="9989" max="9989" width="15.5703125" style="152" customWidth="1"/>
    <col min="9990" max="9990" width="16.140625" style="152" customWidth="1"/>
    <col min="9991" max="9991" width="15.28515625" style="152" customWidth="1"/>
    <col min="9992" max="9992" width="14.28515625" style="152" customWidth="1"/>
    <col min="9993" max="9993" width="19.140625" style="152" customWidth="1"/>
    <col min="9994" max="9995" width="21" style="152" customWidth="1"/>
    <col min="9996" max="10240" width="9.140625" style="152"/>
    <col min="10241" max="10241" width="11.7109375" style="152" bestFit="1" customWidth="1"/>
    <col min="10242" max="10242" width="41" style="152" customWidth="1"/>
    <col min="10243" max="10243" width="3.28515625" style="152" customWidth="1"/>
    <col min="10244" max="10244" width="19.5703125" style="152" customWidth="1"/>
    <col min="10245" max="10245" width="15.5703125" style="152" customWidth="1"/>
    <col min="10246" max="10246" width="16.140625" style="152" customWidth="1"/>
    <col min="10247" max="10247" width="15.28515625" style="152" customWidth="1"/>
    <col min="10248" max="10248" width="14.28515625" style="152" customWidth="1"/>
    <col min="10249" max="10249" width="19.140625" style="152" customWidth="1"/>
    <col min="10250" max="10251" width="21" style="152" customWidth="1"/>
    <col min="10252" max="10496" width="9.140625" style="152"/>
    <col min="10497" max="10497" width="11.7109375" style="152" bestFit="1" customWidth="1"/>
    <col min="10498" max="10498" width="41" style="152" customWidth="1"/>
    <col min="10499" max="10499" width="3.28515625" style="152" customWidth="1"/>
    <col min="10500" max="10500" width="19.5703125" style="152" customWidth="1"/>
    <col min="10501" max="10501" width="15.5703125" style="152" customWidth="1"/>
    <col min="10502" max="10502" width="16.140625" style="152" customWidth="1"/>
    <col min="10503" max="10503" width="15.28515625" style="152" customWidth="1"/>
    <col min="10504" max="10504" width="14.28515625" style="152" customWidth="1"/>
    <col min="10505" max="10505" width="19.140625" style="152" customWidth="1"/>
    <col min="10506" max="10507" width="21" style="152" customWidth="1"/>
    <col min="10508" max="10752" width="9.140625" style="152"/>
    <col min="10753" max="10753" width="11.7109375" style="152" bestFit="1" customWidth="1"/>
    <col min="10754" max="10754" width="41" style="152" customWidth="1"/>
    <col min="10755" max="10755" width="3.28515625" style="152" customWidth="1"/>
    <col min="10756" max="10756" width="19.5703125" style="152" customWidth="1"/>
    <col min="10757" max="10757" width="15.5703125" style="152" customWidth="1"/>
    <col min="10758" max="10758" width="16.140625" style="152" customWidth="1"/>
    <col min="10759" max="10759" width="15.28515625" style="152" customWidth="1"/>
    <col min="10760" max="10760" width="14.28515625" style="152" customWidth="1"/>
    <col min="10761" max="10761" width="19.140625" style="152" customWidth="1"/>
    <col min="10762" max="10763" width="21" style="152" customWidth="1"/>
    <col min="10764" max="11008" width="9.140625" style="152"/>
    <col min="11009" max="11009" width="11.7109375" style="152" bestFit="1" customWidth="1"/>
    <col min="11010" max="11010" width="41" style="152" customWidth="1"/>
    <col min="11011" max="11011" width="3.28515625" style="152" customWidth="1"/>
    <col min="11012" max="11012" width="19.5703125" style="152" customWidth="1"/>
    <col min="11013" max="11013" width="15.5703125" style="152" customWidth="1"/>
    <col min="11014" max="11014" width="16.140625" style="152" customWidth="1"/>
    <col min="11015" max="11015" width="15.28515625" style="152" customWidth="1"/>
    <col min="11016" max="11016" width="14.28515625" style="152" customWidth="1"/>
    <col min="11017" max="11017" width="19.140625" style="152" customWidth="1"/>
    <col min="11018" max="11019" width="21" style="152" customWidth="1"/>
    <col min="11020" max="11264" width="9.140625" style="152"/>
    <col min="11265" max="11265" width="11.7109375" style="152" bestFit="1" customWidth="1"/>
    <col min="11266" max="11266" width="41" style="152" customWidth="1"/>
    <col min="11267" max="11267" width="3.28515625" style="152" customWidth="1"/>
    <col min="11268" max="11268" width="19.5703125" style="152" customWidth="1"/>
    <col min="11269" max="11269" width="15.5703125" style="152" customWidth="1"/>
    <col min="11270" max="11270" width="16.140625" style="152" customWidth="1"/>
    <col min="11271" max="11271" width="15.28515625" style="152" customWidth="1"/>
    <col min="11272" max="11272" width="14.28515625" style="152" customWidth="1"/>
    <col min="11273" max="11273" width="19.140625" style="152" customWidth="1"/>
    <col min="11274" max="11275" width="21" style="152" customWidth="1"/>
    <col min="11276" max="11520" width="9.140625" style="152"/>
    <col min="11521" max="11521" width="11.7109375" style="152" bestFit="1" customWidth="1"/>
    <col min="11522" max="11522" width="41" style="152" customWidth="1"/>
    <col min="11523" max="11523" width="3.28515625" style="152" customWidth="1"/>
    <col min="11524" max="11524" width="19.5703125" style="152" customWidth="1"/>
    <col min="11525" max="11525" width="15.5703125" style="152" customWidth="1"/>
    <col min="11526" max="11526" width="16.140625" style="152" customWidth="1"/>
    <col min="11527" max="11527" width="15.28515625" style="152" customWidth="1"/>
    <col min="11528" max="11528" width="14.28515625" style="152" customWidth="1"/>
    <col min="11529" max="11529" width="19.140625" style="152" customWidth="1"/>
    <col min="11530" max="11531" width="21" style="152" customWidth="1"/>
    <col min="11532" max="11776" width="9.140625" style="152"/>
    <col min="11777" max="11777" width="11.7109375" style="152" bestFit="1" customWidth="1"/>
    <col min="11778" max="11778" width="41" style="152" customWidth="1"/>
    <col min="11779" max="11779" width="3.28515625" style="152" customWidth="1"/>
    <col min="11780" max="11780" width="19.5703125" style="152" customWidth="1"/>
    <col min="11781" max="11781" width="15.5703125" style="152" customWidth="1"/>
    <col min="11782" max="11782" width="16.140625" style="152" customWidth="1"/>
    <col min="11783" max="11783" width="15.28515625" style="152" customWidth="1"/>
    <col min="11784" max="11784" width="14.28515625" style="152" customWidth="1"/>
    <col min="11785" max="11785" width="19.140625" style="152" customWidth="1"/>
    <col min="11786" max="11787" width="21" style="152" customWidth="1"/>
    <col min="11788" max="12032" width="9.140625" style="152"/>
    <col min="12033" max="12033" width="11.7109375" style="152" bestFit="1" customWidth="1"/>
    <col min="12034" max="12034" width="41" style="152" customWidth="1"/>
    <col min="12035" max="12035" width="3.28515625" style="152" customWidth="1"/>
    <col min="12036" max="12036" width="19.5703125" style="152" customWidth="1"/>
    <col min="12037" max="12037" width="15.5703125" style="152" customWidth="1"/>
    <col min="12038" max="12038" width="16.140625" style="152" customWidth="1"/>
    <col min="12039" max="12039" width="15.28515625" style="152" customWidth="1"/>
    <col min="12040" max="12040" width="14.28515625" style="152" customWidth="1"/>
    <col min="12041" max="12041" width="19.140625" style="152" customWidth="1"/>
    <col min="12042" max="12043" width="21" style="152" customWidth="1"/>
    <col min="12044" max="12288" width="9.140625" style="152"/>
    <col min="12289" max="12289" width="11.7109375" style="152" bestFit="1" customWidth="1"/>
    <col min="12290" max="12290" width="41" style="152" customWidth="1"/>
    <col min="12291" max="12291" width="3.28515625" style="152" customWidth="1"/>
    <col min="12292" max="12292" width="19.5703125" style="152" customWidth="1"/>
    <col min="12293" max="12293" width="15.5703125" style="152" customWidth="1"/>
    <col min="12294" max="12294" width="16.140625" style="152" customWidth="1"/>
    <col min="12295" max="12295" width="15.28515625" style="152" customWidth="1"/>
    <col min="12296" max="12296" width="14.28515625" style="152" customWidth="1"/>
    <col min="12297" max="12297" width="19.140625" style="152" customWidth="1"/>
    <col min="12298" max="12299" width="21" style="152" customWidth="1"/>
    <col min="12300" max="12544" width="9.140625" style="152"/>
    <col min="12545" max="12545" width="11.7109375" style="152" bestFit="1" customWidth="1"/>
    <col min="12546" max="12546" width="41" style="152" customWidth="1"/>
    <col min="12547" max="12547" width="3.28515625" style="152" customWidth="1"/>
    <col min="12548" max="12548" width="19.5703125" style="152" customWidth="1"/>
    <col min="12549" max="12549" width="15.5703125" style="152" customWidth="1"/>
    <col min="12550" max="12550" width="16.140625" style="152" customWidth="1"/>
    <col min="12551" max="12551" width="15.28515625" style="152" customWidth="1"/>
    <col min="12552" max="12552" width="14.28515625" style="152" customWidth="1"/>
    <col min="12553" max="12553" width="19.140625" style="152" customWidth="1"/>
    <col min="12554" max="12555" width="21" style="152" customWidth="1"/>
    <col min="12556" max="12800" width="9.140625" style="152"/>
    <col min="12801" max="12801" width="11.7109375" style="152" bestFit="1" customWidth="1"/>
    <col min="12802" max="12802" width="41" style="152" customWidth="1"/>
    <col min="12803" max="12803" width="3.28515625" style="152" customWidth="1"/>
    <col min="12804" max="12804" width="19.5703125" style="152" customWidth="1"/>
    <col min="12805" max="12805" width="15.5703125" style="152" customWidth="1"/>
    <col min="12806" max="12806" width="16.140625" style="152" customWidth="1"/>
    <col min="12807" max="12807" width="15.28515625" style="152" customWidth="1"/>
    <col min="12808" max="12808" width="14.28515625" style="152" customWidth="1"/>
    <col min="12809" max="12809" width="19.140625" style="152" customWidth="1"/>
    <col min="12810" max="12811" width="21" style="152" customWidth="1"/>
    <col min="12812" max="13056" width="9.140625" style="152"/>
    <col min="13057" max="13057" width="11.7109375" style="152" bestFit="1" customWidth="1"/>
    <col min="13058" max="13058" width="41" style="152" customWidth="1"/>
    <col min="13059" max="13059" width="3.28515625" style="152" customWidth="1"/>
    <col min="13060" max="13060" width="19.5703125" style="152" customWidth="1"/>
    <col min="13061" max="13061" width="15.5703125" style="152" customWidth="1"/>
    <col min="13062" max="13062" width="16.140625" style="152" customWidth="1"/>
    <col min="13063" max="13063" width="15.28515625" style="152" customWidth="1"/>
    <col min="13064" max="13064" width="14.28515625" style="152" customWidth="1"/>
    <col min="13065" max="13065" width="19.140625" style="152" customWidth="1"/>
    <col min="13066" max="13067" width="21" style="152" customWidth="1"/>
    <col min="13068" max="13312" width="9.140625" style="152"/>
    <col min="13313" max="13313" width="11.7109375" style="152" bestFit="1" customWidth="1"/>
    <col min="13314" max="13314" width="41" style="152" customWidth="1"/>
    <col min="13315" max="13315" width="3.28515625" style="152" customWidth="1"/>
    <col min="13316" max="13316" width="19.5703125" style="152" customWidth="1"/>
    <col min="13317" max="13317" width="15.5703125" style="152" customWidth="1"/>
    <col min="13318" max="13318" width="16.140625" style="152" customWidth="1"/>
    <col min="13319" max="13319" width="15.28515625" style="152" customWidth="1"/>
    <col min="13320" max="13320" width="14.28515625" style="152" customWidth="1"/>
    <col min="13321" max="13321" width="19.140625" style="152" customWidth="1"/>
    <col min="13322" max="13323" width="21" style="152" customWidth="1"/>
    <col min="13324" max="13568" width="9.140625" style="152"/>
    <col min="13569" max="13569" width="11.7109375" style="152" bestFit="1" customWidth="1"/>
    <col min="13570" max="13570" width="41" style="152" customWidth="1"/>
    <col min="13571" max="13571" width="3.28515625" style="152" customWidth="1"/>
    <col min="13572" max="13572" width="19.5703125" style="152" customWidth="1"/>
    <col min="13573" max="13573" width="15.5703125" style="152" customWidth="1"/>
    <col min="13574" max="13574" width="16.140625" style="152" customWidth="1"/>
    <col min="13575" max="13575" width="15.28515625" style="152" customWidth="1"/>
    <col min="13576" max="13576" width="14.28515625" style="152" customWidth="1"/>
    <col min="13577" max="13577" width="19.140625" style="152" customWidth="1"/>
    <col min="13578" max="13579" width="21" style="152" customWidth="1"/>
    <col min="13580" max="13824" width="9.140625" style="152"/>
    <col min="13825" max="13825" width="11.7109375" style="152" bestFit="1" customWidth="1"/>
    <col min="13826" max="13826" width="41" style="152" customWidth="1"/>
    <col min="13827" max="13827" width="3.28515625" style="152" customWidth="1"/>
    <col min="13828" max="13828" width="19.5703125" style="152" customWidth="1"/>
    <col min="13829" max="13829" width="15.5703125" style="152" customWidth="1"/>
    <col min="13830" max="13830" width="16.140625" style="152" customWidth="1"/>
    <col min="13831" max="13831" width="15.28515625" style="152" customWidth="1"/>
    <col min="13832" max="13832" width="14.28515625" style="152" customWidth="1"/>
    <col min="13833" max="13833" width="19.140625" style="152" customWidth="1"/>
    <col min="13834" max="13835" width="21" style="152" customWidth="1"/>
    <col min="13836" max="14080" width="9.140625" style="152"/>
    <col min="14081" max="14081" width="11.7109375" style="152" bestFit="1" customWidth="1"/>
    <col min="14082" max="14082" width="41" style="152" customWidth="1"/>
    <col min="14083" max="14083" width="3.28515625" style="152" customWidth="1"/>
    <col min="14084" max="14084" width="19.5703125" style="152" customWidth="1"/>
    <col min="14085" max="14085" width="15.5703125" style="152" customWidth="1"/>
    <col min="14086" max="14086" width="16.140625" style="152" customWidth="1"/>
    <col min="14087" max="14087" width="15.28515625" style="152" customWidth="1"/>
    <col min="14088" max="14088" width="14.28515625" style="152" customWidth="1"/>
    <col min="14089" max="14089" width="19.140625" style="152" customWidth="1"/>
    <col min="14090" max="14091" width="21" style="152" customWidth="1"/>
    <col min="14092" max="14336" width="9.140625" style="152"/>
    <col min="14337" max="14337" width="11.7109375" style="152" bestFit="1" customWidth="1"/>
    <col min="14338" max="14338" width="41" style="152" customWidth="1"/>
    <col min="14339" max="14339" width="3.28515625" style="152" customWidth="1"/>
    <col min="14340" max="14340" width="19.5703125" style="152" customWidth="1"/>
    <col min="14341" max="14341" width="15.5703125" style="152" customWidth="1"/>
    <col min="14342" max="14342" width="16.140625" style="152" customWidth="1"/>
    <col min="14343" max="14343" width="15.28515625" style="152" customWidth="1"/>
    <col min="14344" max="14344" width="14.28515625" style="152" customWidth="1"/>
    <col min="14345" max="14345" width="19.140625" style="152" customWidth="1"/>
    <col min="14346" max="14347" width="21" style="152" customWidth="1"/>
    <col min="14348" max="14592" width="9.140625" style="152"/>
    <col min="14593" max="14593" width="11.7109375" style="152" bestFit="1" customWidth="1"/>
    <col min="14594" max="14594" width="41" style="152" customWidth="1"/>
    <col min="14595" max="14595" width="3.28515625" style="152" customWidth="1"/>
    <col min="14596" max="14596" width="19.5703125" style="152" customWidth="1"/>
    <col min="14597" max="14597" width="15.5703125" style="152" customWidth="1"/>
    <col min="14598" max="14598" width="16.140625" style="152" customWidth="1"/>
    <col min="14599" max="14599" width="15.28515625" style="152" customWidth="1"/>
    <col min="14600" max="14600" width="14.28515625" style="152" customWidth="1"/>
    <col min="14601" max="14601" width="19.140625" style="152" customWidth="1"/>
    <col min="14602" max="14603" width="21" style="152" customWidth="1"/>
    <col min="14604" max="14848" width="9.140625" style="152"/>
    <col min="14849" max="14849" width="11.7109375" style="152" bestFit="1" customWidth="1"/>
    <col min="14850" max="14850" width="41" style="152" customWidth="1"/>
    <col min="14851" max="14851" width="3.28515625" style="152" customWidth="1"/>
    <col min="14852" max="14852" width="19.5703125" style="152" customWidth="1"/>
    <col min="14853" max="14853" width="15.5703125" style="152" customWidth="1"/>
    <col min="14854" max="14854" width="16.140625" style="152" customWidth="1"/>
    <col min="14855" max="14855" width="15.28515625" style="152" customWidth="1"/>
    <col min="14856" max="14856" width="14.28515625" style="152" customWidth="1"/>
    <col min="14857" max="14857" width="19.140625" style="152" customWidth="1"/>
    <col min="14858" max="14859" width="21" style="152" customWidth="1"/>
    <col min="14860" max="15104" width="9.140625" style="152"/>
    <col min="15105" max="15105" width="11.7109375" style="152" bestFit="1" customWidth="1"/>
    <col min="15106" max="15106" width="41" style="152" customWidth="1"/>
    <col min="15107" max="15107" width="3.28515625" style="152" customWidth="1"/>
    <col min="15108" max="15108" width="19.5703125" style="152" customWidth="1"/>
    <col min="15109" max="15109" width="15.5703125" style="152" customWidth="1"/>
    <col min="15110" max="15110" width="16.140625" style="152" customWidth="1"/>
    <col min="15111" max="15111" width="15.28515625" style="152" customWidth="1"/>
    <col min="15112" max="15112" width="14.28515625" style="152" customWidth="1"/>
    <col min="15113" max="15113" width="19.140625" style="152" customWidth="1"/>
    <col min="15114" max="15115" width="21" style="152" customWidth="1"/>
    <col min="15116" max="15360" width="9.140625" style="152"/>
    <col min="15361" max="15361" width="11.7109375" style="152" bestFit="1" customWidth="1"/>
    <col min="15362" max="15362" width="41" style="152" customWidth="1"/>
    <col min="15363" max="15363" width="3.28515625" style="152" customWidth="1"/>
    <col min="15364" max="15364" width="19.5703125" style="152" customWidth="1"/>
    <col min="15365" max="15365" width="15.5703125" style="152" customWidth="1"/>
    <col min="15366" max="15366" width="16.140625" style="152" customWidth="1"/>
    <col min="15367" max="15367" width="15.28515625" style="152" customWidth="1"/>
    <col min="15368" max="15368" width="14.28515625" style="152" customWidth="1"/>
    <col min="15369" max="15369" width="19.140625" style="152" customWidth="1"/>
    <col min="15370" max="15371" width="21" style="152" customWidth="1"/>
    <col min="15372" max="15616" width="9.140625" style="152"/>
    <col min="15617" max="15617" width="11.7109375" style="152" bestFit="1" customWidth="1"/>
    <col min="15618" max="15618" width="41" style="152" customWidth="1"/>
    <col min="15619" max="15619" width="3.28515625" style="152" customWidth="1"/>
    <col min="15620" max="15620" width="19.5703125" style="152" customWidth="1"/>
    <col min="15621" max="15621" width="15.5703125" style="152" customWidth="1"/>
    <col min="15622" max="15622" width="16.140625" style="152" customWidth="1"/>
    <col min="15623" max="15623" width="15.28515625" style="152" customWidth="1"/>
    <col min="15624" max="15624" width="14.28515625" style="152" customWidth="1"/>
    <col min="15625" max="15625" width="19.140625" style="152" customWidth="1"/>
    <col min="15626" max="15627" width="21" style="152" customWidth="1"/>
    <col min="15628" max="15872" width="9.140625" style="152"/>
    <col min="15873" max="15873" width="11.7109375" style="152" bestFit="1" customWidth="1"/>
    <col min="15874" max="15874" width="41" style="152" customWidth="1"/>
    <col min="15875" max="15875" width="3.28515625" style="152" customWidth="1"/>
    <col min="15876" max="15876" width="19.5703125" style="152" customWidth="1"/>
    <col min="15877" max="15877" width="15.5703125" style="152" customWidth="1"/>
    <col min="15878" max="15878" width="16.140625" style="152" customWidth="1"/>
    <col min="15879" max="15879" width="15.28515625" style="152" customWidth="1"/>
    <col min="15880" max="15880" width="14.28515625" style="152" customWidth="1"/>
    <col min="15881" max="15881" width="19.140625" style="152" customWidth="1"/>
    <col min="15882" max="15883" width="21" style="152" customWidth="1"/>
    <col min="15884" max="16128" width="9.140625" style="152"/>
    <col min="16129" max="16129" width="11.7109375" style="152" bestFit="1" customWidth="1"/>
    <col min="16130" max="16130" width="41" style="152" customWidth="1"/>
    <col min="16131" max="16131" width="3.28515625" style="152" customWidth="1"/>
    <col min="16132" max="16132" width="19.5703125" style="152" customWidth="1"/>
    <col min="16133" max="16133" width="15.5703125" style="152" customWidth="1"/>
    <col min="16134" max="16134" width="16.140625" style="152" customWidth="1"/>
    <col min="16135" max="16135" width="15.28515625" style="152" customWidth="1"/>
    <col min="16136" max="16136" width="14.28515625" style="152" customWidth="1"/>
    <col min="16137" max="16137" width="19.140625" style="152" customWidth="1"/>
    <col min="16138" max="16139" width="21" style="152" customWidth="1"/>
    <col min="16140" max="16384" width="9.140625" style="152"/>
  </cols>
  <sheetData>
    <row r="1" spans="1:11" ht="18">
      <c r="A1" s="519" t="s">
        <v>273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</row>
    <row r="2" spans="1:11" ht="18">
      <c r="A2" s="519" t="s">
        <v>366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</row>
    <row r="3" spans="1:11" ht="18">
      <c r="A3" s="519" t="s">
        <v>367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</row>
    <row r="4" spans="1:11" ht="18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</row>
    <row r="5" spans="1:11" ht="18">
      <c r="A5" s="177" t="s">
        <v>278</v>
      </c>
      <c r="B5" s="522" t="s">
        <v>279</v>
      </c>
      <c r="C5" s="178"/>
      <c r="D5" s="521" t="s">
        <v>368</v>
      </c>
      <c r="E5" s="521"/>
      <c r="F5" s="524" t="s">
        <v>369</v>
      </c>
      <c r="G5" s="524"/>
      <c r="H5" s="524" t="s">
        <v>370</v>
      </c>
      <c r="I5" s="524"/>
      <c r="J5" s="524" t="s">
        <v>371</v>
      </c>
      <c r="K5" s="524"/>
    </row>
    <row r="6" spans="1:11" ht="18">
      <c r="A6" s="177" t="s">
        <v>283</v>
      </c>
      <c r="B6" s="523"/>
      <c r="C6" s="179"/>
      <c r="D6" s="180" t="s">
        <v>354</v>
      </c>
      <c r="E6" s="180" t="s">
        <v>355</v>
      </c>
      <c r="F6" s="180" t="s">
        <v>354</v>
      </c>
      <c r="G6" s="180" t="s">
        <v>355</v>
      </c>
      <c r="H6" s="180" t="s">
        <v>354</v>
      </c>
      <c r="I6" s="180" t="s">
        <v>355</v>
      </c>
      <c r="J6" s="180" t="s">
        <v>354</v>
      </c>
      <c r="K6" s="181" t="s">
        <v>355</v>
      </c>
    </row>
    <row r="7" spans="1:11" ht="18">
      <c r="A7" s="177" t="s">
        <v>292</v>
      </c>
      <c r="B7" s="182" t="s">
        <v>293</v>
      </c>
      <c r="C7" s="182"/>
      <c r="D7" s="183"/>
      <c r="E7" s="183"/>
      <c r="F7" s="183"/>
      <c r="G7" s="183"/>
      <c r="H7" s="183"/>
      <c r="I7" s="183"/>
      <c r="J7" s="183"/>
      <c r="K7" s="183"/>
    </row>
    <row r="8" spans="1:11" ht="18">
      <c r="A8" s="177">
        <v>1</v>
      </c>
      <c r="B8" s="182" t="s">
        <v>64</v>
      </c>
      <c r="C8" s="182"/>
      <c r="D8" s="184">
        <v>577738</v>
      </c>
      <c r="E8" s="184">
        <v>620677</v>
      </c>
      <c r="F8" s="184">
        <v>449404</v>
      </c>
      <c r="G8" s="184">
        <v>463943</v>
      </c>
      <c r="H8" s="184">
        <v>86063</v>
      </c>
      <c r="I8" s="184">
        <v>99947</v>
      </c>
      <c r="J8" s="184">
        <v>15355</v>
      </c>
      <c r="K8" s="184">
        <v>1704</v>
      </c>
    </row>
    <row r="9" spans="1:11" ht="18">
      <c r="A9" s="177">
        <v>2</v>
      </c>
      <c r="B9" s="182" t="s">
        <v>66</v>
      </c>
      <c r="C9" s="182"/>
      <c r="D9" s="184">
        <v>157504</v>
      </c>
      <c r="E9" s="184">
        <v>238017</v>
      </c>
      <c r="F9" s="184">
        <v>121435</v>
      </c>
      <c r="G9" s="184">
        <v>166610</v>
      </c>
      <c r="H9" s="184">
        <v>16494</v>
      </c>
      <c r="I9" s="184">
        <v>28285</v>
      </c>
      <c r="J9" s="184">
        <v>286</v>
      </c>
      <c r="K9" s="184">
        <v>298</v>
      </c>
    </row>
    <row r="10" spans="1:11" ht="18">
      <c r="A10" s="177">
        <v>3</v>
      </c>
      <c r="B10" s="182" t="s">
        <v>73</v>
      </c>
      <c r="C10" s="182"/>
      <c r="D10" s="184">
        <v>306528</v>
      </c>
      <c r="E10" s="184">
        <v>374068</v>
      </c>
      <c r="F10" s="184">
        <v>185299</v>
      </c>
      <c r="G10" s="184">
        <v>236700</v>
      </c>
      <c r="H10" s="184">
        <v>101781</v>
      </c>
      <c r="I10" s="184">
        <v>109465</v>
      </c>
      <c r="J10" s="184">
        <v>1232</v>
      </c>
      <c r="K10" s="184">
        <v>243</v>
      </c>
    </row>
    <row r="11" spans="1:11" ht="18">
      <c r="A11" s="177">
        <v>4</v>
      </c>
      <c r="B11" s="182" t="s">
        <v>70</v>
      </c>
      <c r="C11" s="182"/>
      <c r="D11" s="184">
        <v>93142</v>
      </c>
      <c r="E11" s="184">
        <v>92176</v>
      </c>
      <c r="F11" s="184">
        <v>72980</v>
      </c>
      <c r="G11" s="184">
        <v>73510</v>
      </c>
      <c r="H11" s="184">
        <v>15571</v>
      </c>
      <c r="I11" s="184">
        <v>19950</v>
      </c>
      <c r="J11" s="184">
        <v>2113</v>
      </c>
      <c r="K11" s="184">
        <v>241</v>
      </c>
    </row>
    <row r="12" spans="1:11" ht="18">
      <c r="A12" s="177">
        <v>5</v>
      </c>
      <c r="B12" s="182" t="s">
        <v>71</v>
      </c>
      <c r="C12" s="182"/>
      <c r="D12" s="184">
        <v>270869</v>
      </c>
      <c r="E12" s="184">
        <v>531928</v>
      </c>
      <c r="F12" s="184">
        <v>171690</v>
      </c>
      <c r="G12" s="184">
        <v>215010</v>
      </c>
      <c r="H12" s="184">
        <v>85625</v>
      </c>
      <c r="I12" s="184">
        <v>186267</v>
      </c>
      <c r="J12" s="184">
        <v>183</v>
      </c>
      <c r="K12" s="184">
        <v>27</v>
      </c>
    </row>
    <row r="13" spans="1:11" ht="18">
      <c r="A13" s="177">
        <v>6</v>
      </c>
      <c r="B13" s="182" t="s">
        <v>72</v>
      </c>
      <c r="C13" s="182"/>
      <c r="D13" s="184">
        <v>527061</v>
      </c>
      <c r="E13" s="184">
        <v>599280</v>
      </c>
      <c r="F13" s="184">
        <v>355945</v>
      </c>
      <c r="G13" s="184">
        <v>467591</v>
      </c>
      <c r="H13" s="184">
        <v>81535</v>
      </c>
      <c r="I13" s="184">
        <v>58837</v>
      </c>
      <c r="J13" s="184">
        <v>11833</v>
      </c>
      <c r="K13" s="184">
        <v>1430</v>
      </c>
    </row>
    <row r="14" spans="1:11" ht="18">
      <c r="A14" s="177">
        <v>7</v>
      </c>
      <c r="B14" s="182" t="s">
        <v>76</v>
      </c>
      <c r="C14" s="182"/>
      <c r="D14" s="184">
        <v>299211</v>
      </c>
      <c r="E14" s="184">
        <v>342761</v>
      </c>
      <c r="F14" s="184">
        <v>260423</v>
      </c>
      <c r="G14" s="184">
        <v>273717</v>
      </c>
      <c r="H14" s="184">
        <v>30793</v>
      </c>
      <c r="I14" s="184">
        <v>35724</v>
      </c>
      <c r="J14" s="184">
        <v>0</v>
      </c>
      <c r="K14" s="184">
        <v>0</v>
      </c>
    </row>
    <row r="15" spans="1:11" ht="18">
      <c r="A15" s="177"/>
      <c r="B15" s="185" t="s">
        <v>298</v>
      </c>
      <c r="C15" s="185"/>
      <c r="D15" s="186">
        <v>2232053</v>
      </c>
      <c r="E15" s="186">
        <v>2798907</v>
      </c>
      <c r="F15" s="186">
        <v>1617176</v>
      </c>
      <c r="G15" s="186">
        <v>1897081</v>
      </c>
      <c r="H15" s="186">
        <v>417862</v>
      </c>
      <c r="I15" s="186">
        <v>538475</v>
      </c>
      <c r="J15" s="186">
        <v>31002</v>
      </c>
      <c r="K15" s="186">
        <v>3943</v>
      </c>
    </row>
    <row r="16" spans="1:11" ht="18">
      <c r="A16" s="517" t="s">
        <v>299</v>
      </c>
      <c r="B16" s="518"/>
      <c r="C16" s="187"/>
      <c r="D16" s="184"/>
      <c r="E16" s="184"/>
      <c r="F16" s="184"/>
      <c r="G16" s="184"/>
      <c r="H16" s="184"/>
      <c r="I16" s="184"/>
      <c r="J16" s="184"/>
      <c r="K16" s="184"/>
    </row>
    <row r="17" spans="1:11" ht="18">
      <c r="A17" s="188">
        <v>1</v>
      </c>
      <c r="B17" s="189" t="s">
        <v>103</v>
      </c>
      <c r="C17" s="182"/>
      <c r="D17" s="184">
        <v>3892</v>
      </c>
      <c r="E17" s="184">
        <v>9440</v>
      </c>
      <c r="F17" s="184">
        <v>1421</v>
      </c>
      <c r="G17" s="184">
        <v>5321</v>
      </c>
      <c r="H17" s="184">
        <v>2125</v>
      </c>
      <c r="I17" s="184">
        <v>3642</v>
      </c>
      <c r="J17" s="184">
        <v>121</v>
      </c>
      <c r="K17" s="184">
        <v>20</v>
      </c>
    </row>
    <row r="18" spans="1:11" ht="18">
      <c r="A18" s="188">
        <v>2</v>
      </c>
      <c r="B18" s="189" t="s">
        <v>60</v>
      </c>
      <c r="C18" s="182"/>
      <c r="D18" s="184">
        <v>9426</v>
      </c>
      <c r="E18" s="184">
        <v>19908</v>
      </c>
      <c r="F18" s="184">
        <v>5221</v>
      </c>
      <c r="G18" s="184">
        <v>9426</v>
      </c>
      <c r="H18" s="184">
        <v>1921</v>
      </c>
      <c r="I18" s="184">
        <v>6621</v>
      </c>
      <c r="J18" s="184">
        <v>136</v>
      </c>
      <c r="K18" s="184">
        <v>54</v>
      </c>
    </row>
    <row r="19" spans="1:11" ht="18">
      <c r="A19" s="188">
        <v>3</v>
      </c>
      <c r="B19" s="189" t="s">
        <v>61</v>
      </c>
      <c r="C19" s="182"/>
      <c r="D19" s="184">
        <v>19392</v>
      </c>
      <c r="E19" s="184">
        <v>22466</v>
      </c>
      <c r="F19" s="184">
        <v>15246</v>
      </c>
      <c r="G19" s="184">
        <v>17577</v>
      </c>
      <c r="H19" s="184">
        <v>3456</v>
      </c>
      <c r="I19" s="184">
        <v>4221</v>
      </c>
      <c r="J19" s="184">
        <v>17</v>
      </c>
      <c r="K19" s="184">
        <v>6</v>
      </c>
    </row>
    <row r="20" spans="1:11" ht="18">
      <c r="A20" s="188">
        <v>4</v>
      </c>
      <c r="B20" s="190" t="s">
        <v>62</v>
      </c>
      <c r="C20" s="182"/>
      <c r="D20" s="184">
        <v>44396</v>
      </c>
      <c r="E20" s="184">
        <v>98383</v>
      </c>
      <c r="F20" s="184">
        <v>40883</v>
      </c>
      <c r="G20" s="184">
        <v>85765</v>
      </c>
      <c r="H20" s="184">
        <v>2717</v>
      </c>
      <c r="I20" s="184">
        <v>3275</v>
      </c>
      <c r="J20" s="184">
        <v>140</v>
      </c>
      <c r="K20" s="184">
        <v>94</v>
      </c>
    </row>
    <row r="21" spans="1:11" ht="18">
      <c r="A21" s="188">
        <v>5</v>
      </c>
      <c r="B21" s="190" t="s">
        <v>63</v>
      </c>
      <c r="C21" s="182"/>
      <c r="D21" s="184">
        <v>12163</v>
      </c>
      <c r="E21" s="184">
        <v>19707</v>
      </c>
      <c r="F21" s="184">
        <v>9846</v>
      </c>
      <c r="G21" s="184">
        <v>16425</v>
      </c>
      <c r="H21" s="184">
        <v>1753</v>
      </c>
      <c r="I21" s="184">
        <v>2811</v>
      </c>
      <c r="J21" s="184">
        <v>3</v>
      </c>
      <c r="K21" s="184">
        <v>4</v>
      </c>
    </row>
    <row r="22" spans="1:11" ht="18">
      <c r="A22" s="188">
        <v>6</v>
      </c>
      <c r="B22" s="189" t="s">
        <v>65</v>
      </c>
      <c r="C22" s="182"/>
      <c r="D22" s="184">
        <v>16824</v>
      </c>
      <c r="E22" s="184">
        <v>16994</v>
      </c>
      <c r="F22" s="184">
        <v>11508</v>
      </c>
      <c r="G22" s="184">
        <v>12482</v>
      </c>
      <c r="H22" s="184">
        <v>4298</v>
      </c>
      <c r="I22" s="184">
        <v>2891</v>
      </c>
      <c r="J22" s="184">
        <v>3</v>
      </c>
      <c r="K22" s="184">
        <v>1</v>
      </c>
    </row>
    <row r="23" spans="1:11" ht="18">
      <c r="A23" s="188">
        <v>7</v>
      </c>
      <c r="B23" s="190" t="s">
        <v>144</v>
      </c>
      <c r="C23" s="182"/>
      <c r="D23" s="184">
        <v>3819</v>
      </c>
      <c r="E23" s="184">
        <v>7752</v>
      </c>
      <c r="F23" s="184">
        <v>2415</v>
      </c>
      <c r="G23" s="184">
        <v>5811</v>
      </c>
      <c r="H23" s="184">
        <v>1036</v>
      </c>
      <c r="I23" s="184">
        <v>1198</v>
      </c>
      <c r="J23" s="184">
        <v>4</v>
      </c>
      <c r="K23" s="184">
        <v>0</v>
      </c>
    </row>
    <row r="24" spans="1:11" ht="18">
      <c r="A24" s="188">
        <v>8</v>
      </c>
      <c r="B24" s="190" t="s">
        <v>67</v>
      </c>
      <c r="C24" s="182"/>
      <c r="D24" s="184">
        <v>17777</v>
      </c>
      <c r="E24" s="184">
        <v>17413</v>
      </c>
      <c r="F24" s="184">
        <v>11695</v>
      </c>
      <c r="G24" s="184">
        <v>9087</v>
      </c>
      <c r="H24" s="184">
        <v>3765</v>
      </c>
      <c r="I24" s="184">
        <v>5919</v>
      </c>
      <c r="J24" s="184">
        <v>561</v>
      </c>
      <c r="K24" s="184">
        <v>65</v>
      </c>
    </row>
    <row r="25" spans="1:11" ht="18">
      <c r="A25" s="188">
        <v>9</v>
      </c>
      <c r="B25" s="190" t="s">
        <v>68</v>
      </c>
      <c r="C25" s="182"/>
      <c r="D25" s="184">
        <v>57801</v>
      </c>
      <c r="E25" s="184">
        <v>57200</v>
      </c>
      <c r="F25" s="184">
        <v>12910</v>
      </c>
      <c r="G25" s="184">
        <v>13462</v>
      </c>
      <c r="H25" s="184">
        <v>37588</v>
      </c>
      <c r="I25" s="184">
        <v>32856</v>
      </c>
      <c r="J25" s="184">
        <v>396</v>
      </c>
      <c r="K25" s="184">
        <v>49</v>
      </c>
    </row>
    <row r="26" spans="1:11" ht="18">
      <c r="A26" s="188">
        <v>10</v>
      </c>
      <c r="B26" s="190" t="s">
        <v>151</v>
      </c>
      <c r="C26" s="182"/>
      <c r="D26" s="184">
        <v>4755</v>
      </c>
      <c r="E26" s="184">
        <v>10644</v>
      </c>
      <c r="F26" s="184">
        <v>3663</v>
      </c>
      <c r="G26" s="184">
        <v>6320</v>
      </c>
      <c r="H26" s="184">
        <v>820</v>
      </c>
      <c r="I26" s="184">
        <v>2852</v>
      </c>
      <c r="J26" s="184">
        <v>5</v>
      </c>
      <c r="K26" s="184">
        <v>7</v>
      </c>
    </row>
    <row r="27" spans="1:11" ht="18">
      <c r="A27" s="188">
        <v>11</v>
      </c>
      <c r="B27" s="190" t="s">
        <v>69</v>
      </c>
      <c r="C27" s="182"/>
      <c r="D27" s="184">
        <v>14062</v>
      </c>
      <c r="E27" s="184">
        <v>18573</v>
      </c>
      <c r="F27" s="184">
        <v>10250</v>
      </c>
      <c r="G27" s="184">
        <v>10615</v>
      </c>
      <c r="H27" s="184">
        <v>2465</v>
      </c>
      <c r="I27" s="184">
        <v>2581</v>
      </c>
      <c r="J27" s="184">
        <v>65</v>
      </c>
      <c r="K27" s="184">
        <v>6</v>
      </c>
    </row>
    <row r="28" spans="1:11" ht="18">
      <c r="A28" s="188">
        <v>12</v>
      </c>
      <c r="B28" s="190" t="s">
        <v>300</v>
      </c>
      <c r="C28" s="182"/>
      <c r="D28" s="184">
        <v>193</v>
      </c>
      <c r="E28" s="184">
        <v>856</v>
      </c>
      <c r="F28" s="184">
        <v>163</v>
      </c>
      <c r="G28" s="184">
        <v>141</v>
      </c>
      <c r="H28" s="184">
        <v>34</v>
      </c>
      <c r="I28" s="184">
        <v>75</v>
      </c>
      <c r="J28" s="184">
        <v>0</v>
      </c>
      <c r="K28" s="184">
        <v>0</v>
      </c>
    </row>
    <row r="29" spans="1:11" ht="18">
      <c r="A29" s="188">
        <v>13</v>
      </c>
      <c r="B29" s="189" t="s">
        <v>301</v>
      </c>
      <c r="C29" s="182"/>
      <c r="D29" s="184">
        <v>353</v>
      </c>
      <c r="E29" s="184">
        <v>1363</v>
      </c>
      <c r="F29" s="184">
        <v>0</v>
      </c>
      <c r="G29" s="184">
        <v>0</v>
      </c>
      <c r="H29" s="184">
        <v>353</v>
      </c>
      <c r="I29" s="184">
        <v>1363</v>
      </c>
      <c r="J29" s="184">
        <v>0</v>
      </c>
      <c r="K29" s="184">
        <v>0</v>
      </c>
    </row>
    <row r="30" spans="1:11" ht="18">
      <c r="A30" s="188">
        <v>14</v>
      </c>
      <c r="B30" s="189" t="s">
        <v>302</v>
      </c>
      <c r="C30" s="182"/>
      <c r="D30" s="184">
        <v>77</v>
      </c>
      <c r="E30" s="184">
        <v>38</v>
      </c>
      <c r="F30" s="184">
        <v>0</v>
      </c>
      <c r="G30" s="184">
        <v>0</v>
      </c>
      <c r="H30" s="184">
        <v>31</v>
      </c>
      <c r="I30" s="184">
        <v>35</v>
      </c>
      <c r="J30" s="184">
        <v>46</v>
      </c>
      <c r="K30" s="184">
        <v>3</v>
      </c>
    </row>
    <row r="31" spans="1:11" ht="18">
      <c r="A31" s="188">
        <v>15</v>
      </c>
      <c r="B31" s="189" t="s">
        <v>303</v>
      </c>
      <c r="C31" s="182"/>
      <c r="D31" s="184">
        <v>240</v>
      </c>
      <c r="E31" s="184">
        <v>876</v>
      </c>
      <c r="F31" s="184">
        <v>105</v>
      </c>
      <c r="G31" s="184">
        <v>98</v>
      </c>
      <c r="H31" s="184">
        <v>114</v>
      </c>
      <c r="I31" s="184">
        <v>742</v>
      </c>
      <c r="J31" s="184">
        <v>0</v>
      </c>
      <c r="K31" s="184">
        <v>0</v>
      </c>
    </row>
    <row r="32" spans="1:11" ht="18">
      <c r="A32" s="188">
        <v>16</v>
      </c>
      <c r="B32" s="190" t="s">
        <v>74</v>
      </c>
      <c r="C32" s="182"/>
      <c r="D32" s="184">
        <v>63240</v>
      </c>
      <c r="E32" s="184">
        <v>37067</v>
      </c>
      <c r="F32" s="184">
        <v>48962</v>
      </c>
      <c r="G32" s="184">
        <v>19784</v>
      </c>
      <c r="H32" s="184">
        <v>13718</v>
      </c>
      <c r="I32" s="184">
        <v>16742</v>
      </c>
      <c r="J32" s="184">
        <v>11</v>
      </c>
      <c r="K32" s="184">
        <v>2</v>
      </c>
    </row>
    <row r="33" spans="1:11" ht="18">
      <c r="A33" s="188">
        <v>17</v>
      </c>
      <c r="B33" s="190" t="s">
        <v>75</v>
      </c>
      <c r="C33" s="182"/>
      <c r="D33" s="184">
        <v>109078</v>
      </c>
      <c r="E33" s="184">
        <v>63418</v>
      </c>
      <c r="F33" s="184">
        <v>93501</v>
      </c>
      <c r="G33" s="184">
        <v>54172</v>
      </c>
      <c r="H33" s="184">
        <v>8641</v>
      </c>
      <c r="I33" s="184">
        <v>6855</v>
      </c>
      <c r="J33" s="184">
        <v>6</v>
      </c>
      <c r="K33" s="184">
        <v>6</v>
      </c>
    </row>
    <row r="34" spans="1:11" ht="18">
      <c r="A34" s="188">
        <v>18</v>
      </c>
      <c r="B34" s="190" t="s">
        <v>304</v>
      </c>
      <c r="C34" s="182"/>
      <c r="D34" s="184">
        <v>1577</v>
      </c>
      <c r="E34" s="184">
        <v>2903</v>
      </c>
      <c r="F34" s="184">
        <v>0</v>
      </c>
      <c r="G34" s="184">
        <v>0</v>
      </c>
      <c r="H34" s="184">
        <v>1262</v>
      </c>
      <c r="I34" s="184">
        <v>2612</v>
      </c>
      <c r="J34" s="184">
        <v>0</v>
      </c>
      <c r="K34" s="184">
        <v>0</v>
      </c>
    </row>
    <row r="35" spans="1:11" ht="18">
      <c r="A35" s="191">
        <v>19</v>
      </c>
      <c r="B35" s="190" t="s">
        <v>305</v>
      </c>
      <c r="C35" s="183"/>
      <c r="D35" s="184">
        <v>13607</v>
      </c>
      <c r="E35" s="184">
        <v>79601</v>
      </c>
      <c r="F35" s="184">
        <v>13234</v>
      </c>
      <c r="G35" s="184">
        <v>22408</v>
      </c>
      <c r="H35" s="184">
        <v>111</v>
      </c>
      <c r="I35" s="184">
        <v>977</v>
      </c>
      <c r="J35" s="184">
        <v>1</v>
      </c>
      <c r="K35" s="184">
        <v>38</v>
      </c>
    </row>
    <row r="36" spans="1:11" ht="18">
      <c r="A36" s="188"/>
      <c r="B36" s="189" t="s">
        <v>306</v>
      </c>
      <c r="C36" s="182"/>
      <c r="D36" s="186">
        <v>392672</v>
      </c>
      <c r="E36" s="186">
        <v>484602</v>
      </c>
      <c r="F36" s="186">
        <v>281023</v>
      </c>
      <c r="G36" s="186">
        <v>288894</v>
      </c>
      <c r="H36" s="186">
        <v>86208</v>
      </c>
      <c r="I36" s="186">
        <v>98268</v>
      </c>
      <c r="J36" s="186">
        <v>1515</v>
      </c>
      <c r="K36" s="186">
        <v>355</v>
      </c>
    </row>
    <row r="37" spans="1:11" ht="18">
      <c r="A37" s="177"/>
      <c r="B37" s="182"/>
      <c r="C37" s="182"/>
      <c r="D37" s="184"/>
      <c r="E37" s="184"/>
      <c r="F37" s="184"/>
      <c r="G37" s="184"/>
      <c r="H37" s="184"/>
      <c r="I37" s="184"/>
      <c r="J37" s="184"/>
      <c r="K37" s="184"/>
    </row>
    <row r="38" spans="1:11" ht="18">
      <c r="A38" s="519" t="s">
        <v>346</v>
      </c>
      <c r="B38" s="519"/>
      <c r="C38" s="519"/>
      <c r="D38" s="519"/>
      <c r="E38" s="519"/>
      <c r="F38" s="519"/>
      <c r="G38" s="519"/>
      <c r="H38" s="519"/>
      <c r="I38" s="519"/>
      <c r="J38" s="519"/>
      <c r="K38" s="519"/>
    </row>
    <row r="39" spans="1:11" ht="18">
      <c r="A39" s="519" t="s">
        <v>372</v>
      </c>
      <c r="B39" s="519"/>
      <c r="C39" s="519"/>
      <c r="D39" s="519"/>
      <c r="E39" s="519"/>
      <c r="F39" s="519"/>
      <c r="G39" s="519"/>
      <c r="H39" s="519"/>
      <c r="I39" s="519"/>
      <c r="J39" s="519"/>
      <c r="K39" s="519"/>
    </row>
    <row r="40" spans="1:11" ht="18">
      <c r="A40" s="519" t="s">
        <v>373</v>
      </c>
      <c r="B40" s="519"/>
      <c r="C40" s="519"/>
      <c r="D40" s="519"/>
      <c r="E40" s="519"/>
      <c r="F40" s="519"/>
      <c r="G40" s="519"/>
      <c r="H40" s="519"/>
      <c r="I40" s="519"/>
      <c r="J40" s="519"/>
      <c r="K40" s="519"/>
    </row>
    <row r="41" spans="1:11" ht="18">
      <c r="A41" s="192"/>
      <c r="B41" s="192"/>
      <c r="C41" s="192"/>
      <c r="D41" s="192"/>
      <c r="E41" s="192"/>
      <c r="F41" s="192"/>
      <c r="G41" s="192"/>
      <c r="H41" s="192"/>
      <c r="I41" s="192"/>
      <c r="J41" s="176"/>
      <c r="K41" s="176"/>
    </row>
    <row r="42" spans="1:11" ht="18">
      <c r="A42" s="177" t="s">
        <v>278</v>
      </c>
      <c r="B42" s="520" t="s">
        <v>279</v>
      </c>
      <c r="C42" s="193"/>
      <c r="D42" s="521" t="s">
        <v>368</v>
      </c>
      <c r="E42" s="521"/>
      <c r="F42" s="521" t="s">
        <v>369</v>
      </c>
      <c r="G42" s="521"/>
      <c r="H42" s="521" t="s">
        <v>370</v>
      </c>
      <c r="I42" s="521"/>
      <c r="J42" s="521" t="s">
        <v>371</v>
      </c>
      <c r="K42" s="521"/>
    </row>
    <row r="43" spans="1:11" ht="18">
      <c r="A43" s="177" t="s">
        <v>283</v>
      </c>
      <c r="B43" s="520"/>
      <c r="C43" s="193"/>
      <c r="D43" s="181" t="s">
        <v>354</v>
      </c>
      <c r="E43" s="181" t="s">
        <v>355</v>
      </c>
      <c r="F43" s="181" t="s">
        <v>354</v>
      </c>
      <c r="G43" s="181" t="s">
        <v>355</v>
      </c>
      <c r="H43" s="181" t="s">
        <v>354</v>
      </c>
      <c r="I43" s="181" t="s">
        <v>355</v>
      </c>
      <c r="J43" s="181" t="s">
        <v>354</v>
      </c>
      <c r="K43" s="181" t="s">
        <v>355</v>
      </c>
    </row>
    <row r="44" spans="1:11" ht="18">
      <c r="A44" s="188" t="s">
        <v>310</v>
      </c>
      <c r="B44" s="189" t="s">
        <v>311</v>
      </c>
      <c r="C44" s="183"/>
      <c r="D44" s="184"/>
      <c r="E44" s="184"/>
      <c r="F44" s="184"/>
      <c r="G44" s="184"/>
      <c r="H44" s="184"/>
      <c r="I44" s="184"/>
      <c r="J44" s="184"/>
      <c r="K44" s="184"/>
    </row>
    <row r="45" spans="1:11" ht="18">
      <c r="A45" s="191">
        <v>1</v>
      </c>
      <c r="B45" s="190" t="s">
        <v>88</v>
      </c>
      <c r="C45" s="183"/>
      <c r="D45" s="184">
        <v>221243</v>
      </c>
      <c r="E45" s="184">
        <v>193615</v>
      </c>
      <c r="F45" s="184">
        <v>213773</v>
      </c>
      <c r="G45" s="184">
        <v>170247</v>
      </c>
      <c r="H45" s="184">
        <v>3865</v>
      </c>
      <c r="I45" s="184">
        <v>4008</v>
      </c>
      <c r="J45" s="184">
        <v>145</v>
      </c>
      <c r="K45" s="184">
        <v>9</v>
      </c>
    </row>
    <row r="46" spans="1:11" ht="18">
      <c r="A46" s="191">
        <v>2</v>
      </c>
      <c r="B46" s="190" t="s">
        <v>87</v>
      </c>
      <c r="C46" s="183"/>
      <c r="D46" s="184">
        <v>6456</v>
      </c>
      <c r="E46" s="184">
        <v>3284</v>
      </c>
      <c r="F46" s="184">
        <v>4550</v>
      </c>
      <c r="G46" s="184">
        <v>2586</v>
      </c>
      <c r="H46" s="184">
        <v>1108</v>
      </c>
      <c r="I46" s="184">
        <v>402</v>
      </c>
      <c r="J46" s="184">
        <v>1</v>
      </c>
      <c r="K46" s="184">
        <v>0</v>
      </c>
    </row>
    <row r="47" spans="1:11" ht="18">
      <c r="A47" s="191">
        <v>3</v>
      </c>
      <c r="B47" s="190" t="s">
        <v>312</v>
      </c>
      <c r="C47" s="183"/>
      <c r="D47" s="184">
        <v>675</v>
      </c>
      <c r="E47" s="184">
        <v>906</v>
      </c>
      <c r="F47" s="184">
        <v>648</v>
      </c>
      <c r="G47" s="184">
        <v>840</v>
      </c>
      <c r="H47" s="184">
        <v>15</v>
      </c>
      <c r="I47" s="184">
        <v>54</v>
      </c>
      <c r="J47" s="184">
        <v>4</v>
      </c>
      <c r="K47" s="184">
        <v>1</v>
      </c>
    </row>
    <row r="48" spans="1:11" ht="18">
      <c r="A48" s="191">
        <v>4</v>
      </c>
      <c r="B48" s="190" t="s">
        <v>313</v>
      </c>
      <c r="C48" s="183"/>
      <c r="D48" s="184">
        <v>44</v>
      </c>
      <c r="E48" s="184">
        <v>328</v>
      </c>
      <c r="F48" s="184">
        <v>44</v>
      </c>
      <c r="G48" s="184">
        <v>328</v>
      </c>
      <c r="H48" s="184">
        <v>0</v>
      </c>
      <c r="I48" s="184">
        <v>0</v>
      </c>
      <c r="J48" s="184">
        <v>0</v>
      </c>
      <c r="K48" s="184">
        <v>0.15</v>
      </c>
    </row>
    <row r="49" spans="1:11" ht="18">
      <c r="A49" s="191">
        <v>5</v>
      </c>
      <c r="B49" s="190" t="s">
        <v>314</v>
      </c>
      <c r="C49" s="183"/>
      <c r="D49" s="184">
        <v>1055</v>
      </c>
      <c r="E49" s="184">
        <v>3486</v>
      </c>
      <c r="F49" s="184">
        <v>1015</v>
      </c>
      <c r="G49" s="184">
        <v>3478</v>
      </c>
      <c r="H49" s="184">
        <v>0</v>
      </c>
      <c r="I49" s="184">
        <v>0</v>
      </c>
      <c r="J49" s="184">
        <v>0</v>
      </c>
      <c r="K49" s="184">
        <v>0</v>
      </c>
    </row>
    <row r="50" spans="1:11" ht="18">
      <c r="A50" s="191">
        <v>6</v>
      </c>
      <c r="B50" s="190" t="s">
        <v>145</v>
      </c>
      <c r="C50" s="183"/>
      <c r="D50" s="184">
        <v>9509</v>
      </c>
      <c r="E50" s="184">
        <v>9045</v>
      </c>
      <c r="F50" s="184">
        <v>9346</v>
      </c>
      <c r="G50" s="184">
        <v>8681</v>
      </c>
      <c r="H50" s="184">
        <v>114</v>
      </c>
      <c r="I50" s="184">
        <v>245</v>
      </c>
      <c r="J50" s="184">
        <v>0</v>
      </c>
      <c r="K50" s="184">
        <v>0</v>
      </c>
    </row>
    <row r="51" spans="1:11" ht="18">
      <c r="A51" s="191">
        <v>7</v>
      </c>
      <c r="B51" s="189" t="s">
        <v>315</v>
      </c>
      <c r="C51" s="183"/>
      <c r="D51" s="184">
        <v>293</v>
      </c>
      <c r="E51" s="184">
        <v>68</v>
      </c>
      <c r="F51" s="184">
        <v>0</v>
      </c>
      <c r="G51" s="184">
        <v>0</v>
      </c>
      <c r="H51" s="184">
        <v>2</v>
      </c>
      <c r="I51" s="184">
        <v>13</v>
      </c>
      <c r="J51" s="184">
        <v>12</v>
      </c>
      <c r="K51" s="184">
        <v>2</v>
      </c>
    </row>
    <row r="52" spans="1:11" ht="18">
      <c r="A52" s="191">
        <v>8</v>
      </c>
      <c r="B52" s="190" t="s">
        <v>148</v>
      </c>
      <c r="C52" s="183"/>
      <c r="D52" s="184">
        <v>1454</v>
      </c>
      <c r="E52" s="184">
        <v>177</v>
      </c>
      <c r="F52" s="184">
        <v>1285</v>
      </c>
      <c r="G52" s="184">
        <v>14</v>
      </c>
      <c r="H52" s="184">
        <v>99</v>
      </c>
      <c r="I52" s="184">
        <v>89</v>
      </c>
      <c r="J52" s="184">
        <v>0</v>
      </c>
      <c r="K52" s="184">
        <v>0</v>
      </c>
    </row>
    <row r="53" spans="1:11" ht="18">
      <c r="A53" s="191">
        <v>9</v>
      </c>
      <c r="B53" s="189" t="s">
        <v>316</v>
      </c>
      <c r="C53" s="183"/>
      <c r="D53" s="184">
        <v>687</v>
      </c>
      <c r="E53" s="184">
        <v>1813</v>
      </c>
      <c r="F53" s="184">
        <v>395</v>
      </c>
      <c r="G53" s="184">
        <v>449</v>
      </c>
      <c r="H53" s="184">
        <v>43</v>
      </c>
      <c r="I53" s="184">
        <v>44</v>
      </c>
      <c r="J53" s="184">
        <v>0</v>
      </c>
      <c r="K53" s="184">
        <v>0</v>
      </c>
    </row>
    <row r="54" spans="1:11" ht="18">
      <c r="A54" s="191">
        <v>10</v>
      </c>
      <c r="B54" s="189" t="s">
        <v>89</v>
      </c>
      <c r="C54" s="183"/>
      <c r="D54" s="184">
        <v>25261</v>
      </c>
      <c r="E54" s="184">
        <v>6118</v>
      </c>
      <c r="F54" s="184">
        <v>6829</v>
      </c>
      <c r="G54" s="184">
        <v>3562</v>
      </c>
      <c r="H54" s="184">
        <v>3580</v>
      </c>
      <c r="I54" s="184">
        <v>415</v>
      </c>
      <c r="J54" s="184">
        <v>0</v>
      </c>
      <c r="K54" s="184">
        <v>0</v>
      </c>
    </row>
    <row r="55" spans="1:11" ht="18">
      <c r="A55" s="191">
        <v>11</v>
      </c>
      <c r="B55" s="190" t="s">
        <v>317</v>
      </c>
      <c r="C55" s="183"/>
      <c r="D55" s="184">
        <v>9086</v>
      </c>
      <c r="E55" s="184">
        <v>6572</v>
      </c>
      <c r="F55" s="184">
        <v>8133</v>
      </c>
      <c r="G55" s="184">
        <v>5058</v>
      </c>
      <c r="H55" s="184">
        <v>577</v>
      </c>
      <c r="I55" s="184">
        <v>580</v>
      </c>
      <c r="J55" s="184">
        <v>0</v>
      </c>
      <c r="K55" s="184">
        <v>0</v>
      </c>
    </row>
    <row r="56" spans="1:11" ht="18">
      <c r="A56" s="191">
        <v>12</v>
      </c>
      <c r="B56" s="189" t="s">
        <v>318</v>
      </c>
      <c r="C56" s="183"/>
      <c r="D56" s="184">
        <v>103</v>
      </c>
      <c r="E56" s="184">
        <v>143</v>
      </c>
      <c r="F56" s="184">
        <v>49</v>
      </c>
      <c r="G56" s="184">
        <v>128</v>
      </c>
      <c r="H56" s="184">
        <v>1</v>
      </c>
      <c r="I56" s="184">
        <v>1</v>
      </c>
      <c r="J56" s="184">
        <v>37</v>
      </c>
      <c r="K56" s="184">
        <v>5</v>
      </c>
    </row>
    <row r="57" spans="1:11" ht="18">
      <c r="A57" s="191">
        <v>13</v>
      </c>
      <c r="B57" s="190" t="s">
        <v>319</v>
      </c>
      <c r="C57" s="183"/>
      <c r="D57" s="184">
        <v>32803</v>
      </c>
      <c r="E57" s="184">
        <v>84736</v>
      </c>
      <c r="F57" s="184">
        <v>20228</v>
      </c>
      <c r="G57" s="184">
        <v>62191</v>
      </c>
      <c r="H57" s="184">
        <v>2039</v>
      </c>
      <c r="I57" s="184">
        <v>7330</v>
      </c>
      <c r="J57" s="184">
        <v>0</v>
      </c>
      <c r="K57" s="184">
        <v>0</v>
      </c>
    </row>
    <row r="58" spans="1:11" ht="18">
      <c r="A58" s="191">
        <v>14</v>
      </c>
      <c r="B58" s="190" t="s">
        <v>320</v>
      </c>
      <c r="C58" s="194"/>
      <c r="D58" s="184">
        <v>19872</v>
      </c>
      <c r="E58" s="184">
        <v>21730</v>
      </c>
      <c r="F58" s="184">
        <v>0</v>
      </c>
      <c r="G58" s="184">
        <v>0</v>
      </c>
      <c r="H58" s="184">
        <v>6292</v>
      </c>
      <c r="I58" s="184">
        <v>4733</v>
      </c>
      <c r="J58" s="184">
        <v>0</v>
      </c>
      <c r="K58" s="184">
        <v>0</v>
      </c>
    </row>
    <row r="59" spans="1:11" ht="18">
      <c r="A59" s="191">
        <v>15</v>
      </c>
      <c r="B59" s="190" t="s">
        <v>321</v>
      </c>
      <c r="C59" s="183"/>
      <c r="D59" s="184">
        <v>12760</v>
      </c>
      <c r="E59" s="184">
        <v>22792</v>
      </c>
      <c r="F59" s="184">
        <v>11667</v>
      </c>
      <c r="G59" s="184">
        <v>21111</v>
      </c>
      <c r="H59" s="184">
        <v>492</v>
      </c>
      <c r="I59" s="184">
        <v>1041</v>
      </c>
      <c r="J59" s="184">
        <v>0</v>
      </c>
      <c r="K59" s="184">
        <v>0</v>
      </c>
    </row>
    <row r="60" spans="1:11" ht="18">
      <c r="A60" s="191">
        <v>16</v>
      </c>
      <c r="B60" s="190" t="s">
        <v>322</v>
      </c>
      <c r="C60" s="183"/>
      <c r="D60" s="184">
        <v>18396</v>
      </c>
      <c r="E60" s="184">
        <v>15671</v>
      </c>
      <c r="F60" s="184">
        <v>0</v>
      </c>
      <c r="G60" s="184">
        <v>0</v>
      </c>
      <c r="H60" s="184">
        <v>1023</v>
      </c>
      <c r="I60" s="184">
        <v>1034</v>
      </c>
      <c r="J60" s="184">
        <v>0</v>
      </c>
      <c r="K60" s="184">
        <v>0</v>
      </c>
    </row>
    <row r="61" spans="1:11" ht="18">
      <c r="A61" s="191">
        <v>17</v>
      </c>
      <c r="B61" s="190" t="s">
        <v>363</v>
      </c>
      <c r="C61" s="183"/>
      <c r="D61" s="184">
        <v>7799</v>
      </c>
      <c r="E61" s="184">
        <v>16405</v>
      </c>
      <c r="F61" s="184">
        <v>6473</v>
      </c>
      <c r="G61" s="184">
        <v>13253</v>
      </c>
      <c r="H61" s="184">
        <v>1270</v>
      </c>
      <c r="I61" s="184">
        <v>2995</v>
      </c>
      <c r="J61" s="184">
        <v>0</v>
      </c>
      <c r="K61" s="184">
        <v>0</v>
      </c>
    </row>
    <row r="62" spans="1:11" ht="18">
      <c r="A62" s="188"/>
      <c r="B62" s="189" t="s">
        <v>325</v>
      </c>
      <c r="C62" s="183"/>
      <c r="D62" s="186">
        <v>367496</v>
      </c>
      <c r="E62" s="186">
        <v>386889</v>
      </c>
      <c r="F62" s="186">
        <v>284435</v>
      </c>
      <c r="G62" s="186">
        <v>291926</v>
      </c>
      <c r="H62" s="186">
        <v>20520</v>
      </c>
      <c r="I62" s="186">
        <v>22984</v>
      </c>
      <c r="J62" s="186">
        <v>199</v>
      </c>
      <c r="K62" s="186">
        <v>17.149999999999999</v>
      </c>
    </row>
    <row r="63" spans="1:11" ht="18">
      <c r="A63" s="188" t="s">
        <v>326</v>
      </c>
      <c r="B63" s="189" t="s">
        <v>327</v>
      </c>
      <c r="C63" s="183"/>
      <c r="D63" s="184"/>
      <c r="E63" s="184"/>
      <c r="F63" s="184"/>
      <c r="G63" s="184"/>
      <c r="H63" s="184"/>
      <c r="I63" s="184"/>
      <c r="J63" s="184"/>
      <c r="K63" s="184"/>
    </row>
    <row r="64" spans="1:11" ht="18">
      <c r="A64" s="188">
        <v>1</v>
      </c>
      <c r="B64" s="189" t="s">
        <v>328</v>
      </c>
      <c r="C64" s="183"/>
      <c r="D64" s="184">
        <v>293498</v>
      </c>
      <c r="E64" s="184">
        <v>204731</v>
      </c>
      <c r="F64" s="184">
        <v>195214</v>
      </c>
      <c r="G64" s="184">
        <v>123568</v>
      </c>
      <c r="H64" s="184">
        <v>72186</v>
      </c>
      <c r="I64" s="184">
        <v>41531</v>
      </c>
      <c r="J64" s="184">
        <v>3025</v>
      </c>
      <c r="K64" s="184">
        <v>2325</v>
      </c>
    </row>
    <row r="65" spans="1:11" ht="18">
      <c r="A65" s="191">
        <v>2</v>
      </c>
      <c r="B65" s="190" t="s">
        <v>330</v>
      </c>
      <c r="C65" s="183"/>
      <c r="D65" s="184">
        <v>369736</v>
      </c>
      <c r="E65" s="184">
        <v>369428</v>
      </c>
      <c r="F65" s="184">
        <v>195053</v>
      </c>
      <c r="G65" s="184">
        <v>162557</v>
      </c>
      <c r="H65" s="184">
        <v>149678</v>
      </c>
      <c r="I65" s="184">
        <v>85002</v>
      </c>
      <c r="J65" s="184">
        <v>242</v>
      </c>
      <c r="K65" s="184">
        <v>24</v>
      </c>
    </row>
    <row r="66" spans="1:11" ht="18">
      <c r="A66" s="191">
        <v>3</v>
      </c>
      <c r="B66" s="190" t="s">
        <v>374</v>
      </c>
      <c r="C66" s="183"/>
      <c r="D66" s="184">
        <v>316007</v>
      </c>
      <c r="E66" s="184">
        <v>207876</v>
      </c>
      <c r="F66" s="184">
        <v>175111</v>
      </c>
      <c r="G66" s="184">
        <v>135913</v>
      </c>
      <c r="H66" s="184">
        <v>80301</v>
      </c>
      <c r="I66" s="184">
        <v>86815</v>
      </c>
      <c r="J66" s="184">
        <v>355</v>
      </c>
      <c r="K66" s="184">
        <v>18</v>
      </c>
    </row>
    <row r="67" spans="1:11" ht="18">
      <c r="A67" s="188"/>
      <c r="B67" s="189" t="s">
        <v>332</v>
      </c>
      <c r="C67" s="183"/>
      <c r="D67" s="186">
        <v>979241</v>
      </c>
      <c r="E67" s="186">
        <v>782035</v>
      </c>
      <c r="F67" s="186">
        <v>565378</v>
      </c>
      <c r="G67" s="186">
        <v>422038</v>
      </c>
      <c r="H67" s="186">
        <v>302165</v>
      </c>
      <c r="I67" s="186">
        <v>213348</v>
      </c>
      <c r="J67" s="186">
        <v>3622</v>
      </c>
      <c r="K67" s="186">
        <v>2367</v>
      </c>
    </row>
    <row r="68" spans="1:11" ht="18">
      <c r="A68" s="189" t="s">
        <v>333</v>
      </c>
      <c r="B68" s="195"/>
      <c r="C68" s="183"/>
      <c r="D68" s="184">
        <v>2992221</v>
      </c>
      <c r="E68" s="184">
        <v>3670398</v>
      </c>
      <c r="F68" s="184">
        <v>2182634</v>
      </c>
      <c r="G68" s="184">
        <v>2477901</v>
      </c>
      <c r="H68" s="184">
        <v>524590</v>
      </c>
      <c r="I68" s="184">
        <v>659727</v>
      </c>
      <c r="J68" s="184">
        <v>32716</v>
      </c>
      <c r="K68" s="184">
        <v>4315.1499999999996</v>
      </c>
    </row>
    <row r="69" spans="1:11" ht="18">
      <c r="A69" s="189" t="s">
        <v>375</v>
      </c>
      <c r="B69" s="189"/>
      <c r="C69" s="183"/>
      <c r="D69" s="186">
        <v>3971462</v>
      </c>
      <c r="E69" s="186">
        <v>4452433</v>
      </c>
      <c r="F69" s="186">
        <v>2748012</v>
      </c>
      <c r="G69" s="186">
        <v>2899939</v>
      </c>
      <c r="H69" s="186">
        <v>826755</v>
      </c>
      <c r="I69" s="186">
        <v>873075</v>
      </c>
      <c r="J69" s="186">
        <v>36338</v>
      </c>
      <c r="K69" s="186">
        <v>6682.15</v>
      </c>
    </row>
    <row r="70" spans="1:11" ht="18">
      <c r="A70" s="188" t="s">
        <v>335</v>
      </c>
      <c r="B70" s="189" t="s">
        <v>336</v>
      </c>
      <c r="C70" s="183"/>
      <c r="D70" s="184"/>
      <c r="E70" s="184"/>
      <c r="F70" s="184"/>
      <c r="G70" s="184"/>
      <c r="H70" s="184"/>
      <c r="I70" s="184"/>
      <c r="J70" s="184"/>
      <c r="K70" s="184"/>
    </row>
    <row r="71" spans="1:11" ht="18">
      <c r="A71" s="191">
        <v>1</v>
      </c>
      <c r="B71" s="190" t="s">
        <v>337</v>
      </c>
      <c r="C71" s="183"/>
      <c r="D71" s="184">
        <v>190592</v>
      </c>
      <c r="E71" s="184">
        <v>65451</v>
      </c>
      <c r="F71" s="184">
        <v>157316</v>
      </c>
      <c r="G71" s="184">
        <v>55436</v>
      </c>
      <c r="H71" s="184">
        <v>33276</v>
      </c>
      <c r="I71" s="184">
        <v>10015</v>
      </c>
      <c r="J71" s="184">
        <v>0</v>
      </c>
      <c r="K71" s="184">
        <v>0</v>
      </c>
    </row>
    <row r="72" spans="1:11" ht="18">
      <c r="A72" s="191">
        <v>2</v>
      </c>
      <c r="B72" s="190" t="s">
        <v>338</v>
      </c>
      <c r="C72" s="183"/>
      <c r="D72" s="184">
        <v>1815163</v>
      </c>
      <c r="E72" s="184">
        <v>594179</v>
      </c>
      <c r="F72" s="184">
        <v>1600437</v>
      </c>
      <c r="G72" s="184">
        <v>534982</v>
      </c>
      <c r="H72" s="184">
        <v>214716</v>
      </c>
      <c r="I72" s="184">
        <v>59097</v>
      </c>
      <c r="J72" s="184">
        <v>0</v>
      </c>
      <c r="K72" s="184">
        <v>0</v>
      </c>
    </row>
    <row r="73" spans="1:11" ht="18.75">
      <c r="A73" s="191">
        <v>3</v>
      </c>
      <c r="B73" s="148" t="s">
        <v>365</v>
      </c>
      <c r="C73" s="183"/>
      <c r="D73" s="184">
        <v>0</v>
      </c>
      <c r="E73" s="184">
        <v>0</v>
      </c>
      <c r="F73" s="184">
        <v>0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</row>
    <row r="74" spans="1:11" ht="18">
      <c r="A74" s="188"/>
      <c r="B74" s="189" t="s">
        <v>340</v>
      </c>
      <c r="C74" s="183"/>
      <c r="D74" s="186">
        <v>2005755</v>
      </c>
      <c r="E74" s="186">
        <v>659630</v>
      </c>
      <c r="F74" s="186">
        <v>1757753</v>
      </c>
      <c r="G74" s="186">
        <v>590418</v>
      </c>
      <c r="H74" s="186">
        <v>247992</v>
      </c>
      <c r="I74" s="186">
        <v>69112</v>
      </c>
      <c r="J74" s="186">
        <v>0</v>
      </c>
      <c r="K74" s="186">
        <v>0</v>
      </c>
    </row>
    <row r="75" spans="1:11" ht="18">
      <c r="A75" s="196" t="s">
        <v>341</v>
      </c>
      <c r="B75" s="190" t="s">
        <v>342</v>
      </c>
      <c r="C75" s="183"/>
      <c r="D75" s="184">
        <v>1082</v>
      </c>
      <c r="E75" s="184">
        <v>18912</v>
      </c>
      <c r="F75" s="184">
        <v>0</v>
      </c>
      <c r="G75" s="184">
        <v>0</v>
      </c>
      <c r="H75" s="184">
        <v>1082</v>
      </c>
      <c r="I75" s="184">
        <v>18912</v>
      </c>
      <c r="J75" s="184">
        <v>0</v>
      </c>
      <c r="K75" s="184">
        <v>0</v>
      </c>
    </row>
    <row r="76" spans="1:11" ht="18">
      <c r="A76" s="196"/>
      <c r="B76" s="190" t="s">
        <v>343</v>
      </c>
      <c r="C76" s="183"/>
      <c r="D76" s="184">
        <v>1082</v>
      </c>
      <c r="E76" s="184">
        <v>18912</v>
      </c>
      <c r="F76" s="184">
        <v>0</v>
      </c>
      <c r="G76" s="184">
        <v>0</v>
      </c>
      <c r="H76" s="184">
        <v>1082</v>
      </c>
      <c r="I76" s="184">
        <v>18912</v>
      </c>
      <c r="J76" s="184">
        <v>0</v>
      </c>
      <c r="K76" s="184">
        <v>0</v>
      </c>
    </row>
    <row r="77" spans="1:11" ht="18">
      <c r="A77" s="196"/>
      <c r="B77" s="190" t="s">
        <v>201</v>
      </c>
      <c r="C77" s="183"/>
      <c r="D77" s="186">
        <v>5978299</v>
      </c>
      <c r="E77" s="186">
        <v>5130975</v>
      </c>
      <c r="F77" s="186">
        <v>4505765</v>
      </c>
      <c r="G77" s="186">
        <v>3490357</v>
      </c>
      <c r="H77" s="186">
        <v>1075829</v>
      </c>
      <c r="I77" s="186">
        <v>961099</v>
      </c>
      <c r="J77" s="186">
        <v>36338</v>
      </c>
      <c r="K77" s="186">
        <v>6682.15</v>
      </c>
    </row>
    <row r="78" spans="1:11" ht="18">
      <c r="A78" s="177"/>
      <c r="B78" s="183"/>
      <c r="C78" s="183"/>
      <c r="D78" s="184"/>
      <c r="E78" s="184"/>
      <c r="F78" s="184"/>
      <c r="G78" s="184"/>
      <c r="H78" s="184"/>
      <c r="I78" s="184"/>
      <c r="J78" s="184"/>
      <c r="K78" s="184"/>
    </row>
  </sheetData>
  <mergeCells count="17">
    <mergeCell ref="A1:K1"/>
    <mergeCell ref="A2:K2"/>
    <mergeCell ref="A3:K3"/>
    <mergeCell ref="B5:B6"/>
    <mergeCell ref="D5:E5"/>
    <mergeCell ref="F5:G5"/>
    <mergeCell ref="H5:I5"/>
    <mergeCell ref="J5:K5"/>
    <mergeCell ref="A16:B16"/>
    <mergeCell ref="A38:K38"/>
    <mergeCell ref="A39:K39"/>
    <mergeCell ref="A40:K40"/>
    <mergeCell ref="B42:B43"/>
    <mergeCell ref="D42:E42"/>
    <mergeCell ref="F42:G42"/>
    <mergeCell ref="H42:I42"/>
    <mergeCell ref="J42:K42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M72"/>
  <sheetViews>
    <sheetView topLeftCell="A61" workbookViewId="0">
      <selection activeCell="L75" sqref="L75"/>
    </sheetView>
  </sheetViews>
  <sheetFormatPr defaultRowHeight="15"/>
  <cols>
    <col min="1" max="1" width="7.28515625" style="197" customWidth="1"/>
    <col min="2" max="2" width="33.42578125" style="197" customWidth="1"/>
    <col min="3" max="3" width="5.28515625" style="197" customWidth="1"/>
    <col min="4" max="4" width="10.85546875" style="197" customWidth="1"/>
    <col min="5" max="5" width="11.140625" style="197" customWidth="1"/>
    <col min="6" max="6" width="8" style="197" customWidth="1"/>
    <col min="7" max="7" width="9.85546875" style="197" customWidth="1"/>
    <col min="8" max="8" width="11.140625" style="197" customWidth="1"/>
    <col min="9" max="9" width="13.42578125" style="197" customWidth="1"/>
    <col min="10" max="10" width="8.140625" style="197" customWidth="1"/>
    <col min="11" max="11" width="9.7109375" style="197" customWidth="1"/>
    <col min="12" max="12" width="15.42578125" style="197" customWidth="1"/>
    <col min="13" max="13" width="12.7109375" style="197" customWidth="1"/>
    <col min="14" max="256" width="9.140625" style="197"/>
    <col min="257" max="257" width="7.28515625" style="197" customWidth="1"/>
    <col min="258" max="258" width="33.42578125" style="197" customWidth="1"/>
    <col min="259" max="259" width="5.28515625" style="197" customWidth="1"/>
    <col min="260" max="260" width="10.85546875" style="197" customWidth="1"/>
    <col min="261" max="261" width="11.140625" style="197" customWidth="1"/>
    <col min="262" max="262" width="8" style="197" customWidth="1"/>
    <col min="263" max="263" width="9.85546875" style="197" customWidth="1"/>
    <col min="264" max="264" width="11.140625" style="197" customWidth="1"/>
    <col min="265" max="265" width="13.42578125" style="197" customWidth="1"/>
    <col min="266" max="266" width="8.140625" style="197" customWidth="1"/>
    <col min="267" max="267" width="9.7109375" style="197" customWidth="1"/>
    <col min="268" max="268" width="15.42578125" style="197" customWidth="1"/>
    <col min="269" max="269" width="12.7109375" style="197" customWidth="1"/>
    <col min="270" max="512" width="9.140625" style="197"/>
    <col min="513" max="513" width="7.28515625" style="197" customWidth="1"/>
    <col min="514" max="514" width="33.42578125" style="197" customWidth="1"/>
    <col min="515" max="515" width="5.28515625" style="197" customWidth="1"/>
    <col min="516" max="516" width="10.85546875" style="197" customWidth="1"/>
    <col min="517" max="517" width="11.140625" style="197" customWidth="1"/>
    <col min="518" max="518" width="8" style="197" customWidth="1"/>
    <col min="519" max="519" width="9.85546875" style="197" customWidth="1"/>
    <col min="520" max="520" width="11.140625" style="197" customWidth="1"/>
    <col min="521" max="521" width="13.42578125" style="197" customWidth="1"/>
    <col min="522" max="522" width="8.140625" style="197" customWidth="1"/>
    <col min="523" max="523" width="9.7109375" style="197" customWidth="1"/>
    <col min="524" max="524" width="15.42578125" style="197" customWidth="1"/>
    <col min="525" max="525" width="12.7109375" style="197" customWidth="1"/>
    <col min="526" max="768" width="9.140625" style="197"/>
    <col min="769" max="769" width="7.28515625" style="197" customWidth="1"/>
    <col min="770" max="770" width="33.42578125" style="197" customWidth="1"/>
    <col min="771" max="771" width="5.28515625" style="197" customWidth="1"/>
    <col min="772" max="772" width="10.85546875" style="197" customWidth="1"/>
    <col min="773" max="773" width="11.140625" style="197" customWidth="1"/>
    <col min="774" max="774" width="8" style="197" customWidth="1"/>
    <col min="775" max="775" width="9.85546875" style="197" customWidth="1"/>
    <col min="776" max="776" width="11.140625" style="197" customWidth="1"/>
    <col min="777" max="777" width="13.42578125" style="197" customWidth="1"/>
    <col min="778" max="778" width="8.140625" style="197" customWidth="1"/>
    <col min="779" max="779" width="9.7109375" style="197" customWidth="1"/>
    <col min="780" max="780" width="15.42578125" style="197" customWidth="1"/>
    <col min="781" max="781" width="12.7109375" style="197" customWidth="1"/>
    <col min="782" max="1024" width="9.140625" style="197"/>
    <col min="1025" max="1025" width="7.28515625" style="197" customWidth="1"/>
    <col min="1026" max="1026" width="33.42578125" style="197" customWidth="1"/>
    <col min="1027" max="1027" width="5.28515625" style="197" customWidth="1"/>
    <col min="1028" max="1028" width="10.85546875" style="197" customWidth="1"/>
    <col min="1029" max="1029" width="11.140625" style="197" customWidth="1"/>
    <col min="1030" max="1030" width="8" style="197" customWidth="1"/>
    <col min="1031" max="1031" width="9.85546875" style="197" customWidth="1"/>
    <col min="1032" max="1032" width="11.140625" style="197" customWidth="1"/>
    <col min="1033" max="1033" width="13.42578125" style="197" customWidth="1"/>
    <col min="1034" max="1034" width="8.140625" style="197" customWidth="1"/>
    <col min="1035" max="1035" width="9.7109375" style="197" customWidth="1"/>
    <col min="1036" max="1036" width="15.42578125" style="197" customWidth="1"/>
    <col min="1037" max="1037" width="12.7109375" style="197" customWidth="1"/>
    <col min="1038" max="1280" width="9.140625" style="197"/>
    <col min="1281" max="1281" width="7.28515625" style="197" customWidth="1"/>
    <col min="1282" max="1282" width="33.42578125" style="197" customWidth="1"/>
    <col min="1283" max="1283" width="5.28515625" style="197" customWidth="1"/>
    <col min="1284" max="1284" width="10.85546875" style="197" customWidth="1"/>
    <col min="1285" max="1285" width="11.140625" style="197" customWidth="1"/>
    <col min="1286" max="1286" width="8" style="197" customWidth="1"/>
    <col min="1287" max="1287" width="9.85546875" style="197" customWidth="1"/>
    <col min="1288" max="1288" width="11.140625" style="197" customWidth="1"/>
    <col min="1289" max="1289" width="13.42578125" style="197" customWidth="1"/>
    <col min="1290" max="1290" width="8.140625" style="197" customWidth="1"/>
    <col min="1291" max="1291" width="9.7109375" style="197" customWidth="1"/>
    <col min="1292" max="1292" width="15.42578125" style="197" customWidth="1"/>
    <col min="1293" max="1293" width="12.7109375" style="197" customWidth="1"/>
    <col min="1294" max="1536" width="9.140625" style="197"/>
    <col min="1537" max="1537" width="7.28515625" style="197" customWidth="1"/>
    <col min="1538" max="1538" width="33.42578125" style="197" customWidth="1"/>
    <col min="1539" max="1539" width="5.28515625" style="197" customWidth="1"/>
    <col min="1540" max="1540" width="10.85546875" style="197" customWidth="1"/>
    <col min="1541" max="1541" width="11.140625" style="197" customWidth="1"/>
    <col min="1542" max="1542" width="8" style="197" customWidth="1"/>
    <col min="1543" max="1543" width="9.85546875" style="197" customWidth="1"/>
    <col min="1544" max="1544" width="11.140625" style="197" customWidth="1"/>
    <col min="1545" max="1545" width="13.42578125" style="197" customWidth="1"/>
    <col min="1546" max="1546" width="8.140625" style="197" customWidth="1"/>
    <col min="1547" max="1547" width="9.7109375" style="197" customWidth="1"/>
    <col min="1548" max="1548" width="15.42578125" style="197" customWidth="1"/>
    <col min="1549" max="1549" width="12.7109375" style="197" customWidth="1"/>
    <col min="1550" max="1792" width="9.140625" style="197"/>
    <col min="1793" max="1793" width="7.28515625" style="197" customWidth="1"/>
    <col min="1794" max="1794" width="33.42578125" style="197" customWidth="1"/>
    <col min="1795" max="1795" width="5.28515625" style="197" customWidth="1"/>
    <col min="1796" max="1796" width="10.85546875" style="197" customWidth="1"/>
    <col min="1797" max="1797" width="11.140625" style="197" customWidth="1"/>
    <col min="1798" max="1798" width="8" style="197" customWidth="1"/>
    <col min="1799" max="1799" width="9.85546875" style="197" customWidth="1"/>
    <col min="1800" max="1800" width="11.140625" style="197" customWidth="1"/>
    <col min="1801" max="1801" width="13.42578125" style="197" customWidth="1"/>
    <col min="1802" max="1802" width="8.140625" style="197" customWidth="1"/>
    <col min="1803" max="1803" width="9.7109375" style="197" customWidth="1"/>
    <col min="1804" max="1804" width="15.42578125" style="197" customWidth="1"/>
    <col min="1805" max="1805" width="12.7109375" style="197" customWidth="1"/>
    <col min="1806" max="2048" width="9.140625" style="197"/>
    <col min="2049" max="2049" width="7.28515625" style="197" customWidth="1"/>
    <col min="2050" max="2050" width="33.42578125" style="197" customWidth="1"/>
    <col min="2051" max="2051" width="5.28515625" style="197" customWidth="1"/>
    <col min="2052" max="2052" width="10.85546875" style="197" customWidth="1"/>
    <col min="2053" max="2053" width="11.140625" style="197" customWidth="1"/>
    <col min="2054" max="2054" width="8" style="197" customWidth="1"/>
    <col min="2055" max="2055" width="9.85546875" style="197" customWidth="1"/>
    <col min="2056" max="2056" width="11.140625" style="197" customWidth="1"/>
    <col min="2057" max="2057" width="13.42578125" style="197" customWidth="1"/>
    <col min="2058" max="2058" width="8.140625" style="197" customWidth="1"/>
    <col min="2059" max="2059" width="9.7109375" style="197" customWidth="1"/>
    <col min="2060" max="2060" width="15.42578125" style="197" customWidth="1"/>
    <col min="2061" max="2061" width="12.7109375" style="197" customWidth="1"/>
    <col min="2062" max="2304" width="9.140625" style="197"/>
    <col min="2305" max="2305" width="7.28515625" style="197" customWidth="1"/>
    <col min="2306" max="2306" width="33.42578125" style="197" customWidth="1"/>
    <col min="2307" max="2307" width="5.28515625" style="197" customWidth="1"/>
    <col min="2308" max="2308" width="10.85546875" style="197" customWidth="1"/>
    <col min="2309" max="2309" width="11.140625" style="197" customWidth="1"/>
    <col min="2310" max="2310" width="8" style="197" customWidth="1"/>
    <col min="2311" max="2311" width="9.85546875" style="197" customWidth="1"/>
    <col min="2312" max="2312" width="11.140625" style="197" customWidth="1"/>
    <col min="2313" max="2313" width="13.42578125" style="197" customWidth="1"/>
    <col min="2314" max="2314" width="8.140625" style="197" customWidth="1"/>
    <col min="2315" max="2315" width="9.7109375" style="197" customWidth="1"/>
    <col min="2316" max="2316" width="15.42578125" style="197" customWidth="1"/>
    <col min="2317" max="2317" width="12.7109375" style="197" customWidth="1"/>
    <col min="2318" max="2560" width="9.140625" style="197"/>
    <col min="2561" max="2561" width="7.28515625" style="197" customWidth="1"/>
    <col min="2562" max="2562" width="33.42578125" style="197" customWidth="1"/>
    <col min="2563" max="2563" width="5.28515625" style="197" customWidth="1"/>
    <col min="2564" max="2564" width="10.85546875" style="197" customWidth="1"/>
    <col min="2565" max="2565" width="11.140625" style="197" customWidth="1"/>
    <col min="2566" max="2566" width="8" style="197" customWidth="1"/>
    <col min="2567" max="2567" width="9.85546875" style="197" customWidth="1"/>
    <col min="2568" max="2568" width="11.140625" style="197" customWidth="1"/>
    <col min="2569" max="2569" width="13.42578125" style="197" customWidth="1"/>
    <col min="2570" max="2570" width="8.140625" style="197" customWidth="1"/>
    <col min="2571" max="2571" width="9.7109375" style="197" customWidth="1"/>
    <col min="2572" max="2572" width="15.42578125" style="197" customWidth="1"/>
    <col min="2573" max="2573" width="12.7109375" style="197" customWidth="1"/>
    <col min="2574" max="2816" width="9.140625" style="197"/>
    <col min="2817" max="2817" width="7.28515625" style="197" customWidth="1"/>
    <col min="2818" max="2818" width="33.42578125" style="197" customWidth="1"/>
    <col min="2819" max="2819" width="5.28515625" style="197" customWidth="1"/>
    <col min="2820" max="2820" width="10.85546875" style="197" customWidth="1"/>
    <col min="2821" max="2821" width="11.140625" style="197" customWidth="1"/>
    <col min="2822" max="2822" width="8" style="197" customWidth="1"/>
    <col min="2823" max="2823" width="9.85546875" style="197" customWidth="1"/>
    <col min="2824" max="2824" width="11.140625" style="197" customWidth="1"/>
    <col min="2825" max="2825" width="13.42578125" style="197" customWidth="1"/>
    <col min="2826" max="2826" width="8.140625" style="197" customWidth="1"/>
    <col min="2827" max="2827" width="9.7109375" style="197" customWidth="1"/>
    <col min="2828" max="2828" width="15.42578125" style="197" customWidth="1"/>
    <col min="2829" max="2829" width="12.7109375" style="197" customWidth="1"/>
    <col min="2830" max="3072" width="9.140625" style="197"/>
    <col min="3073" max="3073" width="7.28515625" style="197" customWidth="1"/>
    <col min="3074" max="3074" width="33.42578125" style="197" customWidth="1"/>
    <col min="3075" max="3075" width="5.28515625" style="197" customWidth="1"/>
    <col min="3076" max="3076" width="10.85546875" style="197" customWidth="1"/>
    <col min="3077" max="3077" width="11.140625" style="197" customWidth="1"/>
    <col min="3078" max="3078" width="8" style="197" customWidth="1"/>
    <col min="3079" max="3079" width="9.85546875" style="197" customWidth="1"/>
    <col min="3080" max="3080" width="11.140625" style="197" customWidth="1"/>
    <col min="3081" max="3081" width="13.42578125" style="197" customWidth="1"/>
    <col min="3082" max="3082" width="8.140625" style="197" customWidth="1"/>
    <col min="3083" max="3083" width="9.7109375" style="197" customWidth="1"/>
    <col min="3084" max="3084" width="15.42578125" style="197" customWidth="1"/>
    <col min="3085" max="3085" width="12.7109375" style="197" customWidth="1"/>
    <col min="3086" max="3328" width="9.140625" style="197"/>
    <col min="3329" max="3329" width="7.28515625" style="197" customWidth="1"/>
    <col min="3330" max="3330" width="33.42578125" style="197" customWidth="1"/>
    <col min="3331" max="3331" width="5.28515625" style="197" customWidth="1"/>
    <col min="3332" max="3332" width="10.85546875" style="197" customWidth="1"/>
    <col min="3333" max="3333" width="11.140625" style="197" customWidth="1"/>
    <col min="3334" max="3334" width="8" style="197" customWidth="1"/>
    <col min="3335" max="3335" width="9.85546875" style="197" customWidth="1"/>
    <col min="3336" max="3336" width="11.140625" style="197" customWidth="1"/>
    <col min="3337" max="3337" width="13.42578125" style="197" customWidth="1"/>
    <col min="3338" max="3338" width="8.140625" style="197" customWidth="1"/>
    <col min="3339" max="3339" width="9.7109375" style="197" customWidth="1"/>
    <col min="3340" max="3340" width="15.42578125" style="197" customWidth="1"/>
    <col min="3341" max="3341" width="12.7109375" style="197" customWidth="1"/>
    <col min="3342" max="3584" width="9.140625" style="197"/>
    <col min="3585" max="3585" width="7.28515625" style="197" customWidth="1"/>
    <col min="3586" max="3586" width="33.42578125" style="197" customWidth="1"/>
    <col min="3587" max="3587" width="5.28515625" style="197" customWidth="1"/>
    <col min="3588" max="3588" width="10.85546875" style="197" customWidth="1"/>
    <col min="3589" max="3589" width="11.140625" style="197" customWidth="1"/>
    <col min="3590" max="3590" width="8" style="197" customWidth="1"/>
    <col min="3591" max="3591" width="9.85546875" style="197" customWidth="1"/>
    <col min="3592" max="3592" width="11.140625" style="197" customWidth="1"/>
    <col min="3593" max="3593" width="13.42578125" style="197" customWidth="1"/>
    <col min="3594" max="3594" width="8.140625" style="197" customWidth="1"/>
    <col min="3595" max="3595" width="9.7109375" style="197" customWidth="1"/>
    <col min="3596" max="3596" width="15.42578125" style="197" customWidth="1"/>
    <col min="3597" max="3597" width="12.7109375" style="197" customWidth="1"/>
    <col min="3598" max="3840" width="9.140625" style="197"/>
    <col min="3841" max="3841" width="7.28515625" style="197" customWidth="1"/>
    <col min="3842" max="3842" width="33.42578125" style="197" customWidth="1"/>
    <col min="3843" max="3843" width="5.28515625" style="197" customWidth="1"/>
    <col min="3844" max="3844" width="10.85546875" style="197" customWidth="1"/>
    <col min="3845" max="3845" width="11.140625" style="197" customWidth="1"/>
    <col min="3846" max="3846" width="8" style="197" customWidth="1"/>
    <col min="3847" max="3847" width="9.85546875" style="197" customWidth="1"/>
    <col min="3848" max="3848" width="11.140625" style="197" customWidth="1"/>
    <col min="3849" max="3849" width="13.42578125" style="197" customWidth="1"/>
    <col min="3850" max="3850" width="8.140625" style="197" customWidth="1"/>
    <col min="3851" max="3851" width="9.7109375" style="197" customWidth="1"/>
    <col min="3852" max="3852" width="15.42578125" style="197" customWidth="1"/>
    <col min="3853" max="3853" width="12.7109375" style="197" customWidth="1"/>
    <col min="3854" max="4096" width="9.140625" style="197"/>
    <col min="4097" max="4097" width="7.28515625" style="197" customWidth="1"/>
    <col min="4098" max="4098" width="33.42578125" style="197" customWidth="1"/>
    <col min="4099" max="4099" width="5.28515625" style="197" customWidth="1"/>
    <col min="4100" max="4100" width="10.85546875" style="197" customWidth="1"/>
    <col min="4101" max="4101" width="11.140625" style="197" customWidth="1"/>
    <col min="4102" max="4102" width="8" style="197" customWidth="1"/>
    <col min="4103" max="4103" width="9.85546875" style="197" customWidth="1"/>
    <col min="4104" max="4104" width="11.140625" style="197" customWidth="1"/>
    <col min="4105" max="4105" width="13.42578125" style="197" customWidth="1"/>
    <col min="4106" max="4106" width="8.140625" style="197" customWidth="1"/>
    <col min="4107" max="4107" width="9.7109375" style="197" customWidth="1"/>
    <col min="4108" max="4108" width="15.42578125" style="197" customWidth="1"/>
    <col min="4109" max="4109" width="12.7109375" style="197" customWidth="1"/>
    <col min="4110" max="4352" width="9.140625" style="197"/>
    <col min="4353" max="4353" width="7.28515625" style="197" customWidth="1"/>
    <col min="4354" max="4354" width="33.42578125" style="197" customWidth="1"/>
    <col min="4355" max="4355" width="5.28515625" style="197" customWidth="1"/>
    <col min="4356" max="4356" width="10.85546875" style="197" customWidth="1"/>
    <col min="4357" max="4357" width="11.140625" style="197" customWidth="1"/>
    <col min="4358" max="4358" width="8" style="197" customWidth="1"/>
    <col min="4359" max="4359" width="9.85546875" style="197" customWidth="1"/>
    <col min="4360" max="4360" width="11.140625" style="197" customWidth="1"/>
    <col min="4361" max="4361" width="13.42578125" style="197" customWidth="1"/>
    <col min="4362" max="4362" width="8.140625" style="197" customWidth="1"/>
    <col min="4363" max="4363" width="9.7109375" style="197" customWidth="1"/>
    <col min="4364" max="4364" width="15.42578125" style="197" customWidth="1"/>
    <col min="4365" max="4365" width="12.7109375" style="197" customWidth="1"/>
    <col min="4366" max="4608" width="9.140625" style="197"/>
    <col min="4609" max="4609" width="7.28515625" style="197" customWidth="1"/>
    <col min="4610" max="4610" width="33.42578125" style="197" customWidth="1"/>
    <col min="4611" max="4611" width="5.28515625" style="197" customWidth="1"/>
    <col min="4612" max="4612" width="10.85546875" style="197" customWidth="1"/>
    <col min="4613" max="4613" width="11.140625" style="197" customWidth="1"/>
    <col min="4614" max="4614" width="8" style="197" customWidth="1"/>
    <col min="4615" max="4615" width="9.85546875" style="197" customWidth="1"/>
    <col min="4616" max="4616" width="11.140625" style="197" customWidth="1"/>
    <col min="4617" max="4617" width="13.42578125" style="197" customWidth="1"/>
    <col min="4618" max="4618" width="8.140625" style="197" customWidth="1"/>
    <col min="4619" max="4619" width="9.7109375" style="197" customWidth="1"/>
    <col min="4620" max="4620" width="15.42578125" style="197" customWidth="1"/>
    <col min="4621" max="4621" width="12.7109375" style="197" customWidth="1"/>
    <col min="4622" max="4864" width="9.140625" style="197"/>
    <col min="4865" max="4865" width="7.28515625" style="197" customWidth="1"/>
    <col min="4866" max="4866" width="33.42578125" style="197" customWidth="1"/>
    <col min="4867" max="4867" width="5.28515625" style="197" customWidth="1"/>
    <col min="4868" max="4868" width="10.85546875" style="197" customWidth="1"/>
    <col min="4869" max="4869" width="11.140625" style="197" customWidth="1"/>
    <col min="4870" max="4870" width="8" style="197" customWidth="1"/>
    <col min="4871" max="4871" width="9.85546875" style="197" customWidth="1"/>
    <col min="4872" max="4872" width="11.140625" style="197" customWidth="1"/>
    <col min="4873" max="4873" width="13.42578125" style="197" customWidth="1"/>
    <col min="4874" max="4874" width="8.140625" style="197" customWidth="1"/>
    <col min="4875" max="4875" width="9.7109375" style="197" customWidth="1"/>
    <col min="4876" max="4876" width="15.42578125" style="197" customWidth="1"/>
    <col min="4877" max="4877" width="12.7109375" style="197" customWidth="1"/>
    <col min="4878" max="5120" width="9.140625" style="197"/>
    <col min="5121" max="5121" width="7.28515625" style="197" customWidth="1"/>
    <col min="5122" max="5122" width="33.42578125" style="197" customWidth="1"/>
    <col min="5123" max="5123" width="5.28515625" style="197" customWidth="1"/>
    <col min="5124" max="5124" width="10.85546875" style="197" customWidth="1"/>
    <col min="5125" max="5125" width="11.140625" style="197" customWidth="1"/>
    <col min="5126" max="5126" width="8" style="197" customWidth="1"/>
    <col min="5127" max="5127" width="9.85546875" style="197" customWidth="1"/>
    <col min="5128" max="5128" width="11.140625" style="197" customWidth="1"/>
    <col min="5129" max="5129" width="13.42578125" style="197" customWidth="1"/>
    <col min="5130" max="5130" width="8.140625" style="197" customWidth="1"/>
    <col min="5131" max="5131" width="9.7109375" style="197" customWidth="1"/>
    <col min="5132" max="5132" width="15.42578125" style="197" customWidth="1"/>
    <col min="5133" max="5133" width="12.7109375" style="197" customWidth="1"/>
    <col min="5134" max="5376" width="9.140625" style="197"/>
    <col min="5377" max="5377" width="7.28515625" style="197" customWidth="1"/>
    <col min="5378" max="5378" width="33.42578125" style="197" customWidth="1"/>
    <col min="5379" max="5379" width="5.28515625" style="197" customWidth="1"/>
    <col min="5380" max="5380" width="10.85546875" style="197" customWidth="1"/>
    <col min="5381" max="5381" width="11.140625" style="197" customWidth="1"/>
    <col min="5382" max="5382" width="8" style="197" customWidth="1"/>
    <col min="5383" max="5383" width="9.85546875" style="197" customWidth="1"/>
    <col min="5384" max="5384" width="11.140625" style="197" customWidth="1"/>
    <col min="5385" max="5385" width="13.42578125" style="197" customWidth="1"/>
    <col min="5386" max="5386" width="8.140625" style="197" customWidth="1"/>
    <col min="5387" max="5387" width="9.7109375" style="197" customWidth="1"/>
    <col min="5388" max="5388" width="15.42578125" style="197" customWidth="1"/>
    <col min="5389" max="5389" width="12.7109375" style="197" customWidth="1"/>
    <col min="5390" max="5632" width="9.140625" style="197"/>
    <col min="5633" max="5633" width="7.28515625" style="197" customWidth="1"/>
    <col min="5634" max="5634" width="33.42578125" style="197" customWidth="1"/>
    <col min="5635" max="5635" width="5.28515625" style="197" customWidth="1"/>
    <col min="5636" max="5636" width="10.85546875" style="197" customWidth="1"/>
    <col min="5637" max="5637" width="11.140625" style="197" customWidth="1"/>
    <col min="5638" max="5638" width="8" style="197" customWidth="1"/>
    <col min="5639" max="5639" width="9.85546875" style="197" customWidth="1"/>
    <col min="5640" max="5640" width="11.140625" style="197" customWidth="1"/>
    <col min="5641" max="5641" width="13.42578125" style="197" customWidth="1"/>
    <col min="5642" max="5642" width="8.140625" style="197" customWidth="1"/>
    <col min="5643" max="5643" width="9.7109375" style="197" customWidth="1"/>
    <col min="5644" max="5644" width="15.42578125" style="197" customWidth="1"/>
    <col min="5645" max="5645" width="12.7109375" style="197" customWidth="1"/>
    <col min="5646" max="5888" width="9.140625" style="197"/>
    <col min="5889" max="5889" width="7.28515625" style="197" customWidth="1"/>
    <col min="5890" max="5890" width="33.42578125" style="197" customWidth="1"/>
    <col min="5891" max="5891" width="5.28515625" style="197" customWidth="1"/>
    <col min="5892" max="5892" width="10.85546875" style="197" customWidth="1"/>
    <col min="5893" max="5893" width="11.140625" style="197" customWidth="1"/>
    <col min="5894" max="5894" width="8" style="197" customWidth="1"/>
    <col min="5895" max="5895" width="9.85546875" style="197" customWidth="1"/>
    <col min="5896" max="5896" width="11.140625" style="197" customWidth="1"/>
    <col min="5897" max="5897" width="13.42578125" style="197" customWidth="1"/>
    <col min="5898" max="5898" width="8.140625" style="197" customWidth="1"/>
    <col min="5899" max="5899" width="9.7109375" style="197" customWidth="1"/>
    <col min="5900" max="5900" width="15.42578125" style="197" customWidth="1"/>
    <col min="5901" max="5901" width="12.7109375" style="197" customWidth="1"/>
    <col min="5902" max="6144" width="9.140625" style="197"/>
    <col min="6145" max="6145" width="7.28515625" style="197" customWidth="1"/>
    <col min="6146" max="6146" width="33.42578125" style="197" customWidth="1"/>
    <col min="6147" max="6147" width="5.28515625" style="197" customWidth="1"/>
    <col min="6148" max="6148" width="10.85546875" style="197" customWidth="1"/>
    <col min="6149" max="6149" width="11.140625" style="197" customWidth="1"/>
    <col min="6150" max="6150" width="8" style="197" customWidth="1"/>
    <col min="6151" max="6151" width="9.85546875" style="197" customWidth="1"/>
    <col min="6152" max="6152" width="11.140625" style="197" customWidth="1"/>
    <col min="6153" max="6153" width="13.42578125" style="197" customWidth="1"/>
    <col min="6154" max="6154" width="8.140625" style="197" customWidth="1"/>
    <col min="6155" max="6155" width="9.7109375" style="197" customWidth="1"/>
    <col min="6156" max="6156" width="15.42578125" style="197" customWidth="1"/>
    <col min="6157" max="6157" width="12.7109375" style="197" customWidth="1"/>
    <col min="6158" max="6400" width="9.140625" style="197"/>
    <col min="6401" max="6401" width="7.28515625" style="197" customWidth="1"/>
    <col min="6402" max="6402" width="33.42578125" style="197" customWidth="1"/>
    <col min="6403" max="6403" width="5.28515625" style="197" customWidth="1"/>
    <col min="6404" max="6404" width="10.85546875" style="197" customWidth="1"/>
    <col min="6405" max="6405" width="11.140625" style="197" customWidth="1"/>
    <col min="6406" max="6406" width="8" style="197" customWidth="1"/>
    <col min="6407" max="6407" width="9.85546875" style="197" customWidth="1"/>
    <col min="6408" max="6408" width="11.140625" style="197" customWidth="1"/>
    <col min="6409" max="6409" width="13.42578125" style="197" customWidth="1"/>
    <col min="6410" max="6410" width="8.140625" style="197" customWidth="1"/>
    <col min="6411" max="6411" width="9.7109375" style="197" customWidth="1"/>
    <col min="6412" max="6412" width="15.42578125" style="197" customWidth="1"/>
    <col min="6413" max="6413" width="12.7109375" style="197" customWidth="1"/>
    <col min="6414" max="6656" width="9.140625" style="197"/>
    <col min="6657" max="6657" width="7.28515625" style="197" customWidth="1"/>
    <col min="6658" max="6658" width="33.42578125" style="197" customWidth="1"/>
    <col min="6659" max="6659" width="5.28515625" style="197" customWidth="1"/>
    <col min="6660" max="6660" width="10.85546875" style="197" customWidth="1"/>
    <col min="6661" max="6661" width="11.140625" style="197" customWidth="1"/>
    <col min="6662" max="6662" width="8" style="197" customWidth="1"/>
    <col min="6663" max="6663" width="9.85546875" style="197" customWidth="1"/>
    <col min="6664" max="6664" width="11.140625" style="197" customWidth="1"/>
    <col min="6665" max="6665" width="13.42578125" style="197" customWidth="1"/>
    <col min="6666" max="6666" width="8.140625" style="197" customWidth="1"/>
    <col min="6667" max="6667" width="9.7109375" style="197" customWidth="1"/>
    <col min="6668" max="6668" width="15.42578125" style="197" customWidth="1"/>
    <col min="6669" max="6669" width="12.7109375" style="197" customWidth="1"/>
    <col min="6670" max="6912" width="9.140625" style="197"/>
    <col min="6913" max="6913" width="7.28515625" style="197" customWidth="1"/>
    <col min="6914" max="6914" width="33.42578125" style="197" customWidth="1"/>
    <col min="6915" max="6915" width="5.28515625" style="197" customWidth="1"/>
    <col min="6916" max="6916" width="10.85546875" style="197" customWidth="1"/>
    <col min="6917" max="6917" width="11.140625" style="197" customWidth="1"/>
    <col min="6918" max="6918" width="8" style="197" customWidth="1"/>
    <col min="6919" max="6919" width="9.85546875" style="197" customWidth="1"/>
    <col min="6920" max="6920" width="11.140625" style="197" customWidth="1"/>
    <col min="6921" max="6921" width="13.42578125" style="197" customWidth="1"/>
    <col min="6922" max="6922" width="8.140625" style="197" customWidth="1"/>
    <col min="6923" max="6923" width="9.7109375" style="197" customWidth="1"/>
    <col min="6924" max="6924" width="15.42578125" style="197" customWidth="1"/>
    <col min="6925" max="6925" width="12.7109375" style="197" customWidth="1"/>
    <col min="6926" max="7168" width="9.140625" style="197"/>
    <col min="7169" max="7169" width="7.28515625" style="197" customWidth="1"/>
    <col min="7170" max="7170" width="33.42578125" style="197" customWidth="1"/>
    <col min="7171" max="7171" width="5.28515625" style="197" customWidth="1"/>
    <col min="7172" max="7172" width="10.85546875" style="197" customWidth="1"/>
    <col min="7173" max="7173" width="11.140625" style="197" customWidth="1"/>
    <col min="7174" max="7174" width="8" style="197" customWidth="1"/>
    <col min="7175" max="7175" width="9.85546875" style="197" customWidth="1"/>
    <col min="7176" max="7176" width="11.140625" style="197" customWidth="1"/>
    <col min="7177" max="7177" width="13.42578125" style="197" customWidth="1"/>
    <col min="7178" max="7178" width="8.140625" style="197" customWidth="1"/>
    <col min="7179" max="7179" width="9.7109375" style="197" customWidth="1"/>
    <col min="7180" max="7180" width="15.42578125" style="197" customWidth="1"/>
    <col min="7181" max="7181" width="12.7109375" style="197" customWidth="1"/>
    <col min="7182" max="7424" width="9.140625" style="197"/>
    <col min="7425" max="7425" width="7.28515625" style="197" customWidth="1"/>
    <col min="7426" max="7426" width="33.42578125" style="197" customWidth="1"/>
    <col min="7427" max="7427" width="5.28515625" style="197" customWidth="1"/>
    <col min="7428" max="7428" width="10.85546875" style="197" customWidth="1"/>
    <col min="7429" max="7429" width="11.140625" style="197" customWidth="1"/>
    <col min="7430" max="7430" width="8" style="197" customWidth="1"/>
    <col min="7431" max="7431" width="9.85546875" style="197" customWidth="1"/>
    <col min="7432" max="7432" width="11.140625" style="197" customWidth="1"/>
    <col min="7433" max="7433" width="13.42578125" style="197" customWidth="1"/>
    <col min="7434" max="7434" width="8.140625" style="197" customWidth="1"/>
    <col min="7435" max="7435" width="9.7109375" style="197" customWidth="1"/>
    <col min="7436" max="7436" width="15.42578125" style="197" customWidth="1"/>
    <col min="7437" max="7437" width="12.7109375" style="197" customWidth="1"/>
    <col min="7438" max="7680" width="9.140625" style="197"/>
    <col min="7681" max="7681" width="7.28515625" style="197" customWidth="1"/>
    <col min="7682" max="7682" width="33.42578125" style="197" customWidth="1"/>
    <col min="7683" max="7683" width="5.28515625" style="197" customWidth="1"/>
    <col min="7684" max="7684" width="10.85546875" style="197" customWidth="1"/>
    <col min="7685" max="7685" width="11.140625" style="197" customWidth="1"/>
    <col min="7686" max="7686" width="8" style="197" customWidth="1"/>
    <col min="7687" max="7687" width="9.85546875" style="197" customWidth="1"/>
    <col min="7688" max="7688" width="11.140625" style="197" customWidth="1"/>
    <col min="7689" max="7689" width="13.42578125" style="197" customWidth="1"/>
    <col min="7690" max="7690" width="8.140625" style="197" customWidth="1"/>
    <col min="7691" max="7691" width="9.7109375" style="197" customWidth="1"/>
    <col min="7692" max="7692" width="15.42578125" style="197" customWidth="1"/>
    <col min="7693" max="7693" width="12.7109375" style="197" customWidth="1"/>
    <col min="7694" max="7936" width="9.140625" style="197"/>
    <col min="7937" max="7937" width="7.28515625" style="197" customWidth="1"/>
    <col min="7938" max="7938" width="33.42578125" style="197" customWidth="1"/>
    <col min="7939" max="7939" width="5.28515625" style="197" customWidth="1"/>
    <col min="7940" max="7940" width="10.85546875" style="197" customWidth="1"/>
    <col min="7941" max="7941" width="11.140625" style="197" customWidth="1"/>
    <col min="7942" max="7942" width="8" style="197" customWidth="1"/>
    <col min="7943" max="7943" width="9.85546875" style="197" customWidth="1"/>
    <col min="7944" max="7944" width="11.140625" style="197" customWidth="1"/>
    <col min="7945" max="7945" width="13.42578125" style="197" customWidth="1"/>
    <col min="7946" max="7946" width="8.140625" style="197" customWidth="1"/>
    <col min="7947" max="7947" width="9.7109375" style="197" customWidth="1"/>
    <col min="7948" max="7948" width="15.42578125" style="197" customWidth="1"/>
    <col min="7949" max="7949" width="12.7109375" style="197" customWidth="1"/>
    <col min="7950" max="8192" width="9.140625" style="197"/>
    <col min="8193" max="8193" width="7.28515625" style="197" customWidth="1"/>
    <col min="8194" max="8194" width="33.42578125" style="197" customWidth="1"/>
    <col min="8195" max="8195" width="5.28515625" style="197" customWidth="1"/>
    <col min="8196" max="8196" width="10.85546875" style="197" customWidth="1"/>
    <col min="8197" max="8197" width="11.140625" style="197" customWidth="1"/>
    <col min="8198" max="8198" width="8" style="197" customWidth="1"/>
    <col min="8199" max="8199" width="9.85546875" style="197" customWidth="1"/>
    <col min="8200" max="8200" width="11.140625" style="197" customWidth="1"/>
    <col min="8201" max="8201" width="13.42578125" style="197" customWidth="1"/>
    <col min="8202" max="8202" width="8.140625" style="197" customWidth="1"/>
    <col min="8203" max="8203" width="9.7109375" style="197" customWidth="1"/>
    <col min="8204" max="8204" width="15.42578125" style="197" customWidth="1"/>
    <col min="8205" max="8205" width="12.7109375" style="197" customWidth="1"/>
    <col min="8206" max="8448" width="9.140625" style="197"/>
    <col min="8449" max="8449" width="7.28515625" style="197" customWidth="1"/>
    <col min="8450" max="8450" width="33.42578125" style="197" customWidth="1"/>
    <col min="8451" max="8451" width="5.28515625" style="197" customWidth="1"/>
    <col min="8452" max="8452" width="10.85546875" style="197" customWidth="1"/>
    <col min="8453" max="8453" width="11.140625" style="197" customWidth="1"/>
    <col min="8454" max="8454" width="8" style="197" customWidth="1"/>
    <col min="8455" max="8455" width="9.85546875" style="197" customWidth="1"/>
    <col min="8456" max="8456" width="11.140625" style="197" customWidth="1"/>
    <col min="8457" max="8457" width="13.42578125" style="197" customWidth="1"/>
    <col min="8458" max="8458" width="8.140625" style="197" customWidth="1"/>
    <col min="8459" max="8459" width="9.7109375" style="197" customWidth="1"/>
    <col min="8460" max="8460" width="15.42578125" style="197" customWidth="1"/>
    <col min="8461" max="8461" width="12.7109375" style="197" customWidth="1"/>
    <col min="8462" max="8704" width="9.140625" style="197"/>
    <col min="8705" max="8705" width="7.28515625" style="197" customWidth="1"/>
    <col min="8706" max="8706" width="33.42578125" style="197" customWidth="1"/>
    <col min="8707" max="8707" width="5.28515625" style="197" customWidth="1"/>
    <col min="8708" max="8708" width="10.85546875" style="197" customWidth="1"/>
    <col min="8709" max="8709" width="11.140625" style="197" customWidth="1"/>
    <col min="8710" max="8710" width="8" style="197" customWidth="1"/>
    <col min="8711" max="8711" width="9.85546875" style="197" customWidth="1"/>
    <col min="8712" max="8712" width="11.140625" style="197" customWidth="1"/>
    <col min="8713" max="8713" width="13.42578125" style="197" customWidth="1"/>
    <col min="8714" max="8714" width="8.140625" style="197" customWidth="1"/>
    <col min="8715" max="8715" width="9.7109375" style="197" customWidth="1"/>
    <col min="8716" max="8716" width="15.42578125" style="197" customWidth="1"/>
    <col min="8717" max="8717" width="12.7109375" style="197" customWidth="1"/>
    <col min="8718" max="8960" width="9.140625" style="197"/>
    <col min="8961" max="8961" width="7.28515625" style="197" customWidth="1"/>
    <col min="8962" max="8962" width="33.42578125" style="197" customWidth="1"/>
    <col min="8963" max="8963" width="5.28515625" style="197" customWidth="1"/>
    <col min="8964" max="8964" width="10.85546875" style="197" customWidth="1"/>
    <col min="8965" max="8965" width="11.140625" style="197" customWidth="1"/>
    <col min="8966" max="8966" width="8" style="197" customWidth="1"/>
    <col min="8967" max="8967" width="9.85546875" style="197" customWidth="1"/>
    <col min="8968" max="8968" width="11.140625" style="197" customWidth="1"/>
    <col min="8969" max="8969" width="13.42578125" style="197" customWidth="1"/>
    <col min="8970" max="8970" width="8.140625" style="197" customWidth="1"/>
    <col min="8971" max="8971" width="9.7109375" style="197" customWidth="1"/>
    <col min="8972" max="8972" width="15.42578125" style="197" customWidth="1"/>
    <col min="8973" max="8973" width="12.7109375" style="197" customWidth="1"/>
    <col min="8974" max="9216" width="9.140625" style="197"/>
    <col min="9217" max="9217" width="7.28515625" style="197" customWidth="1"/>
    <col min="9218" max="9218" width="33.42578125" style="197" customWidth="1"/>
    <col min="9219" max="9219" width="5.28515625" style="197" customWidth="1"/>
    <col min="9220" max="9220" width="10.85546875" style="197" customWidth="1"/>
    <col min="9221" max="9221" width="11.140625" style="197" customWidth="1"/>
    <col min="9222" max="9222" width="8" style="197" customWidth="1"/>
    <col min="9223" max="9223" width="9.85546875" style="197" customWidth="1"/>
    <col min="9224" max="9224" width="11.140625" style="197" customWidth="1"/>
    <col min="9225" max="9225" width="13.42578125" style="197" customWidth="1"/>
    <col min="9226" max="9226" width="8.140625" style="197" customWidth="1"/>
    <col min="9227" max="9227" width="9.7109375" style="197" customWidth="1"/>
    <col min="9228" max="9228" width="15.42578125" style="197" customWidth="1"/>
    <col min="9229" max="9229" width="12.7109375" style="197" customWidth="1"/>
    <col min="9230" max="9472" width="9.140625" style="197"/>
    <col min="9473" max="9473" width="7.28515625" style="197" customWidth="1"/>
    <col min="9474" max="9474" width="33.42578125" style="197" customWidth="1"/>
    <col min="9475" max="9475" width="5.28515625" style="197" customWidth="1"/>
    <col min="9476" max="9476" width="10.85546875" style="197" customWidth="1"/>
    <col min="9477" max="9477" width="11.140625" style="197" customWidth="1"/>
    <col min="9478" max="9478" width="8" style="197" customWidth="1"/>
    <col min="9479" max="9479" width="9.85546875" style="197" customWidth="1"/>
    <col min="9480" max="9480" width="11.140625" style="197" customWidth="1"/>
    <col min="9481" max="9481" width="13.42578125" style="197" customWidth="1"/>
    <col min="9482" max="9482" width="8.140625" style="197" customWidth="1"/>
    <col min="9483" max="9483" width="9.7109375" style="197" customWidth="1"/>
    <col min="9484" max="9484" width="15.42578125" style="197" customWidth="1"/>
    <col min="9485" max="9485" width="12.7109375" style="197" customWidth="1"/>
    <col min="9486" max="9728" width="9.140625" style="197"/>
    <col min="9729" max="9729" width="7.28515625" style="197" customWidth="1"/>
    <col min="9730" max="9730" width="33.42578125" style="197" customWidth="1"/>
    <col min="9731" max="9731" width="5.28515625" style="197" customWidth="1"/>
    <col min="9732" max="9732" width="10.85546875" style="197" customWidth="1"/>
    <col min="9733" max="9733" width="11.140625" style="197" customWidth="1"/>
    <col min="9734" max="9734" width="8" style="197" customWidth="1"/>
    <col min="9735" max="9735" width="9.85546875" style="197" customWidth="1"/>
    <col min="9736" max="9736" width="11.140625" style="197" customWidth="1"/>
    <col min="9737" max="9737" width="13.42578125" style="197" customWidth="1"/>
    <col min="9738" max="9738" width="8.140625" style="197" customWidth="1"/>
    <col min="9739" max="9739" width="9.7109375" style="197" customWidth="1"/>
    <col min="9740" max="9740" width="15.42578125" style="197" customWidth="1"/>
    <col min="9741" max="9741" width="12.7109375" style="197" customWidth="1"/>
    <col min="9742" max="9984" width="9.140625" style="197"/>
    <col min="9985" max="9985" width="7.28515625" style="197" customWidth="1"/>
    <col min="9986" max="9986" width="33.42578125" style="197" customWidth="1"/>
    <col min="9987" max="9987" width="5.28515625" style="197" customWidth="1"/>
    <col min="9988" max="9988" width="10.85546875" style="197" customWidth="1"/>
    <col min="9989" max="9989" width="11.140625" style="197" customWidth="1"/>
    <col min="9990" max="9990" width="8" style="197" customWidth="1"/>
    <col min="9991" max="9991" width="9.85546875" style="197" customWidth="1"/>
    <col min="9992" max="9992" width="11.140625" style="197" customWidth="1"/>
    <col min="9993" max="9993" width="13.42578125" style="197" customWidth="1"/>
    <col min="9994" max="9994" width="8.140625" style="197" customWidth="1"/>
    <col min="9995" max="9995" width="9.7109375" style="197" customWidth="1"/>
    <col min="9996" max="9996" width="15.42578125" style="197" customWidth="1"/>
    <col min="9997" max="9997" width="12.7109375" style="197" customWidth="1"/>
    <col min="9998" max="10240" width="9.140625" style="197"/>
    <col min="10241" max="10241" width="7.28515625" style="197" customWidth="1"/>
    <col min="10242" max="10242" width="33.42578125" style="197" customWidth="1"/>
    <col min="10243" max="10243" width="5.28515625" style="197" customWidth="1"/>
    <col min="10244" max="10244" width="10.85546875" style="197" customWidth="1"/>
    <col min="10245" max="10245" width="11.140625" style="197" customWidth="1"/>
    <col min="10246" max="10246" width="8" style="197" customWidth="1"/>
    <col min="10247" max="10247" width="9.85546875" style="197" customWidth="1"/>
    <col min="10248" max="10248" width="11.140625" style="197" customWidth="1"/>
    <col min="10249" max="10249" width="13.42578125" style="197" customWidth="1"/>
    <col min="10250" max="10250" width="8.140625" style="197" customWidth="1"/>
    <col min="10251" max="10251" width="9.7109375" style="197" customWidth="1"/>
    <col min="10252" max="10252" width="15.42578125" style="197" customWidth="1"/>
    <col min="10253" max="10253" width="12.7109375" style="197" customWidth="1"/>
    <col min="10254" max="10496" width="9.140625" style="197"/>
    <col min="10497" max="10497" width="7.28515625" style="197" customWidth="1"/>
    <col min="10498" max="10498" width="33.42578125" style="197" customWidth="1"/>
    <col min="10499" max="10499" width="5.28515625" style="197" customWidth="1"/>
    <col min="10500" max="10500" width="10.85546875" style="197" customWidth="1"/>
    <col min="10501" max="10501" width="11.140625" style="197" customWidth="1"/>
    <col min="10502" max="10502" width="8" style="197" customWidth="1"/>
    <col min="10503" max="10503" width="9.85546875" style="197" customWidth="1"/>
    <col min="10504" max="10504" width="11.140625" style="197" customWidth="1"/>
    <col min="10505" max="10505" width="13.42578125" style="197" customWidth="1"/>
    <col min="10506" max="10506" width="8.140625" style="197" customWidth="1"/>
    <col min="10507" max="10507" width="9.7109375" style="197" customWidth="1"/>
    <col min="10508" max="10508" width="15.42578125" style="197" customWidth="1"/>
    <col min="10509" max="10509" width="12.7109375" style="197" customWidth="1"/>
    <col min="10510" max="10752" width="9.140625" style="197"/>
    <col min="10753" max="10753" width="7.28515625" style="197" customWidth="1"/>
    <col min="10754" max="10754" width="33.42578125" style="197" customWidth="1"/>
    <col min="10755" max="10755" width="5.28515625" style="197" customWidth="1"/>
    <col min="10756" max="10756" width="10.85546875" style="197" customWidth="1"/>
    <col min="10757" max="10757" width="11.140625" style="197" customWidth="1"/>
    <col min="10758" max="10758" width="8" style="197" customWidth="1"/>
    <col min="10759" max="10759" width="9.85546875" style="197" customWidth="1"/>
    <col min="10760" max="10760" width="11.140625" style="197" customWidth="1"/>
    <col min="10761" max="10761" width="13.42578125" style="197" customWidth="1"/>
    <col min="10762" max="10762" width="8.140625" style="197" customWidth="1"/>
    <col min="10763" max="10763" width="9.7109375" style="197" customWidth="1"/>
    <col min="10764" max="10764" width="15.42578125" style="197" customWidth="1"/>
    <col min="10765" max="10765" width="12.7109375" style="197" customWidth="1"/>
    <col min="10766" max="11008" width="9.140625" style="197"/>
    <col min="11009" max="11009" width="7.28515625" style="197" customWidth="1"/>
    <col min="11010" max="11010" width="33.42578125" style="197" customWidth="1"/>
    <col min="11011" max="11011" width="5.28515625" style="197" customWidth="1"/>
    <col min="11012" max="11012" width="10.85546875" style="197" customWidth="1"/>
    <col min="11013" max="11013" width="11.140625" style="197" customWidth="1"/>
    <col min="11014" max="11014" width="8" style="197" customWidth="1"/>
    <col min="11015" max="11015" width="9.85546875" style="197" customWidth="1"/>
    <col min="11016" max="11016" width="11.140625" style="197" customWidth="1"/>
    <col min="11017" max="11017" width="13.42578125" style="197" customWidth="1"/>
    <col min="11018" max="11018" width="8.140625" style="197" customWidth="1"/>
    <col min="11019" max="11019" width="9.7109375" style="197" customWidth="1"/>
    <col min="11020" max="11020" width="15.42578125" style="197" customWidth="1"/>
    <col min="11021" max="11021" width="12.7109375" style="197" customWidth="1"/>
    <col min="11022" max="11264" width="9.140625" style="197"/>
    <col min="11265" max="11265" width="7.28515625" style="197" customWidth="1"/>
    <col min="11266" max="11266" width="33.42578125" style="197" customWidth="1"/>
    <col min="11267" max="11267" width="5.28515625" style="197" customWidth="1"/>
    <col min="11268" max="11268" width="10.85546875" style="197" customWidth="1"/>
    <col min="11269" max="11269" width="11.140625" style="197" customWidth="1"/>
    <col min="11270" max="11270" width="8" style="197" customWidth="1"/>
    <col min="11271" max="11271" width="9.85546875" style="197" customWidth="1"/>
    <col min="11272" max="11272" width="11.140625" style="197" customWidth="1"/>
    <col min="11273" max="11273" width="13.42578125" style="197" customWidth="1"/>
    <col min="11274" max="11274" width="8.140625" style="197" customWidth="1"/>
    <col min="11275" max="11275" width="9.7109375" style="197" customWidth="1"/>
    <col min="11276" max="11276" width="15.42578125" style="197" customWidth="1"/>
    <col min="11277" max="11277" width="12.7109375" style="197" customWidth="1"/>
    <col min="11278" max="11520" width="9.140625" style="197"/>
    <col min="11521" max="11521" width="7.28515625" style="197" customWidth="1"/>
    <col min="11522" max="11522" width="33.42578125" style="197" customWidth="1"/>
    <col min="11523" max="11523" width="5.28515625" style="197" customWidth="1"/>
    <col min="11524" max="11524" width="10.85546875" style="197" customWidth="1"/>
    <col min="11525" max="11525" width="11.140625" style="197" customWidth="1"/>
    <col min="11526" max="11526" width="8" style="197" customWidth="1"/>
    <col min="11527" max="11527" width="9.85546875" style="197" customWidth="1"/>
    <col min="11528" max="11528" width="11.140625" style="197" customWidth="1"/>
    <col min="11529" max="11529" width="13.42578125" style="197" customWidth="1"/>
    <col min="11530" max="11530" width="8.140625" style="197" customWidth="1"/>
    <col min="11531" max="11531" width="9.7109375" style="197" customWidth="1"/>
    <col min="11532" max="11532" width="15.42578125" style="197" customWidth="1"/>
    <col min="11533" max="11533" width="12.7109375" style="197" customWidth="1"/>
    <col min="11534" max="11776" width="9.140625" style="197"/>
    <col min="11777" max="11777" width="7.28515625" style="197" customWidth="1"/>
    <col min="11778" max="11778" width="33.42578125" style="197" customWidth="1"/>
    <col min="11779" max="11779" width="5.28515625" style="197" customWidth="1"/>
    <col min="11780" max="11780" width="10.85546875" style="197" customWidth="1"/>
    <col min="11781" max="11781" width="11.140625" style="197" customWidth="1"/>
    <col min="11782" max="11782" width="8" style="197" customWidth="1"/>
    <col min="11783" max="11783" width="9.85546875" style="197" customWidth="1"/>
    <col min="11784" max="11784" width="11.140625" style="197" customWidth="1"/>
    <col min="11785" max="11785" width="13.42578125" style="197" customWidth="1"/>
    <col min="11786" max="11786" width="8.140625" style="197" customWidth="1"/>
    <col min="11787" max="11787" width="9.7109375" style="197" customWidth="1"/>
    <col min="11788" max="11788" width="15.42578125" style="197" customWidth="1"/>
    <col min="11789" max="11789" width="12.7109375" style="197" customWidth="1"/>
    <col min="11790" max="12032" width="9.140625" style="197"/>
    <col min="12033" max="12033" width="7.28515625" style="197" customWidth="1"/>
    <col min="12034" max="12034" width="33.42578125" style="197" customWidth="1"/>
    <col min="12035" max="12035" width="5.28515625" style="197" customWidth="1"/>
    <col min="12036" max="12036" width="10.85546875" style="197" customWidth="1"/>
    <col min="12037" max="12037" width="11.140625" style="197" customWidth="1"/>
    <col min="12038" max="12038" width="8" style="197" customWidth="1"/>
    <col min="12039" max="12039" width="9.85546875" style="197" customWidth="1"/>
    <col min="12040" max="12040" width="11.140625" style="197" customWidth="1"/>
    <col min="12041" max="12041" width="13.42578125" style="197" customWidth="1"/>
    <col min="12042" max="12042" width="8.140625" style="197" customWidth="1"/>
    <col min="12043" max="12043" width="9.7109375" style="197" customWidth="1"/>
    <col min="12044" max="12044" width="15.42578125" style="197" customWidth="1"/>
    <col min="12045" max="12045" width="12.7109375" style="197" customWidth="1"/>
    <col min="12046" max="12288" width="9.140625" style="197"/>
    <col min="12289" max="12289" width="7.28515625" style="197" customWidth="1"/>
    <col min="12290" max="12290" width="33.42578125" style="197" customWidth="1"/>
    <col min="12291" max="12291" width="5.28515625" style="197" customWidth="1"/>
    <col min="12292" max="12292" width="10.85546875" style="197" customWidth="1"/>
    <col min="12293" max="12293" width="11.140625" style="197" customWidth="1"/>
    <col min="12294" max="12294" width="8" style="197" customWidth="1"/>
    <col min="12295" max="12295" width="9.85546875" style="197" customWidth="1"/>
    <col min="12296" max="12296" width="11.140625" style="197" customWidth="1"/>
    <col min="12297" max="12297" width="13.42578125" style="197" customWidth="1"/>
    <col min="12298" max="12298" width="8.140625" style="197" customWidth="1"/>
    <col min="12299" max="12299" width="9.7109375" style="197" customWidth="1"/>
    <col min="12300" max="12300" width="15.42578125" style="197" customWidth="1"/>
    <col min="12301" max="12301" width="12.7109375" style="197" customWidth="1"/>
    <col min="12302" max="12544" width="9.140625" style="197"/>
    <col min="12545" max="12545" width="7.28515625" style="197" customWidth="1"/>
    <col min="12546" max="12546" width="33.42578125" style="197" customWidth="1"/>
    <col min="12547" max="12547" width="5.28515625" style="197" customWidth="1"/>
    <col min="12548" max="12548" width="10.85546875" style="197" customWidth="1"/>
    <col min="12549" max="12549" width="11.140625" style="197" customWidth="1"/>
    <col min="12550" max="12550" width="8" style="197" customWidth="1"/>
    <col min="12551" max="12551" width="9.85546875" style="197" customWidth="1"/>
    <col min="12552" max="12552" width="11.140625" style="197" customWidth="1"/>
    <col min="12553" max="12553" width="13.42578125" style="197" customWidth="1"/>
    <col min="12554" max="12554" width="8.140625" style="197" customWidth="1"/>
    <col min="12555" max="12555" width="9.7109375" style="197" customWidth="1"/>
    <col min="12556" max="12556" width="15.42578125" style="197" customWidth="1"/>
    <col min="12557" max="12557" width="12.7109375" style="197" customWidth="1"/>
    <col min="12558" max="12800" width="9.140625" style="197"/>
    <col min="12801" max="12801" width="7.28515625" style="197" customWidth="1"/>
    <col min="12802" max="12802" width="33.42578125" style="197" customWidth="1"/>
    <col min="12803" max="12803" width="5.28515625" style="197" customWidth="1"/>
    <col min="12804" max="12804" width="10.85546875" style="197" customWidth="1"/>
    <col min="12805" max="12805" width="11.140625" style="197" customWidth="1"/>
    <col min="12806" max="12806" width="8" style="197" customWidth="1"/>
    <col min="12807" max="12807" width="9.85546875" style="197" customWidth="1"/>
    <col min="12808" max="12808" width="11.140625" style="197" customWidth="1"/>
    <col min="12809" max="12809" width="13.42578125" style="197" customWidth="1"/>
    <col min="12810" max="12810" width="8.140625" style="197" customWidth="1"/>
    <col min="12811" max="12811" width="9.7109375" style="197" customWidth="1"/>
    <col min="12812" max="12812" width="15.42578125" style="197" customWidth="1"/>
    <col min="12813" max="12813" width="12.7109375" style="197" customWidth="1"/>
    <col min="12814" max="13056" width="9.140625" style="197"/>
    <col min="13057" max="13057" width="7.28515625" style="197" customWidth="1"/>
    <col min="13058" max="13058" width="33.42578125" style="197" customWidth="1"/>
    <col min="13059" max="13059" width="5.28515625" style="197" customWidth="1"/>
    <col min="13060" max="13060" width="10.85546875" style="197" customWidth="1"/>
    <col min="13061" max="13061" width="11.140625" style="197" customWidth="1"/>
    <col min="13062" max="13062" width="8" style="197" customWidth="1"/>
    <col min="13063" max="13063" width="9.85546875" style="197" customWidth="1"/>
    <col min="13064" max="13064" width="11.140625" style="197" customWidth="1"/>
    <col min="13065" max="13065" width="13.42578125" style="197" customWidth="1"/>
    <col min="13066" max="13066" width="8.140625" style="197" customWidth="1"/>
    <col min="13067" max="13067" width="9.7109375" style="197" customWidth="1"/>
    <col min="13068" max="13068" width="15.42578125" style="197" customWidth="1"/>
    <col min="13069" max="13069" width="12.7109375" style="197" customWidth="1"/>
    <col min="13070" max="13312" width="9.140625" style="197"/>
    <col min="13313" max="13313" width="7.28515625" style="197" customWidth="1"/>
    <col min="13314" max="13314" width="33.42578125" style="197" customWidth="1"/>
    <col min="13315" max="13315" width="5.28515625" style="197" customWidth="1"/>
    <col min="13316" max="13316" width="10.85546875" style="197" customWidth="1"/>
    <col min="13317" max="13317" width="11.140625" style="197" customWidth="1"/>
    <col min="13318" max="13318" width="8" style="197" customWidth="1"/>
    <col min="13319" max="13319" width="9.85546875" style="197" customWidth="1"/>
    <col min="13320" max="13320" width="11.140625" style="197" customWidth="1"/>
    <col min="13321" max="13321" width="13.42578125" style="197" customWidth="1"/>
    <col min="13322" max="13322" width="8.140625" style="197" customWidth="1"/>
    <col min="13323" max="13323" width="9.7109375" style="197" customWidth="1"/>
    <col min="13324" max="13324" width="15.42578125" style="197" customWidth="1"/>
    <col min="13325" max="13325" width="12.7109375" style="197" customWidth="1"/>
    <col min="13326" max="13568" width="9.140625" style="197"/>
    <col min="13569" max="13569" width="7.28515625" style="197" customWidth="1"/>
    <col min="13570" max="13570" width="33.42578125" style="197" customWidth="1"/>
    <col min="13571" max="13571" width="5.28515625" style="197" customWidth="1"/>
    <col min="13572" max="13572" width="10.85546875" style="197" customWidth="1"/>
    <col min="13573" max="13573" width="11.140625" style="197" customWidth="1"/>
    <col min="13574" max="13574" width="8" style="197" customWidth="1"/>
    <col min="13575" max="13575" width="9.85546875" style="197" customWidth="1"/>
    <col min="13576" max="13576" width="11.140625" style="197" customWidth="1"/>
    <col min="13577" max="13577" width="13.42578125" style="197" customWidth="1"/>
    <col min="13578" max="13578" width="8.140625" style="197" customWidth="1"/>
    <col min="13579" max="13579" width="9.7109375" style="197" customWidth="1"/>
    <col min="13580" max="13580" width="15.42578125" style="197" customWidth="1"/>
    <col min="13581" max="13581" width="12.7109375" style="197" customWidth="1"/>
    <col min="13582" max="13824" width="9.140625" style="197"/>
    <col min="13825" max="13825" width="7.28515625" style="197" customWidth="1"/>
    <col min="13826" max="13826" width="33.42578125" style="197" customWidth="1"/>
    <col min="13827" max="13827" width="5.28515625" style="197" customWidth="1"/>
    <col min="13828" max="13828" width="10.85546875" style="197" customWidth="1"/>
    <col min="13829" max="13829" width="11.140625" style="197" customWidth="1"/>
    <col min="13830" max="13830" width="8" style="197" customWidth="1"/>
    <col min="13831" max="13831" width="9.85546875" style="197" customWidth="1"/>
    <col min="13832" max="13832" width="11.140625" style="197" customWidth="1"/>
    <col min="13833" max="13833" width="13.42578125" style="197" customWidth="1"/>
    <col min="13834" max="13834" width="8.140625" style="197" customWidth="1"/>
    <col min="13835" max="13835" width="9.7109375" style="197" customWidth="1"/>
    <col min="13836" max="13836" width="15.42578125" style="197" customWidth="1"/>
    <col min="13837" max="13837" width="12.7109375" style="197" customWidth="1"/>
    <col min="13838" max="14080" width="9.140625" style="197"/>
    <col min="14081" max="14081" width="7.28515625" style="197" customWidth="1"/>
    <col min="14082" max="14082" width="33.42578125" style="197" customWidth="1"/>
    <col min="14083" max="14083" width="5.28515625" style="197" customWidth="1"/>
    <col min="14084" max="14084" width="10.85546875" style="197" customWidth="1"/>
    <col min="14085" max="14085" width="11.140625" style="197" customWidth="1"/>
    <col min="14086" max="14086" width="8" style="197" customWidth="1"/>
    <col min="14087" max="14087" width="9.85546875" style="197" customWidth="1"/>
    <col min="14088" max="14088" width="11.140625" style="197" customWidth="1"/>
    <col min="14089" max="14089" width="13.42578125" style="197" customWidth="1"/>
    <col min="14090" max="14090" width="8.140625" style="197" customWidth="1"/>
    <col min="14091" max="14091" width="9.7109375" style="197" customWidth="1"/>
    <col min="14092" max="14092" width="15.42578125" style="197" customWidth="1"/>
    <col min="14093" max="14093" width="12.7109375" style="197" customWidth="1"/>
    <col min="14094" max="14336" width="9.140625" style="197"/>
    <col min="14337" max="14337" width="7.28515625" style="197" customWidth="1"/>
    <col min="14338" max="14338" width="33.42578125" style="197" customWidth="1"/>
    <col min="14339" max="14339" width="5.28515625" style="197" customWidth="1"/>
    <col min="14340" max="14340" width="10.85546875" style="197" customWidth="1"/>
    <col min="14341" max="14341" width="11.140625" style="197" customWidth="1"/>
    <col min="14342" max="14342" width="8" style="197" customWidth="1"/>
    <col min="14343" max="14343" width="9.85546875" style="197" customWidth="1"/>
    <col min="14344" max="14344" width="11.140625" style="197" customWidth="1"/>
    <col min="14345" max="14345" width="13.42578125" style="197" customWidth="1"/>
    <col min="14346" max="14346" width="8.140625" style="197" customWidth="1"/>
    <col min="14347" max="14347" width="9.7109375" style="197" customWidth="1"/>
    <col min="14348" max="14348" width="15.42578125" style="197" customWidth="1"/>
    <col min="14349" max="14349" width="12.7109375" style="197" customWidth="1"/>
    <col min="14350" max="14592" width="9.140625" style="197"/>
    <col min="14593" max="14593" width="7.28515625" style="197" customWidth="1"/>
    <col min="14594" max="14594" width="33.42578125" style="197" customWidth="1"/>
    <col min="14595" max="14595" width="5.28515625" style="197" customWidth="1"/>
    <col min="14596" max="14596" width="10.85546875" style="197" customWidth="1"/>
    <col min="14597" max="14597" width="11.140625" style="197" customWidth="1"/>
    <col min="14598" max="14598" width="8" style="197" customWidth="1"/>
    <col min="14599" max="14599" width="9.85546875" style="197" customWidth="1"/>
    <col min="14600" max="14600" width="11.140625" style="197" customWidth="1"/>
    <col min="14601" max="14601" width="13.42578125" style="197" customWidth="1"/>
    <col min="14602" max="14602" width="8.140625" style="197" customWidth="1"/>
    <col min="14603" max="14603" width="9.7109375" style="197" customWidth="1"/>
    <col min="14604" max="14604" width="15.42578125" style="197" customWidth="1"/>
    <col min="14605" max="14605" width="12.7109375" style="197" customWidth="1"/>
    <col min="14606" max="14848" width="9.140625" style="197"/>
    <col min="14849" max="14849" width="7.28515625" style="197" customWidth="1"/>
    <col min="14850" max="14850" width="33.42578125" style="197" customWidth="1"/>
    <col min="14851" max="14851" width="5.28515625" style="197" customWidth="1"/>
    <col min="14852" max="14852" width="10.85546875" style="197" customWidth="1"/>
    <col min="14853" max="14853" width="11.140625" style="197" customWidth="1"/>
    <col min="14854" max="14854" width="8" style="197" customWidth="1"/>
    <col min="14855" max="14855" width="9.85546875" style="197" customWidth="1"/>
    <col min="14856" max="14856" width="11.140625" style="197" customWidth="1"/>
    <col min="14857" max="14857" width="13.42578125" style="197" customWidth="1"/>
    <col min="14858" max="14858" width="8.140625" style="197" customWidth="1"/>
    <col min="14859" max="14859" width="9.7109375" style="197" customWidth="1"/>
    <col min="14860" max="14860" width="15.42578125" style="197" customWidth="1"/>
    <col min="14861" max="14861" width="12.7109375" style="197" customWidth="1"/>
    <col min="14862" max="15104" width="9.140625" style="197"/>
    <col min="15105" max="15105" width="7.28515625" style="197" customWidth="1"/>
    <col min="15106" max="15106" width="33.42578125" style="197" customWidth="1"/>
    <col min="15107" max="15107" width="5.28515625" style="197" customWidth="1"/>
    <col min="15108" max="15108" width="10.85546875" style="197" customWidth="1"/>
    <col min="15109" max="15109" width="11.140625" style="197" customWidth="1"/>
    <col min="15110" max="15110" width="8" style="197" customWidth="1"/>
    <col min="15111" max="15111" width="9.85546875" style="197" customWidth="1"/>
    <col min="15112" max="15112" width="11.140625" style="197" customWidth="1"/>
    <col min="15113" max="15113" width="13.42578125" style="197" customWidth="1"/>
    <col min="15114" max="15114" width="8.140625" style="197" customWidth="1"/>
    <col min="15115" max="15115" width="9.7109375" style="197" customWidth="1"/>
    <col min="15116" max="15116" width="15.42578125" style="197" customWidth="1"/>
    <col min="15117" max="15117" width="12.7109375" style="197" customWidth="1"/>
    <col min="15118" max="15360" width="9.140625" style="197"/>
    <col min="15361" max="15361" width="7.28515625" style="197" customWidth="1"/>
    <col min="15362" max="15362" width="33.42578125" style="197" customWidth="1"/>
    <col min="15363" max="15363" width="5.28515625" style="197" customWidth="1"/>
    <col min="15364" max="15364" width="10.85546875" style="197" customWidth="1"/>
    <col min="15365" max="15365" width="11.140625" style="197" customWidth="1"/>
    <col min="15366" max="15366" width="8" style="197" customWidth="1"/>
    <col min="15367" max="15367" width="9.85546875" style="197" customWidth="1"/>
    <col min="15368" max="15368" width="11.140625" style="197" customWidth="1"/>
    <col min="15369" max="15369" width="13.42578125" style="197" customWidth="1"/>
    <col min="15370" max="15370" width="8.140625" style="197" customWidth="1"/>
    <col min="15371" max="15371" width="9.7109375" style="197" customWidth="1"/>
    <col min="15372" max="15372" width="15.42578125" style="197" customWidth="1"/>
    <col min="15373" max="15373" width="12.7109375" style="197" customWidth="1"/>
    <col min="15374" max="15616" width="9.140625" style="197"/>
    <col min="15617" max="15617" width="7.28515625" style="197" customWidth="1"/>
    <col min="15618" max="15618" width="33.42578125" style="197" customWidth="1"/>
    <col min="15619" max="15619" width="5.28515625" style="197" customWidth="1"/>
    <col min="15620" max="15620" width="10.85546875" style="197" customWidth="1"/>
    <col min="15621" max="15621" width="11.140625" style="197" customWidth="1"/>
    <col min="15622" max="15622" width="8" style="197" customWidth="1"/>
    <col min="15623" max="15623" width="9.85546875" style="197" customWidth="1"/>
    <col min="15624" max="15624" width="11.140625" style="197" customWidth="1"/>
    <col min="15625" max="15625" width="13.42578125" style="197" customWidth="1"/>
    <col min="15626" max="15626" width="8.140625" style="197" customWidth="1"/>
    <col min="15627" max="15627" width="9.7109375" style="197" customWidth="1"/>
    <col min="15628" max="15628" width="15.42578125" style="197" customWidth="1"/>
    <col min="15629" max="15629" width="12.7109375" style="197" customWidth="1"/>
    <col min="15630" max="15872" width="9.140625" style="197"/>
    <col min="15873" max="15873" width="7.28515625" style="197" customWidth="1"/>
    <col min="15874" max="15874" width="33.42578125" style="197" customWidth="1"/>
    <col min="15875" max="15875" width="5.28515625" style="197" customWidth="1"/>
    <col min="15876" max="15876" width="10.85546875" style="197" customWidth="1"/>
    <col min="15877" max="15877" width="11.140625" style="197" customWidth="1"/>
    <col min="15878" max="15878" width="8" style="197" customWidth="1"/>
    <col min="15879" max="15879" width="9.85546875" style="197" customWidth="1"/>
    <col min="15880" max="15880" width="11.140625" style="197" customWidth="1"/>
    <col min="15881" max="15881" width="13.42578125" style="197" customWidth="1"/>
    <col min="15882" max="15882" width="8.140625" style="197" customWidth="1"/>
    <col min="15883" max="15883" width="9.7109375" style="197" customWidth="1"/>
    <col min="15884" max="15884" width="15.42578125" style="197" customWidth="1"/>
    <col min="15885" max="15885" width="12.7109375" style="197" customWidth="1"/>
    <col min="15886" max="16128" width="9.140625" style="197"/>
    <col min="16129" max="16129" width="7.28515625" style="197" customWidth="1"/>
    <col min="16130" max="16130" width="33.42578125" style="197" customWidth="1"/>
    <col min="16131" max="16131" width="5.28515625" style="197" customWidth="1"/>
    <col min="16132" max="16132" width="10.85546875" style="197" customWidth="1"/>
    <col min="16133" max="16133" width="11.140625" style="197" customWidth="1"/>
    <col min="16134" max="16134" width="8" style="197" customWidth="1"/>
    <col min="16135" max="16135" width="9.85546875" style="197" customWidth="1"/>
    <col min="16136" max="16136" width="11.140625" style="197" customWidth="1"/>
    <col min="16137" max="16137" width="13.42578125" style="197" customWidth="1"/>
    <col min="16138" max="16138" width="8.140625" style="197" customWidth="1"/>
    <col min="16139" max="16139" width="9.7109375" style="197" customWidth="1"/>
    <col min="16140" max="16140" width="15.42578125" style="197" customWidth="1"/>
    <col min="16141" max="16141" width="12.7109375" style="197" customWidth="1"/>
    <col min="16142" max="16384" width="9.140625" style="197"/>
  </cols>
  <sheetData>
    <row r="2" spans="1:13" ht="15.75">
      <c r="A2" s="529" t="s">
        <v>376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</row>
    <row r="3" spans="1:13" ht="15.75">
      <c r="A3" s="531" t="s">
        <v>346</v>
      </c>
      <c r="B3" s="532"/>
      <c r="C3" s="532"/>
      <c r="D3" s="532"/>
      <c r="E3" s="532"/>
      <c r="F3" s="532"/>
      <c r="G3" s="533"/>
      <c r="H3" s="531" t="s">
        <v>377</v>
      </c>
      <c r="I3" s="532"/>
      <c r="J3" s="532"/>
      <c r="K3" s="533"/>
      <c r="L3" s="198"/>
      <c r="M3" s="199"/>
    </row>
    <row r="4" spans="1:13" ht="15.75">
      <c r="A4" s="528" t="s">
        <v>378</v>
      </c>
      <c r="B4" s="528"/>
      <c r="C4" s="528"/>
      <c r="D4" s="528"/>
      <c r="E4" s="528"/>
      <c r="F4" s="528"/>
      <c r="G4" s="528"/>
      <c r="H4" s="528"/>
      <c r="I4" s="528"/>
      <c r="J4" s="528"/>
      <c r="K4" s="528"/>
      <c r="L4" s="199"/>
      <c r="M4" s="199"/>
    </row>
    <row r="5" spans="1:13" ht="36" customHeight="1">
      <c r="A5" s="200" t="s">
        <v>278</v>
      </c>
      <c r="B5" s="534" t="s">
        <v>279</v>
      </c>
      <c r="C5" s="198"/>
      <c r="D5" s="528" t="s">
        <v>379</v>
      </c>
      <c r="E5" s="528"/>
      <c r="F5" s="528"/>
      <c r="G5" s="528"/>
      <c r="H5" s="528"/>
      <c r="I5" s="528"/>
      <c r="J5" s="535" t="s">
        <v>380</v>
      </c>
      <c r="K5" s="536"/>
      <c r="L5" s="526" t="s">
        <v>381</v>
      </c>
      <c r="M5" s="527"/>
    </row>
    <row r="6" spans="1:13" ht="43.5" customHeight="1">
      <c r="A6" s="200" t="s">
        <v>283</v>
      </c>
      <c r="B6" s="534"/>
      <c r="C6" s="198"/>
      <c r="D6" s="525" t="s">
        <v>382</v>
      </c>
      <c r="E6" s="525"/>
      <c r="F6" s="525" t="s">
        <v>383</v>
      </c>
      <c r="G6" s="525"/>
      <c r="H6" s="525" t="s">
        <v>384</v>
      </c>
      <c r="I6" s="525"/>
      <c r="J6" s="201"/>
      <c r="K6" s="201"/>
      <c r="L6" s="526" t="s">
        <v>385</v>
      </c>
      <c r="M6" s="527"/>
    </row>
    <row r="7" spans="1:13" ht="31.5">
      <c r="A7" s="202" t="s">
        <v>292</v>
      </c>
      <c r="B7" s="202" t="s">
        <v>293</v>
      </c>
      <c r="C7" s="203"/>
      <c r="D7" s="203" t="s">
        <v>386</v>
      </c>
      <c r="E7" s="203" t="s">
        <v>387</v>
      </c>
      <c r="F7" s="203" t="s">
        <v>386</v>
      </c>
      <c r="G7" s="203" t="s">
        <v>387</v>
      </c>
      <c r="H7" s="203" t="s">
        <v>386</v>
      </c>
      <c r="I7" s="203" t="s">
        <v>387</v>
      </c>
      <c r="J7" s="203" t="s">
        <v>386</v>
      </c>
      <c r="K7" s="203" t="s">
        <v>387</v>
      </c>
      <c r="L7" s="203" t="s">
        <v>388</v>
      </c>
      <c r="M7" s="203" t="s">
        <v>389</v>
      </c>
    </row>
    <row r="8" spans="1:13" ht="15.75">
      <c r="A8" s="200"/>
      <c r="B8" s="204"/>
      <c r="C8" s="198"/>
      <c r="D8" s="198"/>
      <c r="E8" s="198"/>
      <c r="F8" s="198"/>
      <c r="G8" s="198"/>
      <c r="H8" s="198"/>
      <c r="I8" s="198"/>
      <c r="J8" s="198"/>
      <c r="K8" s="198"/>
      <c r="L8" s="205"/>
      <c r="M8" s="205"/>
    </row>
    <row r="9" spans="1:13" ht="15.75">
      <c r="A9" s="206">
        <v>1</v>
      </c>
      <c r="B9" s="207" t="s">
        <v>64</v>
      </c>
      <c r="C9" s="208"/>
      <c r="D9" s="208">
        <v>36493</v>
      </c>
      <c r="E9" s="208">
        <v>175489</v>
      </c>
      <c r="F9" s="208">
        <v>59</v>
      </c>
      <c r="G9" s="208">
        <v>55938</v>
      </c>
      <c r="H9" s="208">
        <v>36552</v>
      </c>
      <c r="I9" s="208">
        <v>231427</v>
      </c>
      <c r="J9" s="208">
        <v>0</v>
      </c>
      <c r="K9" s="208">
        <v>0</v>
      </c>
      <c r="L9" s="205">
        <v>7285</v>
      </c>
      <c r="M9" s="205">
        <v>36261</v>
      </c>
    </row>
    <row r="10" spans="1:13" ht="15.75">
      <c r="A10" s="206">
        <v>2</v>
      </c>
      <c r="B10" s="207" t="s">
        <v>66</v>
      </c>
      <c r="C10" s="208"/>
      <c r="D10" s="208">
        <v>26928</v>
      </c>
      <c r="E10" s="208">
        <v>257500</v>
      </c>
      <c r="F10" s="208"/>
      <c r="G10" s="208"/>
      <c r="H10" s="208">
        <v>26928</v>
      </c>
      <c r="I10" s="208">
        <v>257500</v>
      </c>
      <c r="J10" s="208">
        <v>0</v>
      </c>
      <c r="K10" s="209">
        <v>0</v>
      </c>
      <c r="L10" s="205">
        <v>10546</v>
      </c>
      <c r="M10" s="205">
        <v>58587</v>
      </c>
    </row>
    <row r="11" spans="1:13" ht="15.75">
      <c r="A11" s="200">
        <v>3</v>
      </c>
      <c r="B11" s="204" t="s">
        <v>73</v>
      </c>
      <c r="C11" s="198"/>
      <c r="D11" s="198">
        <v>45877</v>
      </c>
      <c r="E11" s="198">
        <v>231857</v>
      </c>
      <c r="F11" s="198">
        <v>45</v>
      </c>
      <c r="G11" s="198">
        <v>14496</v>
      </c>
      <c r="H11" s="198">
        <v>45922</v>
      </c>
      <c r="I11" s="198">
        <v>246353</v>
      </c>
      <c r="J11" s="198">
        <v>3</v>
      </c>
      <c r="K11" s="198">
        <v>62</v>
      </c>
      <c r="L11" s="205">
        <v>2965</v>
      </c>
      <c r="M11" s="205">
        <v>23551</v>
      </c>
    </row>
    <row r="12" spans="1:13" ht="15.75">
      <c r="A12" s="206">
        <v>4</v>
      </c>
      <c r="B12" s="207" t="s">
        <v>70</v>
      </c>
      <c r="C12" s="208"/>
      <c r="D12" s="208">
        <v>9903</v>
      </c>
      <c r="E12" s="208">
        <v>55325</v>
      </c>
      <c r="F12" s="208">
        <v>0</v>
      </c>
      <c r="G12" s="208">
        <v>0</v>
      </c>
      <c r="H12" s="208">
        <v>9903</v>
      </c>
      <c r="I12" s="208">
        <v>55325</v>
      </c>
      <c r="J12" s="208">
        <v>23</v>
      </c>
      <c r="K12" s="208">
        <v>2008</v>
      </c>
      <c r="L12" s="205">
        <v>1674</v>
      </c>
      <c r="M12" s="205">
        <v>14109</v>
      </c>
    </row>
    <row r="13" spans="1:13" ht="15.75">
      <c r="A13" s="206">
        <v>5</v>
      </c>
      <c r="B13" s="207" t="s">
        <v>71</v>
      </c>
      <c r="C13" s="208"/>
      <c r="D13" s="208">
        <v>77215</v>
      </c>
      <c r="E13" s="208">
        <v>532600</v>
      </c>
      <c r="F13" s="208">
        <v>0</v>
      </c>
      <c r="G13" s="208">
        <v>0</v>
      </c>
      <c r="H13" s="208">
        <v>77215</v>
      </c>
      <c r="I13" s="208">
        <v>532600</v>
      </c>
      <c r="J13" s="208">
        <v>312</v>
      </c>
      <c r="K13" s="208">
        <v>420</v>
      </c>
      <c r="L13" s="205">
        <v>1429</v>
      </c>
      <c r="M13" s="205">
        <v>21603</v>
      </c>
    </row>
    <row r="14" spans="1:13" ht="15.75">
      <c r="A14" s="206">
        <v>6</v>
      </c>
      <c r="B14" s="207" t="s">
        <v>72</v>
      </c>
      <c r="C14" s="208"/>
      <c r="D14" s="208">
        <v>46295</v>
      </c>
      <c r="E14" s="208">
        <v>254427</v>
      </c>
      <c r="F14" s="208">
        <v>0</v>
      </c>
      <c r="G14" s="208">
        <v>0</v>
      </c>
      <c r="H14" s="208">
        <v>46295</v>
      </c>
      <c r="I14" s="208">
        <v>254427</v>
      </c>
      <c r="J14" s="208">
        <v>272</v>
      </c>
      <c r="K14" s="208">
        <v>3212</v>
      </c>
      <c r="L14" s="205">
        <v>8087</v>
      </c>
      <c r="M14" s="205">
        <v>23144</v>
      </c>
    </row>
    <row r="15" spans="1:13" ht="15.75">
      <c r="A15" s="206">
        <v>7</v>
      </c>
      <c r="B15" s="207" t="s">
        <v>76</v>
      </c>
      <c r="C15" s="208"/>
      <c r="D15" s="208">
        <v>25755</v>
      </c>
      <c r="E15" s="208">
        <v>130633</v>
      </c>
      <c r="F15" s="208">
        <v>0</v>
      </c>
      <c r="G15" s="208">
        <v>0</v>
      </c>
      <c r="H15" s="208">
        <v>25755</v>
      </c>
      <c r="I15" s="208">
        <v>130633</v>
      </c>
      <c r="J15" s="208">
        <v>41</v>
      </c>
      <c r="K15" s="208">
        <v>7</v>
      </c>
      <c r="L15" s="205">
        <v>4241</v>
      </c>
      <c r="M15" s="205">
        <v>20310</v>
      </c>
    </row>
    <row r="16" spans="1:13" ht="15.75">
      <c r="A16" s="200"/>
      <c r="B16" s="204" t="s">
        <v>298</v>
      </c>
      <c r="C16" s="198"/>
      <c r="D16" s="198">
        <v>268466</v>
      </c>
      <c r="E16" s="198">
        <v>1637831</v>
      </c>
      <c r="F16" s="198">
        <v>104</v>
      </c>
      <c r="G16" s="198">
        <v>70434</v>
      </c>
      <c r="H16" s="198">
        <v>268570</v>
      </c>
      <c r="I16" s="198">
        <v>1708265</v>
      </c>
      <c r="J16" s="198">
        <v>651</v>
      </c>
      <c r="K16" s="210">
        <v>5709</v>
      </c>
      <c r="L16" s="198">
        <v>36227</v>
      </c>
      <c r="M16" s="198">
        <v>197565</v>
      </c>
    </row>
    <row r="17" spans="1:13" ht="15.75">
      <c r="A17" s="200" t="s">
        <v>390</v>
      </c>
      <c r="B17" s="204" t="s">
        <v>391</v>
      </c>
      <c r="C17" s="198"/>
      <c r="D17" s="198"/>
      <c r="E17" s="198"/>
      <c r="F17" s="198"/>
      <c r="G17" s="198"/>
      <c r="H17" s="198"/>
      <c r="I17" s="198"/>
      <c r="J17" s="198"/>
      <c r="K17" s="198"/>
      <c r="L17" s="205"/>
      <c r="M17" s="205"/>
    </row>
    <row r="18" spans="1:13" ht="15.75">
      <c r="A18" s="200">
        <v>1</v>
      </c>
      <c r="B18" s="207" t="s">
        <v>103</v>
      </c>
      <c r="C18" s="208"/>
      <c r="D18" s="208">
        <v>3086</v>
      </c>
      <c r="E18" s="208">
        <v>22917</v>
      </c>
      <c r="F18" s="208">
        <v>0</v>
      </c>
      <c r="G18" s="208">
        <v>0</v>
      </c>
      <c r="H18" s="208">
        <v>3086</v>
      </c>
      <c r="I18" s="208">
        <v>22917</v>
      </c>
      <c r="J18" s="208">
        <v>0</v>
      </c>
      <c r="K18" s="208">
        <v>0</v>
      </c>
      <c r="L18" s="205">
        <v>763</v>
      </c>
      <c r="M18" s="205">
        <v>6984</v>
      </c>
    </row>
    <row r="19" spans="1:13" ht="15.75">
      <c r="A19" s="200">
        <v>2</v>
      </c>
      <c r="B19" s="207" t="s">
        <v>60</v>
      </c>
      <c r="C19" s="208"/>
      <c r="D19" s="208">
        <v>5466</v>
      </c>
      <c r="E19" s="208">
        <v>41574</v>
      </c>
      <c r="F19" s="208">
        <v>102</v>
      </c>
      <c r="G19" s="208">
        <v>42</v>
      </c>
      <c r="H19" s="208">
        <v>5568</v>
      </c>
      <c r="I19" s="208">
        <v>41616</v>
      </c>
      <c r="J19" s="208">
        <v>0</v>
      </c>
      <c r="K19" s="208">
        <v>0</v>
      </c>
      <c r="L19" s="205">
        <v>702</v>
      </c>
      <c r="M19" s="205">
        <v>8891</v>
      </c>
    </row>
    <row r="20" spans="1:13" ht="15.75">
      <c r="A20" s="200">
        <v>3</v>
      </c>
      <c r="B20" s="204" t="s">
        <v>61</v>
      </c>
      <c r="C20" s="198"/>
      <c r="D20" s="198">
        <v>5217</v>
      </c>
      <c r="E20" s="198">
        <v>32140</v>
      </c>
      <c r="F20" s="198">
        <v>0</v>
      </c>
      <c r="G20" s="198">
        <v>0</v>
      </c>
      <c r="H20" s="198">
        <v>5217</v>
      </c>
      <c r="I20" s="198">
        <v>32140</v>
      </c>
      <c r="J20" s="198">
        <v>4</v>
      </c>
      <c r="K20" s="210">
        <v>42</v>
      </c>
      <c r="L20" s="205">
        <v>524</v>
      </c>
      <c r="M20" s="205">
        <v>5236</v>
      </c>
    </row>
    <row r="21" spans="1:13" ht="15.75">
      <c r="A21" s="200">
        <v>4</v>
      </c>
      <c r="B21" s="204" t="s">
        <v>62</v>
      </c>
      <c r="C21" s="198"/>
      <c r="D21" s="198">
        <v>6282</v>
      </c>
      <c r="E21" s="198">
        <v>38645</v>
      </c>
      <c r="F21" s="198">
        <v>0</v>
      </c>
      <c r="G21" s="198">
        <v>0</v>
      </c>
      <c r="H21" s="198">
        <v>6282</v>
      </c>
      <c r="I21" s="198">
        <v>38645</v>
      </c>
      <c r="J21" s="198">
        <v>0</v>
      </c>
      <c r="K21" s="198">
        <v>0</v>
      </c>
      <c r="L21" s="205">
        <v>725</v>
      </c>
      <c r="M21" s="205">
        <v>2230</v>
      </c>
    </row>
    <row r="22" spans="1:13" ht="15.75">
      <c r="A22" s="200">
        <v>5</v>
      </c>
      <c r="B22" s="204" t="s">
        <v>63</v>
      </c>
      <c r="C22" s="198"/>
      <c r="D22" s="198">
        <v>3575</v>
      </c>
      <c r="E22" s="198">
        <v>40333</v>
      </c>
      <c r="F22" s="198">
        <v>5</v>
      </c>
      <c r="G22" s="198">
        <v>4560</v>
      </c>
      <c r="H22" s="198">
        <v>3580</v>
      </c>
      <c r="I22" s="198">
        <v>44893</v>
      </c>
      <c r="J22" s="198">
        <v>0</v>
      </c>
      <c r="K22" s="198">
        <v>0</v>
      </c>
      <c r="L22" s="205">
        <v>316</v>
      </c>
      <c r="M22" s="205">
        <v>9838</v>
      </c>
    </row>
    <row r="23" spans="1:13" ht="15.75">
      <c r="A23" s="200">
        <v>6</v>
      </c>
      <c r="B23" s="204" t="s">
        <v>65</v>
      </c>
      <c r="C23" s="198"/>
      <c r="D23" s="198">
        <v>4206</v>
      </c>
      <c r="E23" s="198">
        <v>30363</v>
      </c>
      <c r="F23" s="198">
        <v>0</v>
      </c>
      <c r="G23" s="198">
        <v>0</v>
      </c>
      <c r="H23" s="198">
        <v>4206</v>
      </c>
      <c r="I23" s="198">
        <v>30363</v>
      </c>
      <c r="J23" s="198">
        <v>20</v>
      </c>
      <c r="K23" s="198">
        <v>680</v>
      </c>
      <c r="L23" s="205">
        <v>468</v>
      </c>
      <c r="M23" s="205">
        <v>5701</v>
      </c>
    </row>
    <row r="24" spans="1:13" ht="15.75">
      <c r="A24" s="200">
        <v>7</v>
      </c>
      <c r="B24" s="204" t="s">
        <v>144</v>
      </c>
      <c r="C24" s="198"/>
      <c r="D24" s="198">
        <v>1501</v>
      </c>
      <c r="E24" s="198">
        <v>9325</v>
      </c>
      <c r="F24" s="198">
        <v>0</v>
      </c>
      <c r="G24" s="198">
        <v>0</v>
      </c>
      <c r="H24" s="198">
        <v>1501</v>
      </c>
      <c r="I24" s="198">
        <v>9325</v>
      </c>
      <c r="J24" s="198">
        <v>0</v>
      </c>
      <c r="K24" s="198">
        <v>0</v>
      </c>
      <c r="L24" s="205">
        <v>103</v>
      </c>
      <c r="M24" s="205">
        <v>814</v>
      </c>
    </row>
    <row r="25" spans="1:13" ht="15.75">
      <c r="A25" s="200">
        <v>8</v>
      </c>
      <c r="B25" s="204" t="s">
        <v>67</v>
      </c>
      <c r="C25" s="198"/>
      <c r="D25" s="198">
        <v>5488</v>
      </c>
      <c r="E25" s="198">
        <v>39419</v>
      </c>
      <c r="F25" s="198">
        <v>10</v>
      </c>
      <c r="G25" s="198">
        <v>177</v>
      </c>
      <c r="H25" s="198">
        <v>5498</v>
      </c>
      <c r="I25" s="198">
        <v>39596</v>
      </c>
      <c r="J25" s="198">
        <v>22</v>
      </c>
      <c r="K25" s="198">
        <v>107</v>
      </c>
      <c r="L25" s="205">
        <v>1048</v>
      </c>
      <c r="M25" s="205">
        <v>8660</v>
      </c>
    </row>
    <row r="26" spans="1:13" ht="15.75">
      <c r="A26" s="200">
        <v>9</v>
      </c>
      <c r="B26" s="204" t="s">
        <v>68</v>
      </c>
      <c r="C26" s="198"/>
      <c r="D26" s="198">
        <v>4649</v>
      </c>
      <c r="E26" s="198">
        <v>50677</v>
      </c>
      <c r="F26" s="198">
        <v>1</v>
      </c>
      <c r="G26" s="198">
        <v>636</v>
      </c>
      <c r="H26" s="198">
        <v>4650</v>
      </c>
      <c r="I26" s="198">
        <v>51313</v>
      </c>
      <c r="J26" s="198">
        <v>3</v>
      </c>
      <c r="K26" s="198">
        <v>35</v>
      </c>
      <c r="L26" s="205">
        <v>952</v>
      </c>
      <c r="M26" s="205">
        <v>19016</v>
      </c>
    </row>
    <row r="27" spans="1:13" ht="15.75">
      <c r="A27" s="200">
        <v>10</v>
      </c>
      <c r="B27" s="204" t="s">
        <v>151</v>
      </c>
      <c r="C27" s="198"/>
      <c r="D27" s="198">
        <v>2429</v>
      </c>
      <c r="E27" s="198">
        <v>17943</v>
      </c>
      <c r="F27" s="198">
        <v>5</v>
      </c>
      <c r="G27" s="198">
        <v>1230</v>
      </c>
      <c r="H27" s="198">
        <v>2434</v>
      </c>
      <c r="I27" s="198">
        <v>19173</v>
      </c>
      <c r="J27" s="198">
        <v>0</v>
      </c>
      <c r="K27" s="198">
        <v>0</v>
      </c>
      <c r="L27" s="205">
        <v>269</v>
      </c>
      <c r="M27" s="205">
        <v>1901</v>
      </c>
    </row>
    <row r="28" spans="1:13" ht="15.75">
      <c r="A28" s="200">
        <v>11</v>
      </c>
      <c r="B28" s="204" t="s">
        <v>69</v>
      </c>
      <c r="C28" s="198"/>
      <c r="D28" s="198">
        <v>6345</v>
      </c>
      <c r="E28" s="198">
        <v>72653</v>
      </c>
      <c r="F28" s="198">
        <v>0</v>
      </c>
      <c r="G28" s="198">
        <v>0</v>
      </c>
      <c r="H28" s="198">
        <v>6345</v>
      </c>
      <c r="I28" s="198">
        <v>72653</v>
      </c>
      <c r="J28" s="198">
        <v>25</v>
      </c>
      <c r="K28" s="198">
        <v>195</v>
      </c>
      <c r="L28" s="205">
        <v>525</v>
      </c>
      <c r="M28" s="205">
        <v>4625</v>
      </c>
    </row>
    <row r="29" spans="1:13" ht="15.75">
      <c r="A29" s="200">
        <v>12</v>
      </c>
      <c r="B29" s="204" t="s">
        <v>300</v>
      </c>
      <c r="C29" s="198"/>
      <c r="D29" s="198">
        <v>348</v>
      </c>
      <c r="E29" s="198">
        <v>2607</v>
      </c>
      <c r="F29" s="198">
        <v>0</v>
      </c>
      <c r="G29" s="198">
        <v>0</v>
      </c>
      <c r="H29" s="198">
        <v>348</v>
      </c>
      <c r="I29" s="198">
        <v>2607</v>
      </c>
      <c r="J29" s="198">
        <v>0</v>
      </c>
      <c r="K29" s="198">
        <v>0</v>
      </c>
      <c r="L29" s="205">
        <v>48</v>
      </c>
      <c r="M29" s="205">
        <v>359</v>
      </c>
    </row>
    <row r="30" spans="1:13" ht="15.75">
      <c r="A30" s="200">
        <v>13</v>
      </c>
      <c r="B30" s="204" t="s">
        <v>301</v>
      </c>
      <c r="C30" s="211"/>
      <c r="D30" s="198">
        <v>658</v>
      </c>
      <c r="E30" s="198">
        <v>5715</v>
      </c>
      <c r="F30" s="198">
        <v>0</v>
      </c>
      <c r="G30" s="198">
        <v>0</v>
      </c>
      <c r="H30" s="198">
        <v>658</v>
      </c>
      <c r="I30" s="198">
        <v>5715</v>
      </c>
      <c r="J30" s="198">
        <v>0</v>
      </c>
      <c r="K30" s="198">
        <v>0</v>
      </c>
      <c r="L30" s="205">
        <v>50</v>
      </c>
      <c r="M30" s="205">
        <v>762</v>
      </c>
    </row>
    <row r="31" spans="1:13" ht="15.75">
      <c r="A31" s="200">
        <v>14</v>
      </c>
      <c r="B31" s="204" t="s">
        <v>74</v>
      </c>
      <c r="C31" s="198"/>
      <c r="D31" s="198">
        <v>3401</v>
      </c>
      <c r="E31" s="198">
        <v>27236</v>
      </c>
      <c r="F31" s="198">
        <v>5</v>
      </c>
      <c r="G31" s="198">
        <v>120</v>
      </c>
      <c r="H31" s="198">
        <v>3406</v>
      </c>
      <c r="I31" s="198">
        <v>27356</v>
      </c>
      <c r="J31" s="198">
        <v>0</v>
      </c>
      <c r="K31" s="198">
        <v>0</v>
      </c>
      <c r="L31" s="205">
        <v>192</v>
      </c>
      <c r="M31" s="205">
        <v>3597</v>
      </c>
    </row>
    <row r="32" spans="1:13" ht="15.75">
      <c r="A32" s="200">
        <v>15</v>
      </c>
      <c r="B32" s="204" t="s">
        <v>75</v>
      </c>
      <c r="C32" s="198"/>
      <c r="D32" s="198">
        <v>8992</v>
      </c>
      <c r="E32" s="198">
        <v>62393</v>
      </c>
      <c r="F32" s="198">
        <v>0</v>
      </c>
      <c r="G32" s="198">
        <v>0</v>
      </c>
      <c r="H32" s="198">
        <v>8992</v>
      </c>
      <c r="I32" s="198">
        <v>62393</v>
      </c>
      <c r="J32" s="198">
        <v>3</v>
      </c>
      <c r="K32" s="198">
        <v>51</v>
      </c>
      <c r="L32" s="205">
        <v>2035</v>
      </c>
      <c r="M32" s="205">
        <v>7538</v>
      </c>
    </row>
    <row r="33" spans="1:13" ht="15.75">
      <c r="A33" s="200">
        <v>16</v>
      </c>
      <c r="B33" s="204" t="s">
        <v>304</v>
      </c>
      <c r="C33" s="198"/>
      <c r="D33" s="198">
        <v>2243</v>
      </c>
      <c r="E33" s="198">
        <v>35006</v>
      </c>
      <c r="F33" s="198">
        <v>0</v>
      </c>
      <c r="G33" s="198">
        <v>0</v>
      </c>
      <c r="H33" s="198">
        <v>2243</v>
      </c>
      <c r="I33" s="198">
        <v>35006</v>
      </c>
      <c r="J33" s="198">
        <v>0</v>
      </c>
      <c r="K33" s="198">
        <v>0</v>
      </c>
      <c r="L33" s="205">
        <v>827</v>
      </c>
      <c r="M33" s="205">
        <v>14919</v>
      </c>
    </row>
    <row r="34" spans="1:13" ht="15.75">
      <c r="A34" s="200">
        <v>17</v>
      </c>
      <c r="B34" s="204" t="s">
        <v>392</v>
      </c>
      <c r="C34" s="198"/>
      <c r="D34" s="198">
        <v>3031</v>
      </c>
      <c r="E34" s="198">
        <v>46726</v>
      </c>
      <c r="F34" s="198">
        <v>0</v>
      </c>
      <c r="G34" s="198">
        <v>0</v>
      </c>
      <c r="H34" s="198">
        <v>3031</v>
      </c>
      <c r="I34" s="198">
        <v>46726</v>
      </c>
      <c r="J34" s="198"/>
      <c r="K34" s="198"/>
      <c r="L34" s="205">
        <v>211</v>
      </c>
      <c r="M34" s="205">
        <v>661</v>
      </c>
    </row>
    <row r="35" spans="1:13" ht="15.75">
      <c r="A35" s="200">
        <v>18</v>
      </c>
      <c r="B35" s="204" t="s">
        <v>105</v>
      </c>
      <c r="C35" s="198"/>
      <c r="D35" s="198">
        <v>10575</v>
      </c>
      <c r="E35" s="198">
        <v>108607</v>
      </c>
      <c r="F35" s="198">
        <v>2</v>
      </c>
      <c r="G35" s="198">
        <v>1558</v>
      </c>
      <c r="H35" s="198">
        <v>10577</v>
      </c>
      <c r="I35" s="210">
        <v>110165</v>
      </c>
      <c r="J35" s="198">
        <v>0</v>
      </c>
      <c r="K35" s="198">
        <v>0</v>
      </c>
      <c r="L35" s="205">
        <v>667</v>
      </c>
      <c r="M35" s="205">
        <v>3830</v>
      </c>
    </row>
    <row r="36" spans="1:13" ht="15.75">
      <c r="A36" s="200">
        <v>19</v>
      </c>
      <c r="B36" s="204" t="s">
        <v>393</v>
      </c>
      <c r="C36" s="198"/>
      <c r="D36" s="198">
        <v>418</v>
      </c>
      <c r="E36" s="198">
        <v>4969</v>
      </c>
      <c r="F36" s="198">
        <v>0</v>
      </c>
      <c r="G36" s="198">
        <v>0</v>
      </c>
      <c r="H36" s="198">
        <v>418</v>
      </c>
      <c r="I36" s="210">
        <v>4969</v>
      </c>
      <c r="J36" s="198">
        <v>0</v>
      </c>
      <c r="K36" s="198">
        <v>0</v>
      </c>
      <c r="L36" s="205">
        <v>25</v>
      </c>
      <c r="M36" s="205">
        <v>320</v>
      </c>
    </row>
    <row r="37" spans="1:13" ht="15.75">
      <c r="A37" s="200"/>
      <c r="B37" s="204" t="s">
        <v>306</v>
      </c>
      <c r="C37" s="198"/>
      <c r="D37" s="198">
        <v>77910</v>
      </c>
      <c r="E37" s="198">
        <v>689248</v>
      </c>
      <c r="F37" s="198">
        <v>130</v>
      </c>
      <c r="G37" s="198">
        <v>8323</v>
      </c>
      <c r="H37" s="198">
        <v>78040</v>
      </c>
      <c r="I37" s="198">
        <v>697571</v>
      </c>
      <c r="J37" s="198">
        <v>77</v>
      </c>
      <c r="K37" s="198">
        <v>1110</v>
      </c>
      <c r="L37" s="198">
        <v>10450</v>
      </c>
      <c r="M37" s="198">
        <v>105882</v>
      </c>
    </row>
    <row r="38" spans="1:13" ht="15.75">
      <c r="A38" s="200" t="s">
        <v>310</v>
      </c>
      <c r="B38" s="204" t="s">
        <v>311</v>
      </c>
      <c r="C38" s="198"/>
      <c r="D38" s="198"/>
      <c r="E38" s="198"/>
      <c r="F38" s="198"/>
      <c r="G38" s="198"/>
      <c r="H38" s="198"/>
      <c r="I38" s="198"/>
      <c r="J38" s="198"/>
      <c r="K38" s="198"/>
      <c r="L38" s="205"/>
      <c r="M38" s="205"/>
    </row>
    <row r="39" spans="1:13" ht="15.75">
      <c r="A39" s="200">
        <v>1</v>
      </c>
      <c r="B39" s="204" t="s">
        <v>88</v>
      </c>
      <c r="C39" s="198"/>
      <c r="D39" s="198">
        <v>13920</v>
      </c>
      <c r="E39" s="198">
        <v>89735</v>
      </c>
      <c r="F39" s="198">
        <v>0</v>
      </c>
      <c r="G39" s="198">
        <v>0</v>
      </c>
      <c r="H39" s="198">
        <v>13920</v>
      </c>
      <c r="I39" s="198">
        <v>89735</v>
      </c>
      <c r="J39" s="198">
        <v>0</v>
      </c>
      <c r="K39" s="198">
        <v>0</v>
      </c>
      <c r="L39" s="205">
        <v>3974</v>
      </c>
      <c r="M39" s="205">
        <v>16085</v>
      </c>
    </row>
    <row r="40" spans="1:13" s="199" customFormat="1" ht="15.75">
      <c r="A40" s="200">
        <v>2</v>
      </c>
      <c r="B40" s="204" t="s">
        <v>394</v>
      </c>
      <c r="C40" s="198"/>
      <c r="D40" s="198">
        <v>1381</v>
      </c>
      <c r="E40" s="198">
        <v>10185</v>
      </c>
      <c r="F40" s="198">
        <v>3</v>
      </c>
      <c r="G40" s="198">
        <v>5960</v>
      </c>
      <c r="H40" s="198">
        <v>1384</v>
      </c>
      <c r="I40" s="198">
        <v>16145</v>
      </c>
      <c r="J40" s="198">
        <v>0</v>
      </c>
      <c r="K40" s="198">
        <v>0</v>
      </c>
      <c r="L40" s="205"/>
      <c r="M40" s="205"/>
    </row>
    <row r="41" spans="1:13" ht="15.75">
      <c r="A41" s="200">
        <v>3</v>
      </c>
      <c r="B41" s="204" t="s">
        <v>395</v>
      </c>
      <c r="C41" s="198"/>
      <c r="D41" s="198">
        <v>102</v>
      </c>
      <c r="E41" s="198">
        <v>569</v>
      </c>
      <c r="F41" s="198">
        <v>0</v>
      </c>
      <c r="G41" s="198">
        <v>0</v>
      </c>
      <c r="H41" s="198">
        <v>102</v>
      </c>
      <c r="I41" s="198">
        <v>569</v>
      </c>
      <c r="J41" s="198">
        <v>0</v>
      </c>
      <c r="K41" s="198">
        <v>0</v>
      </c>
      <c r="L41" s="205">
        <v>3</v>
      </c>
      <c r="M41" s="205">
        <v>32</v>
      </c>
    </row>
    <row r="42" spans="1:13" ht="15.75">
      <c r="A42" s="200">
        <v>4</v>
      </c>
      <c r="B42" s="204" t="s">
        <v>313</v>
      </c>
      <c r="C42" s="198"/>
      <c r="D42" s="198">
        <v>250</v>
      </c>
      <c r="E42" s="198">
        <v>2107</v>
      </c>
      <c r="F42" s="198">
        <v>42</v>
      </c>
      <c r="G42" s="198">
        <v>946</v>
      </c>
      <c r="H42" s="198">
        <v>292</v>
      </c>
      <c r="I42" s="198">
        <v>3053</v>
      </c>
      <c r="J42" s="198">
        <v>0</v>
      </c>
      <c r="K42" s="198">
        <v>0</v>
      </c>
      <c r="L42" s="205">
        <v>120</v>
      </c>
      <c r="M42" s="205">
        <v>734</v>
      </c>
    </row>
    <row r="43" spans="1:13" ht="15.75">
      <c r="A43" s="200">
        <v>5</v>
      </c>
      <c r="B43" s="204" t="s">
        <v>314</v>
      </c>
      <c r="C43" s="198"/>
      <c r="D43" s="198">
        <v>103</v>
      </c>
      <c r="E43" s="198">
        <v>898</v>
      </c>
      <c r="F43" s="198">
        <v>0</v>
      </c>
      <c r="G43" s="198">
        <v>0</v>
      </c>
      <c r="H43" s="198">
        <v>103</v>
      </c>
      <c r="I43" s="210">
        <v>898</v>
      </c>
      <c r="J43" s="198">
        <v>0</v>
      </c>
      <c r="K43" s="198">
        <v>0</v>
      </c>
      <c r="L43" s="205">
        <v>14</v>
      </c>
      <c r="M43" s="205">
        <v>201</v>
      </c>
    </row>
    <row r="44" spans="1:13" ht="15.75">
      <c r="A44" s="200">
        <v>6</v>
      </c>
      <c r="B44" s="204" t="s">
        <v>145</v>
      </c>
      <c r="C44" s="198"/>
      <c r="D44" s="198">
        <v>3375</v>
      </c>
      <c r="E44" s="198">
        <v>29263</v>
      </c>
      <c r="F44" s="205">
        <v>0</v>
      </c>
      <c r="G44" s="205">
        <v>0</v>
      </c>
      <c r="H44" s="198">
        <v>3375</v>
      </c>
      <c r="I44" s="198">
        <v>29263</v>
      </c>
      <c r="J44" s="198">
        <v>0</v>
      </c>
      <c r="K44" s="198">
        <v>0</v>
      </c>
      <c r="L44" s="205">
        <v>371</v>
      </c>
      <c r="M44" s="205">
        <v>5459</v>
      </c>
    </row>
    <row r="45" spans="1:13" ht="15.75">
      <c r="A45" s="200">
        <v>7</v>
      </c>
      <c r="B45" s="204" t="s">
        <v>396</v>
      </c>
      <c r="C45" s="198"/>
      <c r="D45" s="198">
        <v>703</v>
      </c>
      <c r="E45" s="198">
        <v>4856</v>
      </c>
      <c r="F45" s="205">
        <v>0</v>
      </c>
      <c r="G45" s="205">
        <v>0</v>
      </c>
      <c r="H45" s="198">
        <v>703</v>
      </c>
      <c r="I45" s="198">
        <v>4856</v>
      </c>
      <c r="J45" s="198">
        <v>0</v>
      </c>
      <c r="K45" s="198">
        <v>0</v>
      </c>
      <c r="L45" s="205">
        <v>174</v>
      </c>
      <c r="M45" s="205">
        <v>1013</v>
      </c>
    </row>
    <row r="46" spans="1:13" ht="15.75">
      <c r="A46" s="200">
        <v>8</v>
      </c>
      <c r="B46" s="204" t="s">
        <v>148</v>
      </c>
      <c r="C46" s="198"/>
      <c r="D46" s="198">
        <v>385</v>
      </c>
      <c r="E46" s="198">
        <v>5250</v>
      </c>
      <c r="F46" s="198">
        <v>10</v>
      </c>
      <c r="G46" s="198">
        <v>1425</v>
      </c>
      <c r="H46" s="198">
        <v>395</v>
      </c>
      <c r="I46" s="198">
        <v>6675</v>
      </c>
      <c r="J46" s="198">
        <v>0</v>
      </c>
      <c r="K46" s="198">
        <v>0</v>
      </c>
      <c r="L46" s="205">
        <v>40</v>
      </c>
      <c r="M46" s="205">
        <v>405</v>
      </c>
    </row>
    <row r="47" spans="1:13" ht="15.75">
      <c r="A47" s="200">
        <v>9</v>
      </c>
      <c r="B47" s="204" t="s">
        <v>397</v>
      </c>
      <c r="C47" s="198"/>
      <c r="D47" s="198">
        <v>409</v>
      </c>
      <c r="E47" s="198">
        <v>1094</v>
      </c>
      <c r="F47" s="198">
        <v>707</v>
      </c>
      <c r="G47" s="198">
        <v>9273</v>
      </c>
      <c r="H47" s="198">
        <v>1116</v>
      </c>
      <c r="I47" s="198">
        <v>10367</v>
      </c>
      <c r="J47" s="198">
        <v>0</v>
      </c>
      <c r="K47" s="198">
        <v>0</v>
      </c>
      <c r="L47" s="205">
        <v>248</v>
      </c>
      <c r="M47" s="205">
        <v>132</v>
      </c>
    </row>
    <row r="48" spans="1:13" ht="15.75">
      <c r="A48" s="200">
        <v>10</v>
      </c>
      <c r="B48" s="204" t="s">
        <v>317</v>
      </c>
      <c r="C48" s="198"/>
      <c r="D48" s="198">
        <v>2505</v>
      </c>
      <c r="E48" s="198">
        <v>7999</v>
      </c>
      <c r="F48" s="198">
        <v>0</v>
      </c>
      <c r="G48" s="198">
        <v>0</v>
      </c>
      <c r="H48" s="198">
        <v>2505</v>
      </c>
      <c r="I48" s="198">
        <v>7999</v>
      </c>
      <c r="J48" s="198">
        <v>0</v>
      </c>
      <c r="K48" s="198">
        <v>0</v>
      </c>
      <c r="L48" s="205">
        <v>161</v>
      </c>
      <c r="M48" s="205">
        <v>2612</v>
      </c>
    </row>
    <row r="49" spans="1:13" ht="15.75">
      <c r="A49" s="200">
        <v>11</v>
      </c>
      <c r="B49" s="204" t="s">
        <v>318</v>
      </c>
      <c r="C49" s="198"/>
      <c r="D49" s="198">
        <v>154</v>
      </c>
      <c r="E49" s="198">
        <v>1113</v>
      </c>
      <c r="F49" s="198">
        <v>0</v>
      </c>
      <c r="G49" s="198">
        <v>0</v>
      </c>
      <c r="H49" s="198">
        <v>154</v>
      </c>
      <c r="I49" s="198">
        <v>1113</v>
      </c>
      <c r="J49" s="198">
        <v>0</v>
      </c>
      <c r="K49" s="198">
        <v>0</v>
      </c>
      <c r="L49" s="205">
        <v>12</v>
      </c>
      <c r="M49" s="205">
        <v>168</v>
      </c>
    </row>
    <row r="50" spans="1:13" ht="15.75">
      <c r="A50" s="200">
        <v>12</v>
      </c>
      <c r="B50" s="204" t="s">
        <v>398</v>
      </c>
      <c r="C50" s="198"/>
      <c r="D50" s="198">
        <v>152</v>
      </c>
      <c r="E50" s="198">
        <v>1036</v>
      </c>
      <c r="F50" s="198">
        <v>1</v>
      </c>
      <c r="G50" s="198">
        <v>5</v>
      </c>
      <c r="H50" s="198">
        <v>153</v>
      </c>
      <c r="I50" s="198">
        <v>1041</v>
      </c>
      <c r="J50" s="198">
        <v>0</v>
      </c>
      <c r="K50" s="198">
        <v>0</v>
      </c>
      <c r="L50" s="205">
        <v>18</v>
      </c>
      <c r="M50" s="205">
        <v>162</v>
      </c>
    </row>
    <row r="51" spans="1:13" ht="15.75">
      <c r="A51" s="200">
        <v>13</v>
      </c>
      <c r="B51" s="204" t="s">
        <v>399</v>
      </c>
      <c r="C51" s="198"/>
      <c r="D51" s="198">
        <v>6595</v>
      </c>
      <c r="E51" s="198">
        <v>51294</v>
      </c>
      <c r="F51" s="198">
        <v>0</v>
      </c>
      <c r="G51" s="198">
        <v>0</v>
      </c>
      <c r="H51" s="198">
        <v>6595</v>
      </c>
      <c r="I51" s="198">
        <v>51294</v>
      </c>
      <c r="J51" s="198">
        <v>0</v>
      </c>
      <c r="K51" s="198">
        <v>0</v>
      </c>
      <c r="L51" s="205">
        <v>2018</v>
      </c>
      <c r="M51" s="205">
        <v>5232</v>
      </c>
    </row>
    <row r="52" spans="1:13" ht="15.75">
      <c r="A52" s="200">
        <v>14</v>
      </c>
      <c r="B52" s="204" t="s">
        <v>400</v>
      </c>
      <c r="C52" s="198"/>
      <c r="D52" s="198">
        <v>10990</v>
      </c>
      <c r="E52" s="198">
        <v>87041</v>
      </c>
      <c r="F52" s="198">
        <v>0</v>
      </c>
      <c r="G52" s="198">
        <v>0</v>
      </c>
      <c r="H52" s="198">
        <v>10990</v>
      </c>
      <c r="I52" s="198">
        <v>87041</v>
      </c>
      <c r="J52" s="198">
        <v>0</v>
      </c>
      <c r="K52" s="198">
        <v>0</v>
      </c>
      <c r="L52" s="205"/>
      <c r="M52" s="205"/>
    </row>
    <row r="53" spans="1:13" ht="15.75">
      <c r="A53" s="200">
        <v>15</v>
      </c>
      <c r="B53" s="204" t="s">
        <v>112</v>
      </c>
      <c r="C53" s="198"/>
      <c r="D53" s="198">
        <v>12183</v>
      </c>
      <c r="E53" s="198">
        <v>146210</v>
      </c>
      <c r="F53" s="198">
        <v>0</v>
      </c>
      <c r="G53" s="198">
        <v>0</v>
      </c>
      <c r="H53" s="198">
        <v>12183</v>
      </c>
      <c r="I53" s="198">
        <v>146210</v>
      </c>
      <c r="J53" s="198">
        <v>0</v>
      </c>
      <c r="K53" s="198">
        <v>0</v>
      </c>
      <c r="L53" s="205">
        <v>715</v>
      </c>
      <c r="M53" s="205">
        <v>885</v>
      </c>
    </row>
    <row r="54" spans="1:13" ht="15.75">
      <c r="A54" s="200">
        <v>16</v>
      </c>
      <c r="B54" s="204" t="s">
        <v>322</v>
      </c>
      <c r="C54" s="198"/>
      <c r="D54" s="198">
        <v>71</v>
      </c>
      <c r="E54" s="198">
        <v>858</v>
      </c>
      <c r="F54" s="198">
        <v>0</v>
      </c>
      <c r="G54" s="198">
        <v>0</v>
      </c>
      <c r="H54" s="198">
        <v>71</v>
      </c>
      <c r="I54" s="198">
        <v>858</v>
      </c>
      <c r="J54" s="198">
        <v>0</v>
      </c>
      <c r="K54" s="198">
        <v>0</v>
      </c>
      <c r="L54" s="205">
        <v>0</v>
      </c>
      <c r="M54" s="205">
        <v>0</v>
      </c>
    </row>
    <row r="55" spans="1:13" ht="15.75">
      <c r="A55" s="200">
        <v>17</v>
      </c>
      <c r="B55" s="204" t="s">
        <v>324</v>
      </c>
      <c r="C55" s="198"/>
      <c r="D55" s="198">
        <v>135</v>
      </c>
      <c r="E55" s="198">
        <v>1124</v>
      </c>
      <c r="F55" s="198">
        <v>0</v>
      </c>
      <c r="G55" s="198">
        <v>0</v>
      </c>
      <c r="H55" s="198">
        <v>135</v>
      </c>
      <c r="I55" s="198">
        <v>1124</v>
      </c>
      <c r="J55" s="198"/>
      <c r="K55" s="198"/>
      <c r="L55" s="205">
        <v>8</v>
      </c>
      <c r="M55" s="205">
        <v>90</v>
      </c>
    </row>
    <row r="56" spans="1:13" ht="15.75">
      <c r="A56" s="200"/>
      <c r="B56" s="204" t="s">
        <v>401</v>
      </c>
      <c r="C56" s="198"/>
      <c r="D56" s="198">
        <v>53413</v>
      </c>
      <c r="E56" s="198">
        <v>440632</v>
      </c>
      <c r="F56" s="198">
        <v>763</v>
      </c>
      <c r="G56" s="198">
        <v>17609</v>
      </c>
      <c r="H56" s="198">
        <v>54176</v>
      </c>
      <c r="I56" s="210">
        <v>458241</v>
      </c>
      <c r="J56" s="198">
        <v>0</v>
      </c>
      <c r="K56" s="198">
        <v>0</v>
      </c>
      <c r="L56" s="198">
        <v>7868</v>
      </c>
      <c r="M56" s="198">
        <v>33120</v>
      </c>
    </row>
    <row r="57" spans="1:13" ht="15.75">
      <c r="A57" s="200" t="s">
        <v>326</v>
      </c>
      <c r="B57" s="204" t="s">
        <v>327</v>
      </c>
      <c r="C57" s="528"/>
      <c r="D57" s="528"/>
      <c r="E57" s="528"/>
      <c r="F57" s="528"/>
      <c r="G57" s="528"/>
      <c r="H57" s="528"/>
      <c r="I57" s="528"/>
      <c r="J57" s="528"/>
      <c r="K57" s="528"/>
      <c r="L57" s="205"/>
      <c r="M57" s="205"/>
    </row>
    <row r="58" spans="1:13" ht="15.75">
      <c r="A58" s="200">
        <v>1</v>
      </c>
      <c r="B58" s="202" t="s">
        <v>402</v>
      </c>
      <c r="C58" s="198"/>
      <c r="D58" s="198">
        <v>7979</v>
      </c>
      <c r="E58" s="198">
        <v>38509</v>
      </c>
      <c r="F58" s="198">
        <v>0</v>
      </c>
      <c r="G58" s="198">
        <v>0</v>
      </c>
      <c r="H58" s="198">
        <v>7979</v>
      </c>
      <c r="I58" s="198">
        <v>38509</v>
      </c>
      <c r="J58" s="198">
        <v>5</v>
      </c>
      <c r="K58" s="198">
        <v>56</v>
      </c>
      <c r="L58" s="205">
        <v>2840</v>
      </c>
      <c r="M58" s="205">
        <v>13171</v>
      </c>
    </row>
    <row r="59" spans="1:13" ht="15.75">
      <c r="A59" s="200">
        <v>2</v>
      </c>
      <c r="B59" s="202" t="s">
        <v>81</v>
      </c>
      <c r="C59" s="198"/>
      <c r="D59" s="198">
        <v>11990</v>
      </c>
      <c r="E59" s="198">
        <v>38449</v>
      </c>
      <c r="F59" s="198">
        <v>0</v>
      </c>
      <c r="G59" s="198">
        <v>0</v>
      </c>
      <c r="H59" s="198">
        <v>11990</v>
      </c>
      <c r="I59" s="198">
        <v>38449</v>
      </c>
      <c r="J59" s="198">
        <v>0</v>
      </c>
      <c r="K59" s="198">
        <v>0</v>
      </c>
      <c r="L59" s="205">
        <v>2249</v>
      </c>
      <c r="M59" s="205">
        <v>5390</v>
      </c>
    </row>
    <row r="60" spans="1:13" ht="15" customHeight="1">
      <c r="A60" s="200">
        <v>3</v>
      </c>
      <c r="B60" s="202" t="s">
        <v>403</v>
      </c>
      <c r="C60" s="198"/>
      <c r="D60" s="198">
        <v>7347</v>
      </c>
      <c r="E60" s="198">
        <v>28163</v>
      </c>
      <c r="F60" s="198">
        <v>0</v>
      </c>
      <c r="G60" s="198">
        <v>0</v>
      </c>
      <c r="H60" s="198">
        <v>7347</v>
      </c>
      <c r="I60" s="198">
        <v>28163</v>
      </c>
      <c r="J60" s="198">
        <v>0</v>
      </c>
      <c r="K60" s="198">
        <v>0</v>
      </c>
      <c r="L60" s="205">
        <v>1398</v>
      </c>
      <c r="M60" s="205">
        <v>5906</v>
      </c>
    </row>
    <row r="61" spans="1:13" ht="15.75">
      <c r="A61" s="200"/>
      <c r="B61" s="204" t="s">
        <v>404</v>
      </c>
      <c r="C61" s="198"/>
      <c r="D61" s="198">
        <v>27316</v>
      </c>
      <c r="E61" s="198">
        <v>105121</v>
      </c>
      <c r="F61" s="198">
        <v>0</v>
      </c>
      <c r="G61" s="198">
        <v>0</v>
      </c>
      <c r="H61" s="198">
        <v>27316</v>
      </c>
      <c r="I61" s="198">
        <v>105121</v>
      </c>
      <c r="J61" s="198">
        <v>5</v>
      </c>
      <c r="K61" s="198">
        <v>56</v>
      </c>
      <c r="L61" s="198">
        <v>6487</v>
      </c>
      <c r="M61" s="198">
        <v>24467</v>
      </c>
    </row>
    <row r="62" spans="1:13" ht="15.75">
      <c r="A62" s="200"/>
      <c r="B62" s="204" t="s">
        <v>405</v>
      </c>
      <c r="C62" s="213"/>
      <c r="D62" s="198">
        <v>399789</v>
      </c>
      <c r="E62" s="198">
        <v>2767711</v>
      </c>
      <c r="F62" s="198">
        <v>997</v>
      </c>
      <c r="G62" s="198">
        <v>96366</v>
      </c>
      <c r="H62" s="198">
        <v>400786</v>
      </c>
      <c r="I62" s="210">
        <v>2864077</v>
      </c>
      <c r="J62" s="198">
        <v>728</v>
      </c>
      <c r="K62" s="210">
        <v>6819</v>
      </c>
      <c r="L62" s="198">
        <v>54545</v>
      </c>
      <c r="M62" s="198">
        <v>336567</v>
      </c>
    </row>
    <row r="63" spans="1:13" ht="15.75">
      <c r="A63" s="205"/>
      <c r="B63" s="204" t="s">
        <v>406</v>
      </c>
      <c r="C63" s="198"/>
      <c r="D63" s="198">
        <v>427105</v>
      </c>
      <c r="E63" s="198">
        <v>2872832</v>
      </c>
      <c r="F63" s="198">
        <v>997</v>
      </c>
      <c r="G63" s="198">
        <v>96366</v>
      </c>
      <c r="H63" s="198">
        <v>428102</v>
      </c>
      <c r="I63" s="210">
        <v>2969198</v>
      </c>
      <c r="J63" s="198">
        <v>733</v>
      </c>
      <c r="K63" s="210">
        <v>6875</v>
      </c>
      <c r="L63" s="198">
        <v>61032</v>
      </c>
      <c r="M63" s="198">
        <v>361034</v>
      </c>
    </row>
    <row r="64" spans="1:13" ht="15.75">
      <c r="A64" s="200" t="s">
        <v>335</v>
      </c>
      <c r="B64" s="204" t="s">
        <v>336</v>
      </c>
      <c r="C64" s="198"/>
      <c r="D64" s="198"/>
      <c r="E64" s="198"/>
      <c r="F64" s="198"/>
      <c r="G64" s="198"/>
      <c r="H64" s="198"/>
      <c r="I64" s="198"/>
      <c r="J64" s="198"/>
      <c r="K64" s="210"/>
      <c r="L64" s="205"/>
      <c r="M64" s="205"/>
    </row>
    <row r="65" spans="1:13" ht="15.75">
      <c r="A65" s="200">
        <v>1</v>
      </c>
      <c r="B65" s="204" t="s">
        <v>337</v>
      </c>
      <c r="C65" s="198"/>
      <c r="D65" s="198">
        <v>8582</v>
      </c>
      <c r="E65" s="198">
        <v>7521</v>
      </c>
      <c r="F65" s="198">
        <v>0</v>
      </c>
      <c r="G65" s="198">
        <v>0</v>
      </c>
      <c r="H65" s="198">
        <v>8582</v>
      </c>
      <c r="I65" s="198">
        <v>7521</v>
      </c>
      <c r="J65" s="198">
        <v>0</v>
      </c>
      <c r="K65" s="210">
        <v>0</v>
      </c>
      <c r="L65" s="205">
        <v>0</v>
      </c>
      <c r="M65" s="205">
        <v>39</v>
      </c>
    </row>
    <row r="66" spans="1:13" ht="15.75">
      <c r="A66" s="200">
        <v>2</v>
      </c>
      <c r="B66" s="204" t="s">
        <v>338</v>
      </c>
      <c r="C66" s="198"/>
      <c r="D66" s="198">
        <v>3762</v>
      </c>
      <c r="E66" s="198">
        <v>112858</v>
      </c>
      <c r="F66" s="198">
        <v>0</v>
      </c>
      <c r="G66" s="198">
        <v>0</v>
      </c>
      <c r="H66" s="198">
        <v>3762</v>
      </c>
      <c r="I66" s="198">
        <v>112858</v>
      </c>
      <c r="J66" s="198">
        <v>168</v>
      </c>
      <c r="K66" s="210">
        <v>226</v>
      </c>
      <c r="L66" s="198">
        <v>139</v>
      </c>
      <c r="M66" s="205">
        <v>3773</v>
      </c>
    </row>
    <row r="67" spans="1:13" ht="15.75">
      <c r="A67" s="200">
        <v>3</v>
      </c>
      <c r="B67" s="204" t="s">
        <v>407</v>
      </c>
      <c r="C67" s="198"/>
      <c r="D67" s="198"/>
      <c r="E67" s="198"/>
      <c r="F67" s="198"/>
      <c r="G67" s="198"/>
      <c r="H67" s="198"/>
      <c r="I67" s="198"/>
      <c r="J67" s="198"/>
      <c r="K67" s="210"/>
      <c r="L67" s="205">
        <v>0</v>
      </c>
      <c r="M67" s="205">
        <v>0</v>
      </c>
    </row>
    <row r="68" spans="1:13" ht="15.75">
      <c r="A68" s="200">
        <v>4</v>
      </c>
      <c r="B68" s="204" t="s">
        <v>408</v>
      </c>
      <c r="C68" s="198"/>
      <c r="D68" s="198">
        <v>380</v>
      </c>
      <c r="E68" s="198">
        <v>1621</v>
      </c>
      <c r="F68" s="198">
        <v>0</v>
      </c>
      <c r="G68" s="198">
        <v>0</v>
      </c>
      <c r="H68" s="198">
        <v>380</v>
      </c>
      <c r="I68" s="198">
        <v>1621</v>
      </c>
      <c r="J68" s="198">
        <v>0</v>
      </c>
      <c r="K68" s="210">
        <v>0</v>
      </c>
      <c r="L68" s="205">
        <v>13</v>
      </c>
      <c r="M68" s="205">
        <v>154</v>
      </c>
    </row>
    <row r="69" spans="1:13" ht="15.75">
      <c r="A69" s="200"/>
      <c r="B69" s="204" t="s">
        <v>340</v>
      </c>
      <c r="C69" s="198"/>
      <c r="D69" s="198">
        <v>12724</v>
      </c>
      <c r="E69" s="198">
        <v>122000</v>
      </c>
      <c r="F69" s="198">
        <v>0</v>
      </c>
      <c r="G69" s="198">
        <v>0</v>
      </c>
      <c r="H69" s="198">
        <v>12724</v>
      </c>
      <c r="I69" s="198">
        <v>122000</v>
      </c>
      <c r="J69" s="198">
        <v>168</v>
      </c>
      <c r="K69" s="210">
        <v>226</v>
      </c>
      <c r="L69" s="198">
        <v>152</v>
      </c>
      <c r="M69" s="198">
        <v>3966</v>
      </c>
    </row>
    <row r="70" spans="1:13" ht="15.75">
      <c r="A70" s="212" t="s">
        <v>341</v>
      </c>
      <c r="B70" s="204" t="s">
        <v>342</v>
      </c>
      <c r="C70" s="198"/>
      <c r="D70" s="198">
        <v>0</v>
      </c>
      <c r="E70" s="198">
        <v>0</v>
      </c>
      <c r="F70" s="198">
        <v>0</v>
      </c>
      <c r="G70" s="198">
        <v>0</v>
      </c>
      <c r="H70" s="198">
        <v>0</v>
      </c>
      <c r="I70" s="198">
        <v>0</v>
      </c>
      <c r="J70" s="198">
        <v>0</v>
      </c>
      <c r="K70" s="210">
        <v>0</v>
      </c>
      <c r="L70" s="205">
        <v>0</v>
      </c>
      <c r="M70" s="205">
        <v>0</v>
      </c>
    </row>
    <row r="71" spans="1:13" ht="15.75">
      <c r="A71" s="205"/>
      <c r="B71" s="204" t="s">
        <v>409</v>
      </c>
      <c r="C71" s="205"/>
      <c r="D71" s="205">
        <v>439829</v>
      </c>
      <c r="E71" s="205">
        <v>2994832</v>
      </c>
      <c r="F71" s="205">
        <v>997</v>
      </c>
      <c r="G71" s="205">
        <v>96366</v>
      </c>
      <c r="H71" s="205">
        <v>440826</v>
      </c>
      <c r="I71" s="214">
        <v>3091198</v>
      </c>
      <c r="J71" s="205">
        <v>901</v>
      </c>
      <c r="K71" s="205">
        <v>7101</v>
      </c>
      <c r="L71" s="205">
        <v>61184</v>
      </c>
      <c r="M71" s="205">
        <v>365000</v>
      </c>
    </row>
    <row r="72" spans="1:13" ht="15.75">
      <c r="A72" s="199"/>
      <c r="B72" s="199"/>
      <c r="C72" s="199"/>
      <c r="D72" s="199"/>
      <c r="E72" s="199"/>
      <c r="F72" s="199"/>
      <c r="G72" s="199"/>
      <c r="H72" s="199"/>
      <c r="I72" s="199"/>
      <c r="J72" s="199"/>
      <c r="K72" s="199"/>
      <c r="L72" s="199"/>
      <c r="M72" s="199"/>
    </row>
  </sheetData>
  <mergeCells count="13">
    <mergeCell ref="H6:I6"/>
    <mergeCell ref="L6:M6"/>
    <mergeCell ref="C57:K57"/>
    <mergeCell ref="A2:M2"/>
    <mergeCell ref="A3:G3"/>
    <mergeCell ref="H3:K3"/>
    <mergeCell ref="A4:K4"/>
    <mergeCell ref="B5:B6"/>
    <mergeCell ref="D5:I5"/>
    <mergeCell ref="J5:K5"/>
    <mergeCell ref="L5:M5"/>
    <mergeCell ref="D6:E6"/>
    <mergeCell ref="F6:G6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36"/>
  <sheetViews>
    <sheetView topLeftCell="A14" workbookViewId="0">
      <selection activeCell="D32" sqref="D32"/>
    </sheetView>
  </sheetViews>
  <sheetFormatPr defaultRowHeight="15.75"/>
  <cols>
    <col min="1" max="1" width="3.85546875" style="215" customWidth="1"/>
    <col min="2" max="2" width="59.42578125" style="215" customWidth="1"/>
    <col min="3" max="3" width="13.28515625" style="215" customWidth="1"/>
    <col min="4" max="4" width="9.140625" style="215"/>
    <col min="5" max="256" width="9.140625" style="217"/>
    <col min="257" max="257" width="3.85546875" style="217" customWidth="1"/>
    <col min="258" max="258" width="59.42578125" style="217" customWidth="1"/>
    <col min="259" max="259" width="13.28515625" style="217" customWidth="1"/>
    <col min="260" max="512" width="9.140625" style="217"/>
    <col min="513" max="513" width="3.85546875" style="217" customWidth="1"/>
    <col min="514" max="514" width="59.42578125" style="217" customWidth="1"/>
    <col min="515" max="515" width="13.28515625" style="217" customWidth="1"/>
    <col min="516" max="768" width="9.140625" style="217"/>
    <col min="769" max="769" width="3.85546875" style="217" customWidth="1"/>
    <col min="770" max="770" width="59.42578125" style="217" customWidth="1"/>
    <col min="771" max="771" width="13.28515625" style="217" customWidth="1"/>
    <col min="772" max="1024" width="9.140625" style="217"/>
    <col min="1025" max="1025" width="3.85546875" style="217" customWidth="1"/>
    <col min="1026" max="1026" width="59.42578125" style="217" customWidth="1"/>
    <col min="1027" max="1027" width="13.28515625" style="217" customWidth="1"/>
    <col min="1028" max="1280" width="9.140625" style="217"/>
    <col min="1281" max="1281" width="3.85546875" style="217" customWidth="1"/>
    <col min="1282" max="1282" width="59.42578125" style="217" customWidth="1"/>
    <col min="1283" max="1283" width="13.28515625" style="217" customWidth="1"/>
    <col min="1284" max="1536" width="9.140625" style="217"/>
    <col min="1537" max="1537" width="3.85546875" style="217" customWidth="1"/>
    <col min="1538" max="1538" width="59.42578125" style="217" customWidth="1"/>
    <col min="1539" max="1539" width="13.28515625" style="217" customWidth="1"/>
    <col min="1540" max="1792" width="9.140625" style="217"/>
    <col min="1793" max="1793" width="3.85546875" style="217" customWidth="1"/>
    <col min="1794" max="1794" width="59.42578125" style="217" customWidth="1"/>
    <col min="1795" max="1795" width="13.28515625" style="217" customWidth="1"/>
    <col min="1796" max="2048" width="9.140625" style="217"/>
    <col min="2049" max="2049" width="3.85546875" style="217" customWidth="1"/>
    <col min="2050" max="2050" width="59.42578125" style="217" customWidth="1"/>
    <col min="2051" max="2051" width="13.28515625" style="217" customWidth="1"/>
    <col min="2052" max="2304" width="9.140625" style="217"/>
    <col min="2305" max="2305" width="3.85546875" style="217" customWidth="1"/>
    <col min="2306" max="2306" width="59.42578125" style="217" customWidth="1"/>
    <col min="2307" max="2307" width="13.28515625" style="217" customWidth="1"/>
    <col min="2308" max="2560" width="9.140625" style="217"/>
    <col min="2561" max="2561" width="3.85546875" style="217" customWidth="1"/>
    <col min="2562" max="2562" width="59.42578125" style="217" customWidth="1"/>
    <col min="2563" max="2563" width="13.28515625" style="217" customWidth="1"/>
    <col min="2564" max="2816" width="9.140625" style="217"/>
    <col min="2817" max="2817" width="3.85546875" style="217" customWidth="1"/>
    <col min="2818" max="2818" width="59.42578125" style="217" customWidth="1"/>
    <col min="2819" max="2819" width="13.28515625" style="217" customWidth="1"/>
    <col min="2820" max="3072" width="9.140625" style="217"/>
    <col min="3073" max="3073" width="3.85546875" style="217" customWidth="1"/>
    <col min="3074" max="3074" width="59.42578125" style="217" customWidth="1"/>
    <col min="3075" max="3075" width="13.28515625" style="217" customWidth="1"/>
    <col min="3076" max="3328" width="9.140625" style="217"/>
    <col min="3329" max="3329" width="3.85546875" style="217" customWidth="1"/>
    <col min="3330" max="3330" width="59.42578125" style="217" customWidth="1"/>
    <col min="3331" max="3331" width="13.28515625" style="217" customWidth="1"/>
    <col min="3332" max="3584" width="9.140625" style="217"/>
    <col min="3585" max="3585" width="3.85546875" style="217" customWidth="1"/>
    <col min="3586" max="3586" width="59.42578125" style="217" customWidth="1"/>
    <col min="3587" max="3587" width="13.28515625" style="217" customWidth="1"/>
    <col min="3588" max="3840" width="9.140625" style="217"/>
    <col min="3841" max="3841" width="3.85546875" style="217" customWidth="1"/>
    <col min="3842" max="3842" width="59.42578125" style="217" customWidth="1"/>
    <col min="3843" max="3843" width="13.28515625" style="217" customWidth="1"/>
    <col min="3844" max="4096" width="9.140625" style="217"/>
    <col min="4097" max="4097" width="3.85546875" style="217" customWidth="1"/>
    <col min="4098" max="4098" width="59.42578125" style="217" customWidth="1"/>
    <col min="4099" max="4099" width="13.28515625" style="217" customWidth="1"/>
    <col min="4100" max="4352" width="9.140625" style="217"/>
    <col min="4353" max="4353" width="3.85546875" style="217" customWidth="1"/>
    <col min="4354" max="4354" width="59.42578125" style="217" customWidth="1"/>
    <col min="4355" max="4355" width="13.28515625" style="217" customWidth="1"/>
    <col min="4356" max="4608" width="9.140625" style="217"/>
    <col min="4609" max="4609" width="3.85546875" style="217" customWidth="1"/>
    <col min="4610" max="4610" width="59.42578125" style="217" customWidth="1"/>
    <col min="4611" max="4611" width="13.28515625" style="217" customWidth="1"/>
    <col min="4612" max="4864" width="9.140625" style="217"/>
    <col min="4865" max="4865" width="3.85546875" style="217" customWidth="1"/>
    <col min="4866" max="4866" width="59.42578125" style="217" customWidth="1"/>
    <col min="4867" max="4867" width="13.28515625" style="217" customWidth="1"/>
    <col min="4868" max="5120" width="9.140625" style="217"/>
    <col min="5121" max="5121" width="3.85546875" style="217" customWidth="1"/>
    <col min="5122" max="5122" width="59.42578125" style="217" customWidth="1"/>
    <col min="5123" max="5123" width="13.28515625" style="217" customWidth="1"/>
    <col min="5124" max="5376" width="9.140625" style="217"/>
    <col min="5377" max="5377" width="3.85546875" style="217" customWidth="1"/>
    <col min="5378" max="5378" width="59.42578125" style="217" customWidth="1"/>
    <col min="5379" max="5379" width="13.28515625" style="217" customWidth="1"/>
    <col min="5380" max="5632" width="9.140625" style="217"/>
    <col min="5633" max="5633" width="3.85546875" style="217" customWidth="1"/>
    <col min="5634" max="5634" width="59.42578125" style="217" customWidth="1"/>
    <col min="5635" max="5635" width="13.28515625" style="217" customWidth="1"/>
    <col min="5636" max="5888" width="9.140625" style="217"/>
    <col min="5889" max="5889" width="3.85546875" style="217" customWidth="1"/>
    <col min="5890" max="5890" width="59.42578125" style="217" customWidth="1"/>
    <col min="5891" max="5891" width="13.28515625" style="217" customWidth="1"/>
    <col min="5892" max="6144" width="9.140625" style="217"/>
    <col min="6145" max="6145" width="3.85546875" style="217" customWidth="1"/>
    <col min="6146" max="6146" width="59.42578125" style="217" customWidth="1"/>
    <col min="6147" max="6147" width="13.28515625" style="217" customWidth="1"/>
    <col min="6148" max="6400" width="9.140625" style="217"/>
    <col min="6401" max="6401" width="3.85546875" style="217" customWidth="1"/>
    <col min="6402" max="6402" width="59.42578125" style="217" customWidth="1"/>
    <col min="6403" max="6403" width="13.28515625" style="217" customWidth="1"/>
    <col min="6404" max="6656" width="9.140625" style="217"/>
    <col min="6657" max="6657" width="3.85546875" style="217" customWidth="1"/>
    <col min="6658" max="6658" width="59.42578125" style="217" customWidth="1"/>
    <col min="6659" max="6659" width="13.28515625" style="217" customWidth="1"/>
    <col min="6660" max="6912" width="9.140625" style="217"/>
    <col min="6913" max="6913" width="3.85546875" style="217" customWidth="1"/>
    <col min="6914" max="6914" width="59.42578125" style="217" customWidth="1"/>
    <col min="6915" max="6915" width="13.28515625" style="217" customWidth="1"/>
    <col min="6916" max="7168" width="9.140625" style="217"/>
    <col min="7169" max="7169" width="3.85546875" style="217" customWidth="1"/>
    <col min="7170" max="7170" width="59.42578125" style="217" customWidth="1"/>
    <col min="7171" max="7171" width="13.28515625" style="217" customWidth="1"/>
    <col min="7172" max="7424" width="9.140625" style="217"/>
    <col min="7425" max="7425" width="3.85546875" style="217" customWidth="1"/>
    <col min="7426" max="7426" width="59.42578125" style="217" customWidth="1"/>
    <col min="7427" max="7427" width="13.28515625" style="217" customWidth="1"/>
    <col min="7428" max="7680" width="9.140625" style="217"/>
    <col min="7681" max="7681" width="3.85546875" style="217" customWidth="1"/>
    <col min="7682" max="7682" width="59.42578125" style="217" customWidth="1"/>
    <col min="7683" max="7683" width="13.28515625" style="217" customWidth="1"/>
    <col min="7684" max="7936" width="9.140625" style="217"/>
    <col min="7937" max="7937" width="3.85546875" style="217" customWidth="1"/>
    <col min="7938" max="7938" width="59.42578125" style="217" customWidth="1"/>
    <col min="7939" max="7939" width="13.28515625" style="217" customWidth="1"/>
    <col min="7940" max="8192" width="9.140625" style="217"/>
    <col min="8193" max="8193" width="3.85546875" style="217" customWidth="1"/>
    <col min="8194" max="8194" width="59.42578125" style="217" customWidth="1"/>
    <col min="8195" max="8195" width="13.28515625" style="217" customWidth="1"/>
    <col min="8196" max="8448" width="9.140625" style="217"/>
    <col min="8449" max="8449" width="3.85546875" style="217" customWidth="1"/>
    <col min="8450" max="8450" width="59.42578125" style="217" customWidth="1"/>
    <col min="8451" max="8451" width="13.28515625" style="217" customWidth="1"/>
    <col min="8452" max="8704" width="9.140625" style="217"/>
    <col min="8705" max="8705" width="3.85546875" style="217" customWidth="1"/>
    <col min="8706" max="8706" width="59.42578125" style="217" customWidth="1"/>
    <col min="8707" max="8707" width="13.28515625" style="217" customWidth="1"/>
    <col min="8708" max="8960" width="9.140625" style="217"/>
    <col min="8961" max="8961" width="3.85546875" style="217" customWidth="1"/>
    <col min="8962" max="8962" width="59.42578125" style="217" customWidth="1"/>
    <col min="8963" max="8963" width="13.28515625" style="217" customWidth="1"/>
    <col min="8964" max="9216" width="9.140625" style="217"/>
    <col min="9217" max="9217" width="3.85546875" style="217" customWidth="1"/>
    <col min="9218" max="9218" width="59.42578125" style="217" customWidth="1"/>
    <col min="9219" max="9219" width="13.28515625" style="217" customWidth="1"/>
    <col min="9220" max="9472" width="9.140625" style="217"/>
    <col min="9473" max="9473" width="3.85546875" style="217" customWidth="1"/>
    <col min="9474" max="9474" width="59.42578125" style="217" customWidth="1"/>
    <col min="9475" max="9475" width="13.28515625" style="217" customWidth="1"/>
    <col min="9476" max="9728" width="9.140625" style="217"/>
    <col min="9729" max="9729" width="3.85546875" style="217" customWidth="1"/>
    <col min="9730" max="9730" width="59.42578125" style="217" customWidth="1"/>
    <col min="9731" max="9731" width="13.28515625" style="217" customWidth="1"/>
    <col min="9732" max="9984" width="9.140625" style="217"/>
    <col min="9985" max="9985" width="3.85546875" style="217" customWidth="1"/>
    <col min="9986" max="9986" width="59.42578125" style="217" customWidth="1"/>
    <col min="9987" max="9987" width="13.28515625" style="217" customWidth="1"/>
    <col min="9988" max="10240" width="9.140625" style="217"/>
    <col min="10241" max="10241" width="3.85546875" style="217" customWidth="1"/>
    <col min="10242" max="10242" width="59.42578125" style="217" customWidth="1"/>
    <col min="10243" max="10243" width="13.28515625" style="217" customWidth="1"/>
    <col min="10244" max="10496" width="9.140625" style="217"/>
    <col min="10497" max="10497" width="3.85546875" style="217" customWidth="1"/>
    <col min="10498" max="10498" width="59.42578125" style="217" customWidth="1"/>
    <col min="10499" max="10499" width="13.28515625" style="217" customWidth="1"/>
    <col min="10500" max="10752" width="9.140625" style="217"/>
    <col min="10753" max="10753" width="3.85546875" style="217" customWidth="1"/>
    <col min="10754" max="10754" width="59.42578125" style="217" customWidth="1"/>
    <col min="10755" max="10755" width="13.28515625" style="217" customWidth="1"/>
    <col min="10756" max="11008" width="9.140625" style="217"/>
    <col min="11009" max="11009" width="3.85546875" style="217" customWidth="1"/>
    <col min="11010" max="11010" width="59.42578125" style="217" customWidth="1"/>
    <col min="11011" max="11011" width="13.28515625" style="217" customWidth="1"/>
    <col min="11012" max="11264" width="9.140625" style="217"/>
    <col min="11265" max="11265" width="3.85546875" style="217" customWidth="1"/>
    <col min="11266" max="11266" width="59.42578125" style="217" customWidth="1"/>
    <col min="11267" max="11267" width="13.28515625" style="217" customWidth="1"/>
    <col min="11268" max="11520" width="9.140625" style="217"/>
    <col min="11521" max="11521" width="3.85546875" style="217" customWidth="1"/>
    <col min="11522" max="11522" width="59.42578125" style="217" customWidth="1"/>
    <col min="11523" max="11523" width="13.28515625" style="217" customWidth="1"/>
    <col min="11524" max="11776" width="9.140625" style="217"/>
    <col min="11777" max="11777" width="3.85546875" style="217" customWidth="1"/>
    <col min="11778" max="11778" width="59.42578125" style="217" customWidth="1"/>
    <col min="11779" max="11779" width="13.28515625" style="217" customWidth="1"/>
    <col min="11780" max="12032" width="9.140625" style="217"/>
    <col min="12033" max="12033" width="3.85546875" style="217" customWidth="1"/>
    <col min="12034" max="12034" width="59.42578125" style="217" customWidth="1"/>
    <col min="12035" max="12035" width="13.28515625" style="217" customWidth="1"/>
    <col min="12036" max="12288" width="9.140625" style="217"/>
    <col min="12289" max="12289" width="3.85546875" style="217" customWidth="1"/>
    <col min="12290" max="12290" width="59.42578125" style="217" customWidth="1"/>
    <col min="12291" max="12291" width="13.28515625" style="217" customWidth="1"/>
    <col min="12292" max="12544" width="9.140625" style="217"/>
    <col min="12545" max="12545" width="3.85546875" style="217" customWidth="1"/>
    <col min="12546" max="12546" width="59.42578125" style="217" customWidth="1"/>
    <col min="12547" max="12547" width="13.28515625" style="217" customWidth="1"/>
    <col min="12548" max="12800" width="9.140625" style="217"/>
    <col min="12801" max="12801" width="3.85546875" style="217" customWidth="1"/>
    <col min="12802" max="12802" width="59.42578125" style="217" customWidth="1"/>
    <col min="12803" max="12803" width="13.28515625" style="217" customWidth="1"/>
    <col min="12804" max="13056" width="9.140625" style="217"/>
    <col min="13057" max="13057" width="3.85546875" style="217" customWidth="1"/>
    <col min="13058" max="13058" width="59.42578125" style="217" customWidth="1"/>
    <col min="13059" max="13059" width="13.28515625" style="217" customWidth="1"/>
    <col min="13060" max="13312" width="9.140625" style="217"/>
    <col min="13313" max="13313" width="3.85546875" style="217" customWidth="1"/>
    <col min="13314" max="13314" width="59.42578125" style="217" customWidth="1"/>
    <col min="13315" max="13315" width="13.28515625" style="217" customWidth="1"/>
    <col min="13316" max="13568" width="9.140625" style="217"/>
    <col min="13569" max="13569" width="3.85546875" style="217" customWidth="1"/>
    <col min="13570" max="13570" width="59.42578125" style="217" customWidth="1"/>
    <col min="13571" max="13571" width="13.28515625" style="217" customWidth="1"/>
    <col min="13572" max="13824" width="9.140625" style="217"/>
    <col min="13825" max="13825" width="3.85546875" style="217" customWidth="1"/>
    <col min="13826" max="13826" width="59.42578125" style="217" customWidth="1"/>
    <col min="13827" max="13827" width="13.28515625" style="217" customWidth="1"/>
    <col min="13828" max="14080" width="9.140625" style="217"/>
    <col min="14081" max="14081" width="3.85546875" style="217" customWidth="1"/>
    <col min="14082" max="14082" width="59.42578125" style="217" customWidth="1"/>
    <col min="14083" max="14083" width="13.28515625" style="217" customWidth="1"/>
    <col min="14084" max="14336" width="9.140625" style="217"/>
    <col min="14337" max="14337" width="3.85546875" style="217" customWidth="1"/>
    <col min="14338" max="14338" width="59.42578125" style="217" customWidth="1"/>
    <col min="14339" max="14339" width="13.28515625" style="217" customWidth="1"/>
    <col min="14340" max="14592" width="9.140625" style="217"/>
    <col min="14593" max="14593" width="3.85546875" style="217" customWidth="1"/>
    <col min="14594" max="14594" width="59.42578125" style="217" customWidth="1"/>
    <col min="14595" max="14595" width="13.28515625" style="217" customWidth="1"/>
    <col min="14596" max="14848" width="9.140625" style="217"/>
    <col min="14849" max="14849" width="3.85546875" style="217" customWidth="1"/>
    <col min="14850" max="14850" width="59.42578125" style="217" customWidth="1"/>
    <col min="14851" max="14851" width="13.28515625" style="217" customWidth="1"/>
    <col min="14852" max="15104" width="9.140625" style="217"/>
    <col min="15105" max="15105" width="3.85546875" style="217" customWidth="1"/>
    <col min="15106" max="15106" width="59.42578125" style="217" customWidth="1"/>
    <col min="15107" max="15107" width="13.28515625" style="217" customWidth="1"/>
    <col min="15108" max="15360" width="9.140625" style="217"/>
    <col min="15361" max="15361" width="3.85546875" style="217" customWidth="1"/>
    <col min="15362" max="15362" width="59.42578125" style="217" customWidth="1"/>
    <col min="15363" max="15363" width="13.28515625" style="217" customWidth="1"/>
    <col min="15364" max="15616" width="9.140625" style="217"/>
    <col min="15617" max="15617" width="3.85546875" style="217" customWidth="1"/>
    <col min="15618" max="15618" width="59.42578125" style="217" customWidth="1"/>
    <col min="15619" max="15619" width="13.28515625" style="217" customWidth="1"/>
    <col min="15620" max="15872" width="9.140625" style="217"/>
    <col min="15873" max="15873" width="3.85546875" style="217" customWidth="1"/>
    <col min="15874" max="15874" width="59.42578125" style="217" customWidth="1"/>
    <col min="15875" max="15875" width="13.28515625" style="217" customWidth="1"/>
    <col min="15876" max="16128" width="9.140625" style="217"/>
    <col min="16129" max="16129" width="3.85546875" style="217" customWidth="1"/>
    <col min="16130" max="16130" width="59.42578125" style="217" customWidth="1"/>
    <col min="16131" max="16131" width="13.28515625" style="217" customWidth="1"/>
    <col min="16132" max="16384" width="9.140625" style="217"/>
  </cols>
  <sheetData>
    <row r="1" spans="1:4">
      <c r="B1" s="216" t="s">
        <v>410</v>
      </c>
    </row>
    <row r="2" spans="1:4">
      <c r="A2" s="218"/>
      <c r="B2" s="219" t="s">
        <v>411</v>
      </c>
      <c r="C2" s="220" t="s">
        <v>412</v>
      </c>
    </row>
    <row r="3" spans="1:4">
      <c r="A3" s="218"/>
      <c r="B3" s="216" t="s">
        <v>413</v>
      </c>
      <c r="C3" s="220"/>
    </row>
    <row r="4" spans="1:4" ht="30.75" customHeight="1">
      <c r="A4" s="537" t="s">
        <v>414</v>
      </c>
      <c r="B4" s="537"/>
      <c r="C4" s="537"/>
      <c r="D4" s="537"/>
    </row>
    <row r="5" spans="1:4">
      <c r="C5" s="538" t="s">
        <v>415</v>
      </c>
      <c r="D5" s="538"/>
    </row>
    <row r="6" spans="1:4" s="222" customFormat="1" ht="24.75" customHeight="1">
      <c r="A6" s="221" t="s">
        <v>50</v>
      </c>
      <c r="B6" s="221" t="s">
        <v>210</v>
      </c>
      <c r="C6" s="221" t="s">
        <v>416</v>
      </c>
      <c r="D6" s="221" t="s">
        <v>387</v>
      </c>
    </row>
    <row r="7" spans="1:4">
      <c r="A7" s="154"/>
      <c r="B7" s="154"/>
      <c r="C7" s="154"/>
      <c r="D7" s="154"/>
    </row>
    <row r="8" spans="1:4">
      <c r="A8" s="223">
        <v>1</v>
      </c>
      <c r="B8" s="224" t="s">
        <v>417</v>
      </c>
      <c r="C8" s="225">
        <v>35874</v>
      </c>
      <c r="D8" s="225">
        <v>96589</v>
      </c>
    </row>
    <row r="9" spans="1:4">
      <c r="A9" s="223">
        <v>2</v>
      </c>
      <c r="B9" s="224" t="s">
        <v>418</v>
      </c>
      <c r="C9" s="225">
        <v>35701</v>
      </c>
      <c r="D9" s="225">
        <v>95903</v>
      </c>
    </row>
    <row r="10" spans="1:4">
      <c r="A10" s="223">
        <v>3</v>
      </c>
      <c r="B10" s="224" t="s">
        <v>419</v>
      </c>
      <c r="C10" s="225">
        <v>35616</v>
      </c>
      <c r="D10" s="225">
        <v>95437</v>
      </c>
    </row>
    <row r="11" spans="1:4" ht="31.5">
      <c r="A11" s="223">
        <v>4</v>
      </c>
      <c r="B11" s="224" t="s">
        <v>420</v>
      </c>
      <c r="C11" s="225">
        <v>128</v>
      </c>
      <c r="D11" s="225">
        <v>466</v>
      </c>
    </row>
    <row r="12" spans="1:4">
      <c r="A12" s="226">
        <v>5</v>
      </c>
      <c r="B12" s="227" t="s">
        <v>421</v>
      </c>
      <c r="C12" s="228">
        <v>52864</v>
      </c>
      <c r="D12" s="228">
        <v>71265</v>
      </c>
    </row>
    <row r="13" spans="1:4">
      <c r="A13" s="229"/>
      <c r="B13" s="227" t="s">
        <v>422</v>
      </c>
      <c r="C13" s="225"/>
      <c r="D13" s="225"/>
    </row>
    <row r="14" spans="1:4">
      <c r="A14" s="223" t="s">
        <v>423</v>
      </c>
      <c r="B14" s="230" t="s">
        <v>424</v>
      </c>
      <c r="C14" s="225">
        <v>15754</v>
      </c>
      <c r="D14" s="225">
        <v>13268</v>
      </c>
    </row>
    <row r="15" spans="1:4">
      <c r="A15" s="223" t="s">
        <v>425</v>
      </c>
      <c r="B15" s="230" t="s">
        <v>426</v>
      </c>
      <c r="C15" s="225">
        <v>13102</v>
      </c>
      <c r="D15" s="225">
        <v>12724</v>
      </c>
    </row>
    <row r="16" spans="1:4">
      <c r="A16" s="223" t="s">
        <v>427</v>
      </c>
      <c r="B16" s="230" t="s">
        <v>428</v>
      </c>
      <c r="C16" s="225">
        <v>13839</v>
      </c>
      <c r="D16" s="225">
        <v>20627</v>
      </c>
    </row>
    <row r="17" spans="1:4" ht="15.75" customHeight="1">
      <c r="A17" s="223" t="s">
        <v>429</v>
      </c>
      <c r="B17" s="230" t="s">
        <v>430</v>
      </c>
      <c r="C17" s="225">
        <v>9681</v>
      </c>
      <c r="D17" s="225">
        <v>23442</v>
      </c>
    </row>
    <row r="18" spans="1:4">
      <c r="A18" s="223">
        <v>6</v>
      </c>
      <c r="B18" s="227" t="s">
        <v>431</v>
      </c>
      <c r="C18" s="225"/>
      <c r="D18" s="225"/>
    </row>
    <row r="19" spans="1:4">
      <c r="A19" s="223" t="s">
        <v>423</v>
      </c>
      <c r="B19" s="230" t="s">
        <v>432</v>
      </c>
      <c r="C19" s="225">
        <v>3733</v>
      </c>
      <c r="D19" s="225">
        <v>5171</v>
      </c>
    </row>
    <row r="20" spans="1:4">
      <c r="A20" s="223" t="s">
        <v>425</v>
      </c>
      <c r="B20" s="230" t="s">
        <v>433</v>
      </c>
      <c r="C20" s="225">
        <v>1918</v>
      </c>
      <c r="D20" s="225">
        <v>2498</v>
      </c>
    </row>
    <row r="21" spans="1:4">
      <c r="A21" s="223" t="s">
        <v>427</v>
      </c>
      <c r="B21" s="230" t="s">
        <v>434</v>
      </c>
      <c r="C21" s="225">
        <v>6605</v>
      </c>
      <c r="D21" s="225">
        <v>10051</v>
      </c>
    </row>
    <row r="22" spans="1:4">
      <c r="A22" s="223" t="s">
        <v>429</v>
      </c>
      <c r="B22" s="230" t="s">
        <v>435</v>
      </c>
      <c r="C22" s="225">
        <v>3400</v>
      </c>
      <c r="D22" s="225">
        <v>4533</v>
      </c>
    </row>
    <row r="23" spans="1:4">
      <c r="A23" s="223" t="s">
        <v>436</v>
      </c>
      <c r="B23" s="230" t="s">
        <v>437</v>
      </c>
      <c r="C23" s="225">
        <v>11382</v>
      </c>
      <c r="D23" s="225">
        <v>13755</v>
      </c>
    </row>
    <row r="24" spans="1:4">
      <c r="A24" s="223">
        <v>7</v>
      </c>
      <c r="B24" s="227" t="s">
        <v>438</v>
      </c>
      <c r="C24" s="225"/>
      <c r="D24" s="225"/>
    </row>
    <row r="25" spans="1:4">
      <c r="A25" s="223" t="s">
        <v>423</v>
      </c>
      <c r="B25" s="230" t="s">
        <v>439</v>
      </c>
      <c r="C25" s="225">
        <v>2961</v>
      </c>
      <c r="D25" s="225">
        <v>5818</v>
      </c>
    </row>
    <row r="26" spans="1:4">
      <c r="A26" s="223" t="s">
        <v>425</v>
      </c>
      <c r="B26" s="230" t="s">
        <v>440</v>
      </c>
      <c r="C26" s="225">
        <v>18352</v>
      </c>
      <c r="D26" s="225">
        <v>26891</v>
      </c>
    </row>
    <row r="27" spans="1:4">
      <c r="A27" s="223" t="s">
        <v>427</v>
      </c>
      <c r="B27" s="230" t="s">
        <v>441</v>
      </c>
      <c r="C27" s="225">
        <v>6527</v>
      </c>
      <c r="D27" s="225">
        <v>8748</v>
      </c>
    </row>
    <row r="28" spans="1:4">
      <c r="A28" s="223" t="s">
        <v>429</v>
      </c>
      <c r="B28" s="230" t="s">
        <v>442</v>
      </c>
      <c r="C28" s="225">
        <v>1931</v>
      </c>
      <c r="D28" s="225">
        <v>3591</v>
      </c>
    </row>
    <row r="29" spans="1:4">
      <c r="A29" s="223" t="s">
        <v>436</v>
      </c>
      <c r="B29" s="230" t="s">
        <v>443</v>
      </c>
      <c r="C29" s="225">
        <v>11619</v>
      </c>
      <c r="D29" s="225">
        <v>12839</v>
      </c>
    </row>
    <row r="30" spans="1:4">
      <c r="A30" s="223">
        <v>8</v>
      </c>
      <c r="B30" s="227" t="s">
        <v>444</v>
      </c>
      <c r="C30" s="225">
        <v>1923</v>
      </c>
      <c r="D30" s="225">
        <v>9862</v>
      </c>
    </row>
    <row r="31" spans="1:4">
      <c r="A31" s="226"/>
      <c r="B31" s="227"/>
      <c r="C31" s="225"/>
      <c r="D31" s="225"/>
    </row>
    <row r="32" spans="1:4" s="232" customFormat="1" ht="31.5">
      <c r="A32" s="231"/>
      <c r="B32" s="227" t="s">
        <v>445</v>
      </c>
      <c r="C32" s="225">
        <v>223357</v>
      </c>
      <c r="D32" s="225">
        <v>464223</v>
      </c>
    </row>
    <row r="33" spans="1:4" s="232" customFormat="1">
      <c r="A33" s="233"/>
      <c r="B33" s="233"/>
      <c r="C33" s="233"/>
      <c r="D33" s="233"/>
    </row>
    <row r="35" spans="1:4">
      <c r="A35" s="217"/>
    </row>
    <row r="36" spans="1:4">
      <c r="A36" s="217"/>
      <c r="B36" s="218"/>
      <c r="C36" s="218"/>
      <c r="D36" s="218"/>
    </row>
  </sheetData>
  <mergeCells count="2">
    <mergeCell ref="A4:D4"/>
    <mergeCell ref="C5:D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3:R56"/>
  <sheetViews>
    <sheetView topLeftCell="C43" workbookViewId="0">
      <selection activeCell="H15" sqref="H15"/>
    </sheetView>
  </sheetViews>
  <sheetFormatPr defaultRowHeight="12.75"/>
  <cols>
    <col min="1" max="1" width="5" style="234" customWidth="1"/>
    <col min="2" max="2" width="34" style="234" customWidth="1"/>
    <col min="3" max="3" width="9.42578125" style="263" customWidth="1"/>
    <col min="4" max="4" width="9.42578125" style="234" customWidth="1"/>
    <col min="5" max="5" width="9.42578125" style="263" customWidth="1"/>
    <col min="6" max="6" width="9.42578125" style="234" customWidth="1"/>
    <col min="7" max="7" width="8.42578125" style="234" customWidth="1"/>
    <col min="8" max="8" width="11.7109375" style="234" customWidth="1"/>
    <col min="9" max="10" width="9.42578125" style="234" customWidth="1"/>
    <col min="11" max="11" width="14.42578125" style="234" customWidth="1"/>
    <col min="12" max="12" width="11.28515625" style="234" customWidth="1"/>
    <col min="13" max="13" width="12.5703125" style="234" customWidth="1"/>
    <col min="14" max="14" width="10.140625" style="234" bestFit="1" customWidth="1"/>
    <col min="15" max="15" width="7.7109375" style="234" customWidth="1"/>
    <col min="16" max="16" width="10.42578125" style="234" bestFit="1" customWidth="1"/>
    <col min="17" max="17" width="7.5703125" style="234" bestFit="1" customWidth="1"/>
    <col min="18" max="18" width="11.5703125" style="234" bestFit="1" customWidth="1"/>
    <col min="19" max="256" width="9.140625" style="234"/>
    <col min="257" max="257" width="5" style="234" customWidth="1"/>
    <col min="258" max="258" width="34" style="234" customWidth="1"/>
    <col min="259" max="262" width="9.42578125" style="234" customWidth="1"/>
    <col min="263" max="263" width="8.42578125" style="234" customWidth="1"/>
    <col min="264" max="264" width="11.7109375" style="234" customWidth="1"/>
    <col min="265" max="266" width="9.42578125" style="234" customWidth="1"/>
    <col min="267" max="267" width="14.42578125" style="234" customWidth="1"/>
    <col min="268" max="268" width="11.28515625" style="234" customWidth="1"/>
    <col min="269" max="269" width="12.5703125" style="234" customWidth="1"/>
    <col min="270" max="270" width="10.140625" style="234" bestFit="1" customWidth="1"/>
    <col min="271" max="271" width="7.7109375" style="234" customWidth="1"/>
    <col min="272" max="272" width="10.42578125" style="234" bestFit="1" customWidth="1"/>
    <col min="273" max="273" width="7.5703125" style="234" bestFit="1" customWidth="1"/>
    <col min="274" max="274" width="11.5703125" style="234" bestFit="1" customWidth="1"/>
    <col min="275" max="512" width="9.140625" style="234"/>
    <col min="513" max="513" width="5" style="234" customWidth="1"/>
    <col min="514" max="514" width="34" style="234" customWidth="1"/>
    <col min="515" max="518" width="9.42578125" style="234" customWidth="1"/>
    <col min="519" max="519" width="8.42578125" style="234" customWidth="1"/>
    <col min="520" max="520" width="11.7109375" style="234" customWidth="1"/>
    <col min="521" max="522" width="9.42578125" style="234" customWidth="1"/>
    <col min="523" max="523" width="14.42578125" style="234" customWidth="1"/>
    <col min="524" max="524" width="11.28515625" style="234" customWidth="1"/>
    <col min="525" max="525" width="12.5703125" style="234" customWidth="1"/>
    <col min="526" max="526" width="10.140625" style="234" bestFit="1" customWidth="1"/>
    <col min="527" max="527" width="7.7109375" style="234" customWidth="1"/>
    <col min="528" max="528" width="10.42578125" style="234" bestFit="1" customWidth="1"/>
    <col min="529" max="529" width="7.5703125" style="234" bestFit="1" customWidth="1"/>
    <col min="530" max="530" width="11.5703125" style="234" bestFit="1" customWidth="1"/>
    <col min="531" max="768" width="9.140625" style="234"/>
    <col min="769" max="769" width="5" style="234" customWidth="1"/>
    <col min="770" max="770" width="34" style="234" customWidth="1"/>
    <col min="771" max="774" width="9.42578125" style="234" customWidth="1"/>
    <col min="775" max="775" width="8.42578125" style="234" customWidth="1"/>
    <col min="776" max="776" width="11.7109375" style="234" customWidth="1"/>
    <col min="777" max="778" width="9.42578125" style="234" customWidth="1"/>
    <col min="779" max="779" width="14.42578125" style="234" customWidth="1"/>
    <col min="780" max="780" width="11.28515625" style="234" customWidth="1"/>
    <col min="781" max="781" width="12.5703125" style="234" customWidth="1"/>
    <col min="782" max="782" width="10.140625" style="234" bestFit="1" customWidth="1"/>
    <col min="783" max="783" width="7.7109375" style="234" customWidth="1"/>
    <col min="784" max="784" width="10.42578125" style="234" bestFit="1" customWidth="1"/>
    <col min="785" max="785" width="7.5703125" style="234" bestFit="1" customWidth="1"/>
    <col min="786" max="786" width="11.5703125" style="234" bestFit="1" customWidth="1"/>
    <col min="787" max="1024" width="9.140625" style="234"/>
    <col min="1025" max="1025" width="5" style="234" customWidth="1"/>
    <col min="1026" max="1026" width="34" style="234" customWidth="1"/>
    <col min="1027" max="1030" width="9.42578125" style="234" customWidth="1"/>
    <col min="1031" max="1031" width="8.42578125" style="234" customWidth="1"/>
    <col min="1032" max="1032" width="11.7109375" style="234" customWidth="1"/>
    <col min="1033" max="1034" width="9.42578125" style="234" customWidth="1"/>
    <col min="1035" max="1035" width="14.42578125" style="234" customWidth="1"/>
    <col min="1036" max="1036" width="11.28515625" style="234" customWidth="1"/>
    <col min="1037" max="1037" width="12.5703125" style="234" customWidth="1"/>
    <col min="1038" max="1038" width="10.140625" style="234" bestFit="1" customWidth="1"/>
    <col min="1039" max="1039" width="7.7109375" style="234" customWidth="1"/>
    <col min="1040" max="1040" width="10.42578125" style="234" bestFit="1" customWidth="1"/>
    <col min="1041" max="1041" width="7.5703125" style="234" bestFit="1" customWidth="1"/>
    <col min="1042" max="1042" width="11.5703125" style="234" bestFit="1" customWidth="1"/>
    <col min="1043" max="1280" width="9.140625" style="234"/>
    <col min="1281" max="1281" width="5" style="234" customWidth="1"/>
    <col min="1282" max="1282" width="34" style="234" customWidth="1"/>
    <col min="1283" max="1286" width="9.42578125" style="234" customWidth="1"/>
    <col min="1287" max="1287" width="8.42578125" style="234" customWidth="1"/>
    <col min="1288" max="1288" width="11.7109375" style="234" customWidth="1"/>
    <col min="1289" max="1290" width="9.42578125" style="234" customWidth="1"/>
    <col min="1291" max="1291" width="14.42578125" style="234" customWidth="1"/>
    <col min="1292" max="1292" width="11.28515625" style="234" customWidth="1"/>
    <col min="1293" max="1293" width="12.5703125" style="234" customWidth="1"/>
    <col min="1294" max="1294" width="10.140625" style="234" bestFit="1" customWidth="1"/>
    <col min="1295" max="1295" width="7.7109375" style="234" customWidth="1"/>
    <col min="1296" max="1296" width="10.42578125" style="234" bestFit="1" customWidth="1"/>
    <col min="1297" max="1297" width="7.5703125" style="234" bestFit="1" customWidth="1"/>
    <col min="1298" max="1298" width="11.5703125" style="234" bestFit="1" customWidth="1"/>
    <col min="1299" max="1536" width="9.140625" style="234"/>
    <col min="1537" max="1537" width="5" style="234" customWidth="1"/>
    <col min="1538" max="1538" width="34" style="234" customWidth="1"/>
    <col min="1539" max="1542" width="9.42578125" style="234" customWidth="1"/>
    <col min="1543" max="1543" width="8.42578125" style="234" customWidth="1"/>
    <col min="1544" max="1544" width="11.7109375" style="234" customWidth="1"/>
    <col min="1545" max="1546" width="9.42578125" style="234" customWidth="1"/>
    <col min="1547" max="1547" width="14.42578125" style="234" customWidth="1"/>
    <col min="1548" max="1548" width="11.28515625" style="234" customWidth="1"/>
    <col min="1549" max="1549" width="12.5703125" style="234" customWidth="1"/>
    <col min="1550" max="1550" width="10.140625" style="234" bestFit="1" customWidth="1"/>
    <col min="1551" max="1551" width="7.7109375" style="234" customWidth="1"/>
    <col min="1552" max="1552" width="10.42578125" style="234" bestFit="1" customWidth="1"/>
    <col min="1553" max="1553" width="7.5703125" style="234" bestFit="1" customWidth="1"/>
    <col min="1554" max="1554" width="11.5703125" style="234" bestFit="1" customWidth="1"/>
    <col min="1555" max="1792" width="9.140625" style="234"/>
    <col min="1793" max="1793" width="5" style="234" customWidth="1"/>
    <col min="1794" max="1794" width="34" style="234" customWidth="1"/>
    <col min="1795" max="1798" width="9.42578125" style="234" customWidth="1"/>
    <col min="1799" max="1799" width="8.42578125" style="234" customWidth="1"/>
    <col min="1800" max="1800" width="11.7109375" style="234" customWidth="1"/>
    <col min="1801" max="1802" width="9.42578125" style="234" customWidth="1"/>
    <col min="1803" max="1803" width="14.42578125" style="234" customWidth="1"/>
    <col min="1804" max="1804" width="11.28515625" style="234" customWidth="1"/>
    <col min="1805" max="1805" width="12.5703125" style="234" customWidth="1"/>
    <col min="1806" max="1806" width="10.140625" style="234" bestFit="1" customWidth="1"/>
    <col min="1807" max="1807" width="7.7109375" style="234" customWidth="1"/>
    <col min="1808" max="1808" width="10.42578125" style="234" bestFit="1" customWidth="1"/>
    <col min="1809" max="1809" width="7.5703125" style="234" bestFit="1" customWidth="1"/>
    <col min="1810" max="1810" width="11.5703125" style="234" bestFit="1" customWidth="1"/>
    <col min="1811" max="2048" width="9.140625" style="234"/>
    <col min="2049" max="2049" width="5" style="234" customWidth="1"/>
    <col min="2050" max="2050" width="34" style="234" customWidth="1"/>
    <col min="2051" max="2054" width="9.42578125" style="234" customWidth="1"/>
    <col min="2055" max="2055" width="8.42578125" style="234" customWidth="1"/>
    <col min="2056" max="2056" width="11.7109375" style="234" customWidth="1"/>
    <col min="2057" max="2058" width="9.42578125" style="234" customWidth="1"/>
    <col min="2059" max="2059" width="14.42578125" style="234" customWidth="1"/>
    <col min="2060" max="2060" width="11.28515625" style="234" customWidth="1"/>
    <col min="2061" max="2061" width="12.5703125" style="234" customWidth="1"/>
    <col min="2062" max="2062" width="10.140625" style="234" bestFit="1" customWidth="1"/>
    <col min="2063" max="2063" width="7.7109375" style="234" customWidth="1"/>
    <col min="2064" max="2064" width="10.42578125" style="234" bestFit="1" customWidth="1"/>
    <col min="2065" max="2065" width="7.5703125" style="234" bestFit="1" customWidth="1"/>
    <col min="2066" max="2066" width="11.5703125" style="234" bestFit="1" customWidth="1"/>
    <col min="2067" max="2304" width="9.140625" style="234"/>
    <col min="2305" max="2305" width="5" style="234" customWidth="1"/>
    <col min="2306" max="2306" width="34" style="234" customWidth="1"/>
    <col min="2307" max="2310" width="9.42578125" style="234" customWidth="1"/>
    <col min="2311" max="2311" width="8.42578125" style="234" customWidth="1"/>
    <col min="2312" max="2312" width="11.7109375" style="234" customWidth="1"/>
    <col min="2313" max="2314" width="9.42578125" style="234" customWidth="1"/>
    <col min="2315" max="2315" width="14.42578125" style="234" customWidth="1"/>
    <col min="2316" max="2316" width="11.28515625" style="234" customWidth="1"/>
    <col min="2317" max="2317" width="12.5703125" style="234" customWidth="1"/>
    <col min="2318" max="2318" width="10.140625" style="234" bestFit="1" customWidth="1"/>
    <col min="2319" max="2319" width="7.7109375" style="234" customWidth="1"/>
    <col min="2320" max="2320" width="10.42578125" style="234" bestFit="1" customWidth="1"/>
    <col min="2321" max="2321" width="7.5703125" style="234" bestFit="1" customWidth="1"/>
    <col min="2322" max="2322" width="11.5703125" style="234" bestFit="1" customWidth="1"/>
    <col min="2323" max="2560" width="9.140625" style="234"/>
    <col min="2561" max="2561" width="5" style="234" customWidth="1"/>
    <col min="2562" max="2562" width="34" style="234" customWidth="1"/>
    <col min="2563" max="2566" width="9.42578125" style="234" customWidth="1"/>
    <col min="2567" max="2567" width="8.42578125" style="234" customWidth="1"/>
    <col min="2568" max="2568" width="11.7109375" style="234" customWidth="1"/>
    <col min="2569" max="2570" width="9.42578125" style="234" customWidth="1"/>
    <col min="2571" max="2571" width="14.42578125" style="234" customWidth="1"/>
    <col min="2572" max="2572" width="11.28515625" style="234" customWidth="1"/>
    <col min="2573" max="2573" width="12.5703125" style="234" customWidth="1"/>
    <col min="2574" max="2574" width="10.140625" style="234" bestFit="1" customWidth="1"/>
    <col min="2575" max="2575" width="7.7109375" style="234" customWidth="1"/>
    <col min="2576" max="2576" width="10.42578125" style="234" bestFit="1" customWidth="1"/>
    <col min="2577" max="2577" width="7.5703125" style="234" bestFit="1" customWidth="1"/>
    <col min="2578" max="2578" width="11.5703125" style="234" bestFit="1" customWidth="1"/>
    <col min="2579" max="2816" width="9.140625" style="234"/>
    <col min="2817" max="2817" width="5" style="234" customWidth="1"/>
    <col min="2818" max="2818" width="34" style="234" customWidth="1"/>
    <col min="2819" max="2822" width="9.42578125" style="234" customWidth="1"/>
    <col min="2823" max="2823" width="8.42578125" style="234" customWidth="1"/>
    <col min="2824" max="2824" width="11.7109375" style="234" customWidth="1"/>
    <col min="2825" max="2826" width="9.42578125" style="234" customWidth="1"/>
    <col min="2827" max="2827" width="14.42578125" style="234" customWidth="1"/>
    <col min="2828" max="2828" width="11.28515625" style="234" customWidth="1"/>
    <col min="2829" max="2829" width="12.5703125" style="234" customWidth="1"/>
    <col min="2830" max="2830" width="10.140625" style="234" bestFit="1" customWidth="1"/>
    <col min="2831" max="2831" width="7.7109375" style="234" customWidth="1"/>
    <col min="2832" max="2832" width="10.42578125" style="234" bestFit="1" customWidth="1"/>
    <col min="2833" max="2833" width="7.5703125" style="234" bestFit="1" customWidth="1"/>
    <col min="2834" max="2834" width="11.5703125" style="234" bestFit="1" customWidth="1"/>
    <col min="2835" max="3072" width="9.140625" style="234"/>
    <col min="3073" max="3073" width="5" style="234" customWidth="1"/>
    <col min="3074" max="3074" width="34" style="234" customWidth="1"/>
    <col min="3075" max="3078" width="9.42578125" style="234" customWidth="1"/>
    <col min="3079" max="3079" width="8.42578125" style="234" customWidth="1"/>
    <col min="3080" max="3080" width="11.7109375" style="234" customWidth="1"/>
    <col min="3081" max="3082" width="9.42578125" style="234" customWidth="1"/>
    <col min="3083" max="3083" width="14.42578125" style="234" customWidth="1"/>
    <col min="3084" max="3084" width="11.28515625" style="234" customWidth="1"/>
    <col min="3085" max="3085" width="12.5703125" style="234" customWidth="1"/>
    <col min="3086" max="3086" width="10.140625" style="234" bestFit="1" customWidth="1"/>
    <col min="3087" max="3087" width="7.7109375" style="234" customWidth="1"/>
    <col min="3088" max="3088" width="10.42578125" style="234" bestFit="1" customWidth="1"/>
    <col min="3089" max="3089" width="7.5703125" style="234" bestFit="1" customWidth="1"/>
    <col min="3090" max="3090" width="11.5703125" style="234" bestFit="1" customWidth="1"/>
    <col min="3091" max="3328" width="9.140625" style="234"/>
    <col min="3329" max="3329" width="5" style="234" customWidth="1"/>
    <col min="3330" max="3330" width="34" style="234" customWidth="1"/>
    <col min="3331" max="3334" width="9.42578125" style="234" customWidth="1"/>
    <col min="3335" max="3335" width="8.42578125" style="234" customWidth="1"/>
    <col min="3336" max="3336" width="11.7109375" style="234" customWidth="1"/>
    <col min="3337" max="3338" width="9.42578125" style="234" customWidth="1"/>
    <col min="3339" max="3339" width="14.42578125" style="234" customWidth="1"/>
    <col min="3340" max="3340" width="11.28515625" style="234" customWidth="1"/>
    <col min="3341" max="3341" width="12.5703125" style="234" customWidth="1"/>
    <col min="3342" max="3342" width="10.140625" style="234" bestFit="1" customWidth="1"/>
    <col min="3343" max="3343" width="7.7109375" style="234" customWidth="1"/>
    <col min="3344" max="3344" width="10.42578125" style="234" bestFit="1" customWidth="1"/>
    <col min="3345" max="3345" width="7.5703125" style="234" bestFit="1" customWidth="1"/>
    <col min="3346" max="3346" width="11.5703125" style="234" bestFit="1" customWidth="1"/>
    <col min="3347" max="3584" width="9.140625" style="234"/>
    <col min="3585" max="3585" width="5" style="234" customWidth="1"/>
    <col min="3586" max="3586" width="34" style="234" customWidth="1"/>
    <col min="3587" max="3590" width="9.42578125" style="234" customWidth="1"/>
    <col min="3591" max="3591" width="8.42578125" style="234" customWidth="1"/>
    <col min="3592" max="3592" width="11.7109375" style="234" customWidth="1"/>
    <col min="3593" max="3594" width="9.42578125" style="234" customWidth="1"/>
    <col min="3595" max="3595" width="14.42578125" style="234" customWidth="1"/>
    <col min="3596" max="3596" width="11.28515625" style="234" customWidth="1"/>
    <col min="3597" max="3597" width="12.5703125" style="234" customWidth="1"/>
    <col min="3598" max="3598" width="10.140625" style="234" bestFit="1" customWidth="1"/>
    <col min="3599" max="3599" width="7.7109375" style="234" customWidth="1"/>
    <col min="3600" max="3600" width="10.42578125" style="234" bestFit="1" customWidth="1"/>
    <col min="3601" max="3601" width="7.5703125" style="234" bestFit="1" customWidth="1"/>
    <col min="3602" max="3602" width="11.5703125" style="234" bestFit="1" customWidth="1"/>
    <col min="3603" max="3840" width="9.140625" style="234"/>
    <col min="3841" max="3841" width="5" style="234" customWidth="1"/>
    <col min="3842" max="3842" width="34" style="234" customWidth="1"/>
    <col min="3843" max="3846" width="9.42578125" style="234" customWidth="1"/>
    <col min="3847" max="3847" width="8.42578125" style="234" customWidth="1"/>
    <col min="3848" max="3848" width="11.7109375" style="234" customWidth="1"/>
    <col min="3849" max="3850" width="9.42578125" style="234" customWidth="1"/>
    <col min="3851" max="3851" width="14.42578125" style="234" customWidth="1"/>
    <col min="3852" max="3852" width="11.28515625" style="234" customWidth="1"/>
    <col min="3853" max="3853" width="12.5703125" style="234" customWidth="1"/>
    <col min="3854" max="3854" width="10.140625" style="234" bestFit="1" customWidth="1"/>
    <col min="3855" max="3855" width="7.7109375" style="234" customWidth="1"/>
    <col min="3856" max="3856" width="10.42578125" style="234" bestFit="1" customWidth="1"/>
    <col min="3857" max="3857" width="7.5703125" style="234" bestFit="1" customWidth="1"/>
    <col min="3858" max="3858" width="11.5703125" style="234" bestFit="1" customWidth="1"/>
    <col min="3859" max="4096" width="9.140625" style="234"/>
    <col min="4097" max="4097" width="5" style="234" customWidth="1"/>
    <col min="4098" max="4098" width="34" style="234" customWidth="1"/>
    <col min="4099" max="4102" width="9.42578125" style="234" customWidth="1"/>
    <col min="4103" max="4103" width="8.42578125" style="234" customWidth="1"/>
    <col min="4104" max="4104" width="11.7109375" style="234" customWidth="1"/>
    <col min="4105" max="4106" width="9.42578125" style="234" customWidth="1"/>
    <col min="4107" max="4107" width="14.42578125" style="234" customWidth="1"/>
    <col min="4108" max="4108" width="11.28515625" style="234" customWidth="1"/>
    <col min="4109" max="4109" width="12.5703125" style="234" customWidth="1"/>
    <col min="4110" max="4110" width="10.140625" style="234" bestFit="1" customWidth="1"/>
    <col min="4111" max="4111" width="7.7109375" style="234" customWidth="1"/>
    <col min="4112" max="4112" width="10.42578125" style="234" bestFit="1" customWidth="1"/>
    <col min="4113" max="4113" width="7.5703125" style="234" bestFit="1" customWidth="1"/>
    <col min="4114" max="4114" width="11.5703125" style="234" bestFit="1" customWidth="1"/>
    <col min="4115" max="4352" width="9.140625" style="234"/>
    <col min="4353" max="4353" width="5" style="234" customWidth="1"/>
    <col min="4354" max="4354" width="34" style="234" customWidth="1"/>
    <col min="4355" max="4358" width="9.42578125" style="234" customWidth="1"/>
    <col min="4359" max="4359" width="8.42578125" style="234" customWidth="1"/>
    <col min="4360" max="4360" width="11.7109375" style="234" customWidth="1"/>
    <col min="4361" max="4362" width="9.42578125" style="234" customWidth="1"/>
    <col min="4363" max="4363" width="14.42578125" style="234" customWidth="1"/>
    <col min="4364" max="4364" width="11.28515625" style="234" customWidth="1"/>
    <col min="4365" max="4365" width="12.5703125" style="234" customWidth="1"/>
    <col min="4366" max="4366" width="10.140625" style="234" bestFit="1" customWidth="1"/>
    <col min="4367" max="4367" width="7.7109375" style="234" customWidth="1"/>
    <col min="4368" max="4368" width="10.42578125" style="234" bestFit="1" customWidth="1"/>
    <col min="4369" max="4369" width="7.5703125" style="234" bestFit="1" customWidth="1"/>
    <col min="4370" max="4370" width="11.5703125" style="234" bestFit="1" customWidth="1"/>
    <col min="4371" max="4608" width="9.140625" style="234"/>
    <col min="4609" max="4609" width="5" style="234" customWidth="1"/>
    <col min="4610" max="4610" width="34" style="234" customWidth="1"/>
    <col min="4611" max="4614" width="9.42578125" style="234" customWidth="1"/>
    <col min="4615" max="4615" width="8.42578125" style="234" customWidth="1"/>
    <col min="4616" max="4616" width="11.7109375" style="234" customWidth="1"/>
    <col min="4617" max="4618" width="9.42578125" style="234" customWidth="1"/>
    <col min="4619" max="4619" width="14.42578125" style="234" customWidth="1"/>
    <col min="4620" max="4620" width="11.28515625" style="234" customWidth="1"/>
    <col min="4621" max="4621" width="12.5703125" style="234" customWidth="1"/>
    <col min="4622" max="4622" width="10.140625" style="234" bestFit="1" customWidth="1"/>
    <col min="4623" max="4623" width="7.7109375" style="234" customWidth="1"/>
    <col min="4624" max="4624" width="10.42578125" style="234" bestFit="1" customWidth="1"/>
    <col min="4625" max="4625" width="7.5703125" style="234" bestFit="1" customWidth="1"/>
    <col min="4626" max="4626" width="11.5703125" style="234" bestFit="1" customWidth="1"/>
    <col min="4627" max="4864" width="9.140625" style="234"/>
    <col min="4865" max="4865" width="5" style="234" customWidth="1"/>
    <col min="4866" max="4866" width="34" style="234" customWidth="1"/>
    <col min="4867" max="4870" width="9.42578125" style="234" customWidth="1"/>
    <col min="4871" max="4871" width="8.42578125" style="234" customWidth="1"/>
    <col min="4872" max="4872" width="11.7109375" style="234" customWidth="1"/>
    <col min="4873" max="4874" width="9.42578125" style="234" customWidth="1"/>
    <col min="4875" max="4875" width="14.42578125" style="234" customWidth="1"/>
    <col min="4876" max="4876" width="11.28515625" style="234" customWidth="1"/>
    <col min="4877" max="4877" width="12.5703125" style="234" customWidth="1"/>
    <col min="4878" max="4878" width="10.140625" style="234" bestFit="1" customWidth="1"/>
    <col min="4879" max="4879" width="7.7109375" style="234" customWidth="1"/>
    <col min="4880" max="4880" width="10.42578125" style="234" bestFit="1" customWidth="1"/>
    <col min="4881" max="4881" width="7.5703125" style="234" bestFit="1" customWidth="1"/>
    <col min="4882" max="4882" width="11.5703125" style="234" bestFit="1" customWidth="1"/>
    <col min="4883" max="5120" width="9.140625" style="234"/>
    <col min="5121" max="5121" width="5" style="234" customWidth="1"/>
    <col min="5122" max="5122" width="34" style="234" customWidth="1"/>
    <col min="5123" max="5126" width="9.42578125" style="234" customWidth="1"/>
    <col min="5127" max="5127" width="8.42578125" style="234" customWidth="1"/>
    <col min="5128" max="5128" width="11.7109375" style="234" customWidth="1"/>
    <col min="5129" max="5130" width="9.42578125" style="234" customWidth="1"/>
    <col min="5131" max="5131" width="14.42578125" style="234" customWidth="1"/>
    <col min="5132" max="5132" width="11.28515625" style="234" customWidth="1"/>
    <col min="5133" max="5133" width="12.5703125" style="234" customWidth="1"/>
    <col min="5134" max="5134" width="10.140625" style="234" bestFit="1" customWidth="1"/>
    <col min="5135" max="5135" width="7.7109375" style="234" customWidth="1"/>
    <col min="5136" max="5136" width="10.42578125" style="234" bestFit="1" customWidth="1"/>
    <col min="5137" max="5137" width="7.5703125" style="234" bestFit="1" customWidth="1"/>
    <col min="5138" max="5138" width="11.5703125" style="234" bestFit="1" customWidth="1"/>
    <col min="5139" max="5376" width="9.140625" style="234"/>
    <col min="5377" max="5377" width="5" style="234" customWidth="1"/>
    <col min="5378" max="5378" width="34" style="234" customWidth="1"/>
    <col min="5379" max="5382" width="9.42578125" style="234" customWidth="1"/>
    <col min="5383" max="5383" width="8.42578125" style="234" customWidth="1"/>
    <col min="5384" max="5384" width="11.7109375" style="234" customWidth="1"/>
    <col min="5385" max="5386" width="9.42578125" style="234" customWidth="1"/>
    <col min="5387" max="5387" width="14.42578125" style="234" customWidth="1"/>
    <col min="5388" max="5388" width="11.28515625" style="234" customWidth="1"/>
    <col min="5389" max="5389" width="12.5703125" style="234" customWidth="1"/>
    <col min="5390" max="5390" width="10.140625" style="234" bestFit="1" customWidth="1"/>
    <col min="5391" max="5391" width="7.7109375" style="234" customWidth="1"/>
    <col min="5392" max="5392" width="10.42578125" style="234" bestFit="1" customWidth="1"/>
    <col min="5393" max="5393" width="7.5703125" style="234" bestFit="1" customWidth="1"/>
    <col min="5394" max="5394" width="11.5703125" style="234" bestFit="1" customWidth="1"/>
    <col min="5395" max="5632" width="9.140625" style="234"/>
    <col min="5633" max="5633" width="5" style="234" customWidth="1"/>
    <col min="5634" max="5634" width="34" style="234" customWidth="1"/>
    <col min="5635" max="5638" width="9.42578125" style="234" customWidth="1"/>
    <col min="5639" max="5639" width="8.42578125" style="234" customWidth="1"/>
    <col min="5640" max="5640" width="11.7109375" style="234" customWidth="1"/>
    <col min="5641" max="5642" width="9.42578125" style="234" customWidth="1"/>
    <col min="5643" max="5643" width="14.42578125" style="234" customWidth="1"/>
    <col min="5644" max="5644" width="11.28515625" style="234" customWidth="1"/>
    <col min="5645" max="5645" width="12.5703125" style="234" customWidth="1"/>
    <col min="5646" max="5646" width="10.140625" style="234" bestFit="1" customWidth="1"/>
    <col min="5647" max="5647" width="7.7109375" style="234" customWidth="1"/>
    <col min="5648" max="5648" width="10.42578125" style="234" bestFit="1" customWidth="1"/>
    <col min="5649" max="5649" width="7.5703125" style="234" bestFit="1" customWidth="1"/>
    <col min="5650" max="5650" width="11.5703125" style="234" bestFit="1" customWidth="1"/>
    <col min="5651" max="5888" width="9.140625" style="234"/>
    <col min="5889" max="5889" width="5" style="234" customWidth="1"/>
    <col min="5890" max="5890" width="34" style="234" customWidth="1"/>
    <col min="5891" max="5894" width="9.42578125" style="234" customWidth="1"/>
    <col min="5895" max="5895" width="8.42578125" style="234" customWidth="1"/>
    <col min="5896" max="5896" width="11.7109375" style="234" customWidth="1"/>
    <col min="5897" max="5898" width="9.42578125" style="234" customWidth="1"/>
    <col min="5899" max="5899" width="14.42578125" style="234" customWidth="1"/>
    <col min="5900" max="5900" width="11.28515625" style="234" customWidth="1"/>
    <col min="5901" max="5901" width="12.5703125" style="234" customWidth="1"/>
    <col min="5902" max="5902" width="10.140625" style="234" bestFit="1" customWidth="1"/>
    <col min="5903" max="5903" width="7.7109375" style="234" customWidth="1"/>
    <col min="5904" max="5904" width="10.42578125" style="234" bestFit="1" customWidth="1"/>
    <col min="5905" max="5905" width="7.5703125" style="234" bestFit="1" customWidth="1"/>
    <col min="5906" max="5906" width="11.5703125" style="234" bestFit="1" customWidth="1"/>
    <col min="5907" max="6144" width="9.140625" style="234"/>
    <col min="6145" max="6145" width="5" style="234" customWidth="1"/>
    <col min="6146" max="6146" width="34" style="234" customWidth="1"/>
    <col min="6147" max="6150" width="9.42578125" style="234" customWidth="1"/>
    <col min="6151" max="6151" width="8.42578125" style="234" customWidth="1"/>
    <col min="6152" max="6152" width="11.7109375" style="234" customWidth="1"/>
    <col min="6153" max="6154" width="9.42578125" style="234" customWidth="1"/>
    <col min="6155" max="6155" width="14.42578125" style="234" customWidth="1"/>
    <col min="6156" max="6156" width="11.28515625" style="234" customWidth="1"/>
    <col min="6157" max="6157" width="12.5703125" style="234" customWidth="1"/>
    <col min="6158" max="6158" width="10.140625" style="234" bestFit="1" customWidth="1"/>
    <col min="6159" max="6159" width="7.7109375" style="234" customWidth="1"/>
    <col min="6160" max="6160" width="10.42578125" style="234" bestFit="1" customWidth="1"/>
    <col min="6161" max="6161" width="7.5703125" style="234" bestFit="1" customWidth="1"/>
    <col min="6162" max="6162" width="11.5703125" style="234" bestFit="1" customWidth="1"/>
    <col min="6163" max="6400" width="9.140625" style="234"/>
    <col min="6401" max="6401" width="5" style="234" customWidth="1"/>
    <col min="6402" max="6402" width="34" style="234" customWidth="1"/>
    <col min="6403" max="6406" width="9.42578125" style="234" customWidth="1"/>
    <col min="6407" max="6407" width="8.42578125" style="234" customWidth="1"/>
    <col min="6408" max="6408" width="11.7109375" style="234" customWidth="1"/>
    <col min="6409" max="6410" width="9.42578125" style="234" customWidth="1"/>
    <col min="6411" max="6411" width="14.42578125" style="234" customWidth="1"/>
    <col min="6412" max="6412" width="11.28515625" style="234" customWidth="1"/>
    <col min="6413" max="6413" width="12.5703125" style="234" customWidth="1"/>
    <col min="6414" max="6414" width="10.140625" style="234" bestFit="1" customWidth="1"/>
    <col min="6415" max="6415" width="7.7109375" style="234" customWidth="1"/>
    <col min="6416" max="6416" width="10.42578125" style="234" bestFit="1" customWidth="1"/>
    <col min="6417" max="6417" width="7.5703125" style="234" bestFit="1" customWidth="1"/>
    <col min="6418" max="6418" width="11.5703125" style="234" bestFit="1" customWidth="1"/>
    <col min="6419" max="6656" width="9.140625" style="234"/>
    <col min="6657" max="6657" width="5" style="234" customWidth="1"/>
    <col min="6658" max="6658" width="34" style="234" customWidth="1"/>
    <col min="6659" max="6662" width="9.42578125" style="234" customWidth="1"/>
    <col min="6663" max="6663" width="8.42578125" style="234" customWidth="1"/>
    <col min="6664" max="6664" width="11.7109375" style="234" customWidth="1"/>
    <col min="6665" max="6666" width="9.42578125" style="234" customWidth="1"/>
    <col min="6667" max="6667" width="14.42578125" style="234" customWidth="1"/>
    <col min="6668" max="6668" width="11.28515625" style="234" customWidth="1"/>
    <col min="6669" max="6669" width="12.5703125" style="234" customWidth="1"/>
    <col min="6670" max="6670" width="10.140625" style="234" bestFit="1" customWidth="1"/>
    <col min="6671" max="6671" width="7.7109375" style="234" customWidth="1"/>
    <col min="6672" max="6672" width="10.42578125" style="234" bestFit="1" customWidth="1"/>
    <col min="6673" max="6673" width="7.5703125" style="234" bestFit="1" customWidth="1"/>
    <col min="6674" max="6674" width="11.5703125" style="234" bestFit="1" customWidth="1"/>
    <col min="6675" max="6912" width="9.140625" style="234"/>
    <col min="6913" max="6913" width="5" style="234" customWidth="1"/>
    <col min="6914" max="6914" width="34" style="234" customWidth="1"/>
    <col min="6915" max="6918" width="9.42578125" style="234" customWidth="1"/>
    <col min="6919" max="6919" width="8.42578125" style="234" customWidth="1"/>
    <col min="6920" max="6920" width="11.7109375" style="234" customWidth="1"/>
    <col min="6921" max="6922" width="9.42578125" style="234" customWidth="1"/>
    <col min="6923" max="6923" width="14.42578125" style="234" customWidth="1"/>
    <col min="6924" max="6924" width="11.28515625" style="234" customWidth="1"/>
    <col min="6925" max="6925" width="12.5703125" style="234" customWidth="1"/>
    <col min="6926" max="6926" width="10.140625" style="234" bestFit="1" customWidth="1"/>
    <col min="6927" max="6927" width="7.7109375" style="234" customWidth="1"/>
    <col min="6928" max="6928" width="10.42578125" style="234" bestFit="1" customWidth="1"/>
    <col min="6929" max="6929" width="7.5703125" style="234" bestFit="1" customWidth="1"/>
    <col min="6930" max="6930" width="11.5703125" style="234" bestFit="1" customWidth="1"/>
    <col min="6931" max="7168" width="9.140625" style="234"/>
    <col min="7169" max="7169" width="5" style="234" customWidth="1"/>
    <col min="7170" max="7170" width="34" style="234" customWidth="1"/>
    <col min="7171" max="7174" width="9.42578125" style="234" customWidth="1"/>
    <col min="7175" max="7175" width="8.42578125" style="234" customWidth="1"/>
    <col min="7176" max="7176" width="11.7109375" style="234" customWidth="1"/>
    <col min="7177" max="7178" width="9.42578125" style="234" customWidth="1"/>
    <col min="7179" max="7179" width="14.42578125" style="234" customWidth="1"/>
    <col min="7180" max="7180" width="11.28515625" style="234" customWidth="1"/>
    <col min="7181" max="7181" width="12.5703125" style="234" customWidth="1"/>
    <col min="7182" max="7182" width="10.140625" style="234" bestFit="1" customWidth="1"/>
    <col min="7183" max="7183" width="7.7109375" style="234" customWidth="1"/>
    <col min="7184" max="7184" width="10.42578125" style="234" bestFit="1" customWidth="1"/>
    <col min="7185" max="7185" width="7.5703125" style="234" bestFit="1" customWidth="1"/>
    <col min="7186" max="7186" width="11.5703125" style="234" bestFit="1" customWidth="1"/>
    <col min="7187" max="7424" width="9.140625" style="234"/>
    <col min="7425" max="7425" width="5" style="234" customWidth="1"/>
    <col min="7426" max="7426" width="34" style="234" customWidth="1"/>
    <col min="7427" max="7430" width="9.42578125" style="234" customWidth="1"/>
    <col min="7431" max="7431" width="8.42578125" style="234" customWidth="1"/>
    <col min="7432" max="7432" width="11.7109375" style="234" customWidth="1"/>
    <col min="7433" max="7434" width="9.42578125" style="234" customWidth="1"/>
    <col min="7435" max="7435" width="14.42578125" style="234" customWidth="1"/>
    <col min="7436" max="7436" width="11.28515625" style="234" customWidth="1"/>
    <col min="7437" max="7437" width="12.5703125" style="234" customWidth="1"/>
    <col min="7438" max="7438" width="10.140625" style="234" bestFit="1" customWidth="1"/>
    <col min="7439" max="7439" width="7.7109375" style="234" customWidth="1"/>
    <col min="7440" max="7440" width="10.42578125" style="234" bestFit="1" customWidth="1"/>
    <col min="7441" max="7441" width="7.5703125" style="234" bestFit="1" customWidth="1"/>
    <col min="7442" max="7442" width="11.5703125" style="234" bestFit="1" customWidth="1"/>
    <col min="7443" max="7680" width="9.140625" style="234"/>
    <col min="7681" max="7681" width="5" style="234" customWidth="1"/>
    <col min="7682" max="7682" width="34" style="234" customWidth="1"/>
    <col min="7683" max="7686" width="9.42578125" style="234" customWidth="1"/>
    <col min="7687" max="7687" width="8.42578125" style="234" customWidth="1"/>
    <col min="7688" max="7688" width="11.7109375" style="234" customWidth="1"/>
    <col min="7689" max="7690" width="9.42578125" style="234" customWidth="1"/>
    <col min="7691" max="7691" width="14.42578125" style="234" customWidth="1"/>
    <col min="7692" max="7692" width="11.28515625" style="234" customWidth="1"/>
    <col min="7693" max="7693" width="12.5703125" style="234" customWidth="1"/>
    <col min="7694" max="7694" width="10.140625" style="234" bestFit="1" customWidth="1"/>
    <col min="7695" max="7695" width="7.7109375" style="234" customWidth="1"/>
    <col min="7696" max="7696" width="10.42578125" style="234" bestFit="1" customWidth="1"/>
    <col min="7697" max="7697" width="7.5703125" style="234" bestFit="1" customWidth="1"/>
    <col min="7698" max="7698" width="11.5703125" style="234" bestFit="1" customWidth="1"/>
    <col min="7699" max="7936" width="9.140625" style="234"/>
    <col min="7937" max="7937" width="5" style="234" customWidth="1"/>
    <col min="7938" max="7938" width="34" style="234" customWidth="1"/>
    <col min="7939" max="7942" width="9.42578125" style="234" customWidth="1"/>
    <col min="7943" max="7943" width="8.42578125" style="234" customWidth="1"/>
    <col min="7944" max="7944" width="11.7109375" style="234" customWidth="1"/>
    <col min="7945" max="7946" width="9.42578125" style="234" customWidth="1"/>
    <col min="7947" max="7947" width="14.42578125" style="234" customWidth="1"/>
    <col min="7948" max="7948" width="11.28515625" style="234" customWidth="1"/>
    <col min="7949" max="7949" width="12.5703125" style="234" customWidth="1"/>
    <col min="7950" max="7950" width="10.140625" style="234" bestFit="1" customWidth="1"/>
    <col min="7951" max="7951" width="7.7109375" style="234" customWidth="1"/>
    <col min="7952" max="7952" width="10.42578125" style="234" bestFit="1" customWidth="1"/>
    <col min="7953" max="7953" width="7.5703125" style="234" bestFit="1" customWidth="1"/>
    <col min="7954" max="7954" width="11.5703125" style="234" bestFit="1" customWidth="1"/>
    <col min="7955" max="8192" width="9.140625" style="234"/>
    <col min="8193" max="8193" width="5" style="234" customWidth="1"/>
    <col min="8194" max="8194" width="34" style="234" customWidth="1"/>
    <col min="8195" max="8198" width="9.42578125" style="234" customWidth="1"/>
    <col min="8199" max="8199" width="8.42578125" style="234" customWidth="1"/>
    <col min="8200" max="8200" width="11.7109375" style="234" customWidth="1"/>
    <col min="8201" max="8202" width="9.42578125" style="234" customWidth="1"/>
    <col min="8203" max="8203" width="14.42578125" style="234" customWidth="1"/>
    <col min="8204" max="8204" width="11.28515625" style="234" customWidth="1"/>
    <col min="8205" max="8205" width="12.5703125" style="234" customWidth="1"/>
    <col min="8206" max="8206" width="10.140625" style="234" bestFit="1" customWidth="1"/>
    <col min="8207" max="8207" width="7.7109375" style="234" customWidth="1"/>
    <col min="8208" max="8208" width="10.42578125" style="234" bestFit="1" customWidth="1"/>
    <col min="8209" max="8209" width="7.5703125" style="234" bestFit="1" customWidth="1"/>
    <col min="8210" max="8210" width="11.5703125" style="234" bestFit="1" customWidth="1"/>
    <col min="8211" max="8448" width="9.140625" style="234"/>
    <col min="8449" max="8449" width="5" style="234" customWidth="1"/>
    <col min="8450" max="8450" width="34" style="234" customWidth="1"/>
    <col min="8451" max="8454" width="9.42578125" style="234" customWidth="1"/>
    <col min="8455" max="8455" width="8.42578125" style="234" customWidth="1"/>
    <col min="8456" max="8456" width="11.7109375" style="234" customWidth="1"/>
    <col min="8457" max="8458" width="9.42578125" style="234" customWidth="1"/>
    <col min="8459" max="8459" width="14.42578125" style="234" customWidth="1"/>
    <col min="8460" max="8460" width="11.28515625" style="234" customWidth="1"/>
    <col min="8461" max="8461" width="12.5703125" style="234" customWidth="1"/>
    <col min="8462" max="8462" width="10.140625" style="234" bestFit="1" customWidth="1"/>
    <col min="8463" max="8463" width="7.7109375" style="234" customWidth="1"/>
    <col min="8464" max="8464" width="10.42578125" style="234" bestFit="1" customWidth="1"/>
    <col min="8465" max="8465" width="7.5703125" style="234" bestFit="1" customWidth="1"/>
    <col min="8466" max="8466" width="11.5703125" style="234" bestFit="1" customWidth="1"/>
    <col min="8467" max="8704" width="9.140625" style="234"/>
    <col min="8705" max="8705" width="5" style="234" customWidth="1"/>
    <col min="8706" max="8706" width="34" style="234" customWidth="1"/>
    <col min="8707" max="8710" width="9.42578125" style="234" customWidth="1"/>
    <col min="8711" max="8711" width="8.42578125" style="234" customWidth="1"/>
    <col min="8712" max="8712" width="11.7109375" style="234" customWidth="1"/>
    <col min="8713" max="8714" width="9.42578125" style="234" customWidth="1"/>
    <col min="8715" max="8715" width="14.42578125" style="234" customWidth="1"/>
    <col min="8716" max="8716" width="11.28515625" style="234" customWidth="1"/>
    <col min="8717" max="8717" width="12.5703125" style="234" customWidth="1"/>
    <col min="8718" max="8718" width="10.140625" style="234" bestFit="1" customWidth="1"/>
    <col min="8719" max="8719" width="7.7109375" style="234" customWidth="1"/>
    <col min="8720" max="8720" width="10.42578125" style="234" bestFit="1" customWidth="1"/>
    <col min="8721" max="8721" width="7.5703125" style="234" bestFit="1" customWidth="1"/>
    <col min="8722" max="8722" width="11.5703125" style="234" bestFit="1" customWidth="1"/>
    <col min="8723" max="8960" width="9.140625" style="234"/>
    <col min="8961" max="8961" width="5" style="234" customWidth="1"/>
    <col min="8962" max="8962" width="34" style="234" customWidth="1"/>
    <col min="8963" max="8966" width="9.42578125" style="234" customWidth="1"/>
    <col min="8967" max="8967" width="8.42578125" style="234" customWidth="1"/>
    <col min="8968" max="8968" width="11.7109375" style="234" customWidth="1"/>
    <col min="8969" max="8970" width="9.42578125" style="234" customWidth="1"/>
    <col min="8971" max="8971" width="14.42578125" style="234" customWidth="1"/>
    <col min="8972" max="8972" width="11.28515625" style="234" customWidth="1"/>
    <col min="8973" max="8973" width="12.5703125" style="234" customWidth="1"/>
    <col min="8974" max="8974" width="10.140625" style="234" bestFit="1" customWidth="1"/>
    <col min="8975" max="8975" width="7.7109375" style="234" customWidth="1"/>
    <col min="8976" max="8976" width="10.42578125" style="234" bestFit="1" customWidth="1"/>
    <col min="8977" max="8977" width="7.5703125" style="234" bestFit="1" customWidth="1"/>
    <col min="8978" max="8978" width="11.5703125" style="234" bestFit="1" customWidth="1"/>
    <col min="8979" max="9216" width="9.140625" style="234"/>
    <col min="9217" max="9217" width="5" style="234" customWidth="1"/>
    <col min="9218" max="9218" width="34" style="234" customWidth="1"/>
    <col min="9219" max="9222" width="9.42578125" style="234" customWidth="1"/>
    <col min="9223" max="9223" width="8.42578125" style="234" customWidth="1"/>
    <col min="9224" max="9224" width="11.7109375" style="234" customWidth="1"/>
    <col min="9225" max="9226" width="9.42578125" style="234" customWidth="1"/>
    <col min="9227" max="9227" width="14.42578125" style="234" customWidth="1"/>
    <col min="9228" max="9228" width="11.28515625" style="234" customWidth="1"/>
    <col min="9229" max="9229" width="12.5703125" style="234" customWidth="1"/>
    <col min="9230" max="9230" width="10.140625" style="234" bestFit="1" customWidth="1"/>
    <col min="9231" max="9231" width="7.7109375" style="234" customWidth="1"/>
    <col min="9232" max="9232" width="10.42578125" style="234" bestFit="1" customWidth="1"/>
    <col min="9233" max="9233" width="7.5703125" style="234" bestFit="1" customWidth="1"/>
    <col min="9234" max="9234" width="11.5703125" style="234" bestFit="1" customWidth="1"/>
    <col min="9235" max="9472" width="9.140625" style="234"/>
    <col min="9473" max="9473" width="5" style="234" customWidth="1"/>
    <col min="9474" max="9474" width="34" style="234" customWidth="1"/>
    <col min="9475" max="9478" width="9.42578125" style="234" customWidth="1"/>
    <col min="9479" max="9479" width="8.42578125" style="234" customWidth="1"/>
    <col min="9480" max="9480" width="11.7109375" style="234" customWidth="1"/>
    <col min="9481" max="9482" width="9.42578125" style="234" customWidth="1"/>
    <col min="9483" max="9483" width="14.42578125" style="234" customWidth="1"/>
    <col min="9484" max="9484" width="11.28515625" style="234" customWidth="1"/>
    <col min="9485" max="9485" width="12.5703125" style="234" customWidth="1"/>
    <col min="9486" max="9486" width="10.140625" style="234" bestFit="1" customWidth="1"/>
    <col min="9487" max="9487" width="7.7109375" style="234" customWidth="1"/>
    <col min="9488" max="9488" width="10.42578125" style="234" bestFit="1" customWidth="1"/>
    <col min="9489" max="9489" width="7.5703125" style="234" bestFit="1" customWidth="1"/>
    <col min="9490" max="9490" width="11.5703125" style="234" bestFit="1" customWidth="1"/>
    <col min="9491" max="9728" width="9.140625" style="234"/>
    <col min="9729" max="9729" width="5" style="234" customWidth="1"/>
    <col min="9730" max="9730" width="34" style="234" customWidth="1"/>
    <col min="9731" max="9734" width="9.42578125" style="234" customWidth="1"/>
    <col min="9735" max="9735" width="8.42578125" style="234" customWidth="1"/>
    <col min="9736" max="9736" width="11.7109375" style="234" customWidth="1"/>
    <col min="9737" max="9738" width="9.42578125" style="234" customWidth="1"/>
    <col min="9739" max="9739" width="14.42578125" style="234" customWidth="1"/>
    <col min="9740" max="9740" width="11.28515625" style="234" customWidth="1"/>
    <col min="9741" max="9741" width="12.5703125" style="234" customWidth="1"/>
    <col min="9742" max="9742" width="10.140625" style="234" bestFit="1" customWidth="1"/>
    <col min="9743" max="9743" width="7.7109375" style="234" customWidth="1"/>
    <col min="9744" max="9744" width="10.42578125" style="234" bestFit="1" customWidth="1"/>
    <col min="9745" max="9745" width="7.5703125" style="234" bestFit="1" customWidth="1"/>
    <col min="9746" max="9746" width="11.5703125" style="234" bestFit="1" customWidth="1"/>
    <col min="9747" max="9984" width="9.140625" style="234"/>
    <col min="9985" max="9985" width="5" style="234" customWidth="1"/>
    <col min="9986" max="9986" width="34" style="234" customWidth="1"/>
    <col min="9987" max="9990" width="9.42578125" style="234" customWidth="1"/>
    <col min="9991" max="9991" width="8.42578125" style="234" customWidth="1"/>
    <col min="9992" max="9992" width="11.7109375" style="234" customWidth="1"/>
    <col min="9993" max="9994" width="9.42578125" style="234" customWidth="1"/>
    <col min="9995" max="9995" width="14.42578125" style="234" customWidth="1"/>
    <col min="9996" max="9996" width="11.28515625" style="234" customWidth="1"/>
    <col min="9997" max="9997" width="12.5703125" style="234" customWidth="1"/>
    <col min="9998" max="9998" width="10.140625" style="234" bestFit="1" customWidth="1"/>
    <col min="9999" max="9999" width="7.7109375" style="234" customWidth="1"/>
    <col min="10000" max="10000" width="10.42578125" style="234" bestFit="1" customWidth="1"/>
    <col min="10001" max="10001" width="7.5703125" style="234" bestFit="1" customWidth="1"/>
    <col min="10002" max="10002" width="11.5703125" style="234" bestFit="1" customWidth="1"/>
    <col min="10003" max="10240" width="9.140625" style="234"/>
    <col min="10241" max="10241" width="5" style="234" customWidth="1"/>
    <col min="10242" max="10242" width="34" style="234" customWidth="1"/>
    <col min="10243" max="10246" width="9.42578125" style="234" customWidth="1"/>
    <col min="10247" max="10247" width="8.42578125" style="234" customWidth="1"/>
    <col min="10248" max="10248" width="11.7109375" style="234" customWidth="1"/>
    <col min="10249" max="10250" width="9.42578125" style="234" customWidth="1"/>
    <col min="10251" max="10251" width="14.42578125" style="234" customWidth="1"/>
    <col min="10252" max="10252" width="11.28515625" style="234" customWidth="1"/>
    <col min="10253" max="10253" width="12.5703125" style="234" customWidth="1"/>
    <col min="10254" max="10254" width="10.140625" style="234" bestFit="1" customWidth="1"/>
    <col min="10255" max="10255" width="7.7109375" style="234" customWidth="1"/>
    <col min="10256" max="10256" width="10.42578125" style="234" bestFit="1" customWidth="1"/>
    <col min="10257" max="10257" width="7.5703125" style="234" bestFit="1" customWidth="1"/>
    <col min="10258" max="10258" width="11.5703125" style="234" bestFit="1" customWidth="1"/>
    <col min="10259" max="10496" width="9.140625" style="234"/>
    <col min="10497" max="10497" width="5" style="234" customWidth="1"/>
    <col min="10498" max="10498" width="34" style="234" customWidth="1"/>
    <col min="10499" max="10502" width="9.42578125" style="234" customWidth="1"/>
    <col min="10503" max="10503" width="8.42578125" style="234" customWidth="1"/>
    <col min="10504" max="10504" width="11.7109375" style="234" customWidth="1"/>
    <col min="10505" max="10506" width="9.42578125" style="234" customWidth="1"/>
    <col min="10507" max="10507" width="14.42578125" style="234" customWidth="1"/>
    <col min="10508" max="10508" width="11.28515625" style="234" customWidth="1"/>
    <col min="10509" max="10509" width="12.5703125" style="234" customWidth="1"/>
    <col min="10510" max="10510" width="10.140625" style="234" bestFit="1" customWidth="1"/>
    <col min="10511" max="10511" width="7.7109375" style="234" customWidth="1"/>
    <col min="10512" max="10512" width="10.42578125" style="234" bestFit="1" customWidth="1"/>
    <col min="10513" max="10513" width="7.5703125" style="234" bestFit="1" customWidth="1"/>
    <col min="10514" max="10514" width="11.5703125" style="234" bestFit="1" customWidth="1"/>
    <col min="10515" max="10752" width="9.140625" style="234"/>
    <col min="10753" max="10753" width="5" style="234" customWidth="1"/>
    <col min="10754" max="10754" width="34" style="234" customWidth="1"/>
    <col min="10755" max="10758" width="9.42578125" style="234" customWidth="1"/>
    <col min="10759" max="10759" width="8.42578125" style="234" customWidth="1"/>
    <col min="10760" max="10760" width="11.7109375" style="234" customWidth="1"/>
    <col min="10761" max="10762" width="9.42578125" style="234" customWidth="1"/>
    <col min="10763" max="10763" width="14.42578125" style="234" customWidth="1"/>
    <col min="10764" max="10764" width="11.28515625" style="234" customWidth="1"/>
    <col min="10765" max="10765" width="12.5703125" style="234" customWidth="1"/>
    <col min="10766" max="10766" width="10.140625" style="234" bestFit="1" customWidth="1"/>
    <col min="10767" max="10767" width="7.7109375" style="234" customWidth="1"/>
    <col min="10768" max="10768" width="10.42578125" style="234" bestFit="1" customWidth="1"/>
    <col min="10769" max="10769" width="7.5703125" style="234" bestFit="1" customWidth="1"/>
    <col min="10770" max="10770" width="11.5703125" style="234" bestFit="1" customWidth="1"/>
    <col min="10771" max="11008" width="9.140625" style="234"/>
    <col min="11009" max="11009" width="5" style="234" customWidth="1"/>
    <col min="11010" max="11010" width="34" style="234" customWidth="1"/>
    <col min="11011" max="11014" width="9.42578125" style="234" customWidth="1"/>
    <col min="11015" max="11015" width="8.42578125" style="234" customWidth="1"/>
    <col min="11016" max="11016" width="11.7109375" style="234" customWidth="1"/>
    <col min="11017" max="11018" width="9.42578125" style="234" customWidth="1"/>
    <col min="11019" max="11019" width="14.42578125" style="234" customWidth="1"/>
    <col min="11020" max="11020" width="11.28515625" style="234" customWidth="1"/>
    <col min="11021" max="11021" width="12.5703125" style="234" customWidth="1"/>
    <col min="11022" max="11022" width="10.140625" style="234" bestFit="1" customWidth="1"/>
    <col min="11023" max="11023" width="7.7109375" style="234" customWidth="1"/>
    <col min="11024" max="11024" width="10.42578125" style="234" bestFit="1" customWidth="1"/>
    <col min="11025" max="11025" width="7.5703125" style="234" bestFit="1" customWidth="1"/>
    <col min="11026" max="11026" width="11.5703125" style="234" bestFit="1" customWidth="1"/>
    <col min="11027" max="11264" width="9.140625" style="234"/>
    <col min="11265" max="11265" width="5" style="234" customWidth="1"/>
    <col min="11266" max="11266" width="34" style="234" customWidth="1"/>
    <col min="11267" max="11270" width="9.42578125" style="234" customWidth="1"/>
    <col min="11271" max="11271" width="8.42578125" style="234" customWidth="1"/>
    <col min="11272" max="11272" width="11.7109375" style="234" customWidth="1"/>
    <col min="11273" max="11274" width="9.42578125" style="234" customWidth="1"/>
    <col min="11275" max="11275" width="14.42578125" style="234" customWidth="1"/>
    <col min="11276" max="11276" width="11.28515625" style="234" customWidth="1"/>
    <col min="11277" max="11277" width="12.5703125" style="234" customWidth="1"/>
    <col min="11278" max="11278" width="10.140625" style="234" bestFit="1" customWidth="1"/>
    <col min="11279" max="11279" width="7.7109375" style="234" customWidth="1"/>
    <col min="11280" max="11280" width="10.42578125" style="234" bestFit="1" customWidth="1"/>
    <col min="11281" max="11281" width="7.5703125" style="234" bestFit="1" customWidth="1"/>
    <col min="11282" max="11282" width="11.5703125" style="234" bestFit="1" customWidth="1"/>
    <col min="11283" max="11520" width="9.140625" style="234"/>
    <col min="11521" max="11521" width="5" style="234" customWidth="1"/>
    <col min="11522" max="11522" width="34" style="234" customWidth="1"/>
    <col min="11523" max="11526" width="9.42578125" style="234" customWidth="1"/>
    <col min="11527" max="11527" width="8.42578125" style="234" customWidth="1"/>
    <col min="11528" max="11528" width="11.7109375" style="234" customWidth="1"/>
    <col min="11529" max="11530" width="9.42578125" style="234" customWidth="1"/>
    <col min="11531" max="11531" width="14.42578125" style="234" customWidth="1"/>
    <col min="11532" max="11532" width="11.28515625" style="234" customWidth="1"/>
    <col min="11533" max="11533" width="12.5703125" style="234" customWidth="1"/>
    <col min="11534" max="11534" width="10.140625" style="234" bestFit="1" customWidth="1"/>
    <col min="11535" max="11535" width="7.7109375" style="234" customWidth="1"/>
    <col min="11536" max="11536" width="10.42578125" style="234" bestFit="1" customWidth="1"/>
    <col min="11537" max="11537" width="7.5703125" style="234" bestFit="1" customWidth="1"/>
    <col min="11538" max="11538" width="11.5703125" style="234" bestFit="1" customWidth="1"/>
    <col min="11539" max="11776" width="9.140625" style="234"/>
    <col min="11777" max="11777" width="5" style="234" customWidth="1"/>
    <col min="11778" max="11778" width="34" style="234" customWidth="1"/>
    <col min="11779" max="11782" width="9.42578125" style="234" customWidth="1"/>
    <col min="11783" max="11783" width="8.42578125" style="234" customWidth="1"/>
    <col min="11784" max="11784" width="11.7109375" style="234" customWidth="1"/>
    <col min="11785" max="11786" width="9.42578125" style="234" customWidth="1"/>
    <col min="11787" max="11787" width="14.42578125" style="234" customWidth="1"/>
    <col min="11788" max="11788" width="11.28515625" style="234" customWidth="1"/>
    <col min="11789" max="11789" width="12.5703125" style="234" customWidth="1"/>
    <col min="11790" max="11790" width="10.140625" style="234" bestFit="1" customWidth="1"/>
    <col min="11791" max="11791" width="7.7109375" style="234" customWidth="1"/>
    <col min="11792" max="11792" width="10.42578125" style="234" bestFit="1" customWidth="1"/>
    <col min="11793" max="11793" width="7.5703125" style="234" bestFit="1" customWidth="1"/>
    <col min="11794" max="11794" width="11.5703125" style="234" bestFit="1" customWidth="1"/>
    <col min="11795" max="12032" width="9.140625" style="234"/>
    <col min="12033" max="12033" width="5" style="234" customWidth="1"/>
    <col min="12034" max="12034" width="34" style="234" customWidth="1"/>
    <col min="12035" max="12038" width="9.42578125" style="234" customWidth="1"/>
    <col min="12039" max="12039" width="8.42578125" style="234" customWidth="1"/>
    <col min="12040" max="12040" width="11.7109375" style="234" customWidth="1"/>
    <col min="12041" max="12042" width="9.42578125" style="234" customWidth="1"/>
    <col min="12043" max="12043" width="14.42578125" style="234" customWidth="1"/>
    <col min="12044" max="12044" width="11.28515625" style="234" customWidth="1"/>
    <col min="12045" max="12045" width="12.5703125" style="234" customWidth="1"/>
    <col min="12046" max="12046" width="10.140625" style="234" bestFit="1" customWidth="1"/>
    <col min="12047" max="12047" width="7.7109375" style="234" customWidth="1"/>
    <col min="12048" max="12048" width="10.42578125" style="234" bestFit="1" customWidth="1"/>
    <col min="12049" max="12049" width="7.5703125" style="234" bestFit="1" customWidth="1"/>
    <col min="12050" max="12050" width="11.5703125" style="234" bestFit="1" customWidth="1"/>
    <col min="12051" max="12288" width="9.140625" style="234"/>
    <col min="12289" max="12289" width="5" style="234" customWidth="1"/>
    <col min="12290" max="12290" width="34" style="234" customWidth="1"/>
    <col min="12291" max="12294" width="9.42578125" style="234" customWidth="1"/>
    <col min="12295" max="12295" width="8.42578125" style="234" customWidth="1"/>
    <col min="12296" max="12296" width="11.7109375" style="234" customWidth="1"/>
    <col min="12297" max="12298" width="9.42578125" style="234" customWidth="1"/>
    <col min="12299" max="12299" width="14.42578125" style="234" customWidth="1"/>
    <col min="12300" max="12300" width="11.28515625" style="234" customWidth="1"/>
    <col min="12301" max="12301" width="12.5703125" style="234" customWidth="1"/>
    <col min="12302" max="12302" width="10.140625" style="234" bestFit="1" customWidth="1"/>
    <col min="12303" max="12303" width="7.7109375" style="234" customWidth="1"/>
    <col min="12304" max="12304" width="10.42578125" style="234" bestFit="1" customWidth="1"/>
    <col min="12305" max="12305" width="7.5703125" style="234" bestFit="1" customWidth="1"/>
    <col min="12306" max="12306" width="11.5703125" style="234" bestFit="1" customWidth="1"/>
    <col min="12307" max="12544" width="9.140625" style="234"/>
    <col min="12545" max="12545" width="5" style="234" customWidth="1"/>
    <col min="12546" max="12546" width="34" style="234" customWidth="1"/>
    <col min="12547" max="12550" width="9.42578125" style="234" customWidth="1"/>
    <col min="12551" max="12551" width="8.42578125" style="234" customWidth="1"/>
    <col min="12552" max="12552" width="11.7109375" style="234" customWidth="1"/>
    <col min="12553" max="12554" width="9.42578125" style="234" customWidth="1"/>
    <col min="12555" max="12555" width="14.42578125" style="234" customWidth="1"/>
    <col min="12556" max="12556" width="11.28515625" style="234" customWidth="1"/>
    <col min="12557" max="12557" width="12.5703125" style="234" customWidth="1"/>
    <col min="12558" max="12558" width="10.140625" style="234" bestFit="1" customWidth="1"/>
    <col min="12559" max="12559" width="7.7109375" style="234" customWidth="1"/>
    <col min="12560" max="12560" width="10.42578125" style="234" bestFit="1" customWidth="1"/>
    <col min="12561" max="12561" width="7.5703125" style="234" bestFit="1" customWidth="1"/>
    <col min="12562" max="12562" width="11.5703125" style="234" bestFit="1" customWidth="1"/>
    <col min="12563" max="12800" width="9.140625" style="234"/>
    <col min="12801" max="12801" width="5" style="234" customWidth="1"/>
    <col min="12802" max="12802" width="34" style="234" customWidth="1"/>
    <col min="12803" max="12806" width="9.42578125" style="234" customWidth="1"/>
    <col min="12807" max="12807" width="8.42578125" style="234" customWidth="1"/>
    <col min="12808" max="12808" width="11.7109375" style="234" customWidth="1"/>
    <col min="12809" max="12810" width="9.42578125" style="234" customWidth="1"/>
    <col min="12811" max="12811" width="14.42578125" style="234" customWidth="1"/>
    <col min="12812" max="12812" width="11.28515625" style="234" customWidth="1"/>
    <col min="12813" max="12813" width="12.5703125" style="234" customWidth="1"/>
    <col min="12814" max="12814" width="10.140625" style="234" bestFit="1" customWidth="1"/>
    <col min="12815" max="12815" width="7.7109375" style="234" customWidth="1"/>
    <col min="12816" max="12816" width="10.42578125" style="234" bestFit="1" customWidth="1"/>
    <col min="12817" max="12817" width="7.5703125" style="234" bestFit="1" customWidth="1"/>
    <col min="12818" max="12818" width="11.5703125" style="234" bestFit="1" customWidth="1"/>
    <col min="12819" max="13056" width="9.140625" style="234"/>
    <col min="13057" max="13057" width="5" style="234" customWidth="1"/>
    <col min="13058" max="13058" width="34" style="234" customWidth="1"/>
    <col min="13059" max="13062" width="9.42578125" style="234" customWidth="1"/>
    <col min="13063" max="13063" width="8.42578125" style="234" customWidth="1"/>
    <col min="13064" max="13064" width="11.7109375" style="234" customWidth="1"/>
    <col min="13065" max="13066" width="9.42578125" style="234" customWidth="1"/>
    <col min="13067" max="13067" width="14.42578125" style="234" customWidth="1"/>
    <col min="13068" max="13068" width="11.28515625" style="234" customWidth="1"/>
    <col min="13069" max="13069" width="12.5703125" style="234" customWidth="1"/>
    <col min="13070" max="13070" width="10.140625" style="234" bestFit="1" customWidth="1"/>
    <col min="13071" max="13071" width="7.7109375" style="234" customWidth="1"/>
    <col min="13072" max="13072" width="10.42578125" style="234" bestFit="1" customWidth="1"/>
    <col min="13073" max="13073" width="7.5703125" style="234" bestFit="1" customWidth="1"/>
    <col min="13074" max="13074" width="11.5703125" style="234" bestFit="1" customWidth="1"/>
    <col min="13075" max="13312" width="9.140625" style="234"/>
    <col min="13313" max="13313" width="5" style="234" customWidth="1"/>
    <col min="13314" max="13314" width="34" style="234" customWidth="1"/>
    <col min="13315" max="13318" width="9.42578125" style="234" customWidth="1"/>
    <col min="13319" max="13319" width="8.42578125" style="234" customWidth="1"/>
    <col min="13320" max="13320" width="11.7109375" style="234" customWidth="1"/>
    <col min="13321" max="13322" width="9.42578125" style="234" customWidth="1"/>
    <col min="13323" max="13323" width="14.42578125" style="234" customWidth="1"/>
    <col min="13324" max="13324" width="11.28515625" style="234" customWidth="1"/>
    <col min="13325" max="13325" width="12.5703125" style="234" customWidth="1"/>
    <col min="13326" max="13326" width="10.140625" style="234" bestFit="1" customWidth="1"/>
    <col min="13327" max="13327" width="7.7109375" style="234" customWidth="1"/>
    <col min="13328" max="13328" width="10.42578125" style="234" bestFit="1" customWidth="1"/>
    <col min="13329" max="13329" width="7.5703125" style="234" bestFit="1" customWidth="1"/>
    <col min="13330" max="13330" width="11.5703125" style="234" bestFit="1" customWidth="1"/>
    <col min="13331" max="13568" width="9.140625" style="234"/>
    <col min="13569" max="13569" width="5" style="234" customWidth="1"/>
    <col min="13570" max="13570" width="34" style="234" customWidth="1"/>
    <col min="13571" max="13574" width="9.42578125" style="234" customWidth="1"/>
    <col min="13575" max="13575" width="8.42578125" style="234" customWidth="1"/>
    <col min="13576" max="13576" width="11.7109375" style="234" customWidth="1"/>
    <col min="13577" max="13578" width="9.42578125" style="234" customWidth="1"/>
    <col min="13579" max="13579" width="14.42578125" style="234" customWidth="1"/>
    <col min="13580" max="13580" width="11.28515625" style="234" customWidth="1"/>
    <col min="13581" max="13581" width="12.5703125" style="234" customWidth="1"/>
    <col min="13582" max="13582" width="10.140625" style="234" bestFit="1" customWidth="1"/>
    <col min="13583" max="13583" width="7.7109375" style="234" customWidth="1"/>
    <col min="13584" max="13584" width="10.42578125" style="234" bestFit="1" customWidth="1"/>
    <col min="13585" max="13585" width="7.5703125" style="234" bestFit="1" customWidth="1"/>
    <col min="13586" max="13586" width="11.5703125" style="234" bestFit="1" customWidth="1"/>
    <col min="13587" max="13824" width="9.140625" style="234"/>
    <col min="13825" max="13825" width="5" style="234" customWidth="1"/>
    <col min="13826" max="13826" width="34" style="234" customWidth="1"/>
    <col min="13827" max="13830" width="9.42578125" style="234" customWidth="1"/>
    <col min="13831" max="13831" width="8.42578125" style="234" customWidth="1"/>
    <col min="13832" max="13832" width="11.7109375" style="234" customWidth="1"/>
    <col min="13833" max="13834" width="9.42578125" style="234" customWidth="1"/>
    <col min="13835" max="13835" width="14.42578125" style="234" customWidth="1"/>
    <col min="13836" max="13836" width="11.28515625" style="234" customWidth="1"/>
    <col min="13837" max="13837" width="12.5703125" style="234" customWidth="1"/>
    <col min="13838" max="13838" width="10.140625" style="234" bestFit="1" customWidth="1"/>
    <col min="13839" max="13839" width="7.7109375" style="234" customWidth="1"/>
    <col min="13840" max="13840" width="10.42578125" style="234" bestFit="1" customWidth="1"/>
    <col min="13841" max="13841" width="7.5703125" style="234" bestFit="1" customWidth="1"/>
    <col min="13842" max="13842" width="11.5703125" style="234" bestFit="1" customWidth="1"/>
    <col min="13843" max="14080" width="9.140625" style="234"/>
    <col min="14081" max="14081" width="5" style="234" customWidth="1"/>
    <col min="14082" max="14082" width="34" style="234" customWidth="1"/>
    <col min="14083" max="14086" width="9.42578125" style="234" customWidth="1"/>
    <col min="14087" max="14087" width="8.42578125" style="234" customWidth="1"/>
    <col min="14088" max="14088" width="11.7109375" style="234" customWidth="1"/>
    <col min="14089" max="14090" width="9.42578125" style="234" customWidth="1"/>
    <col min="14091" max="14091" width="14.42578125" style="234" customWidth="1"/>
    <col min="14092" max="14092" width="11.28515625" style="234" customWidth="1"/>
    <col min="14093" max="14093" width="12.5703125" style="234" customWidth="1"/>
    <col min="14094" max="14094" width="10.140625" style="234" bestFit="1" customWidth="1"/>
    <col min="14095" max="14095" width="7.7109375" style="234" customWidth="1"/>
    <col min="14096" max="14096" width="10.42578125" style="234" bestFit="1" customWidth="1"/>
    <col min="14097" max="14097" width="7.5703125" style="234" bestFit="1" customWidth="1"/>
    <col min="14098" max="14098" width="11.5703125" style="234" bestFit="1" customWidth="1"/>
    <col min="14099" max="14336" width="9.140625" style="234"/>
    <col min="14337" max="14337" width="5" style="234" customWidth="1"/>
    <col min="14338" max="14338" width="34" style="234" customWidth="1"/>
    <col min="14339" max="14342" width="9.42578125" style="234" customWidth="1"/>
    <col min="14343" max="14343" width="8.42578125" style="234" customWidth="1"/>
    <col min="14344" max="14344" width="11.7109375" style="234" customWidth="1"/>
    <col min="14345" max="14346" width="9.42578125" style="234" customWidth="1"/>
    <col min="14347" max="14347" width="14.42578125" style="234" customWidth="1"/>
    <col min="14348" max="14348" width="11.28515625" style="234" customWidth="1"/>
    <col min="14349" max="14349" width="12.5703125" style="234" customWidth="1"/>
    <col min="14350" max="14350" width="10.140625" style="234" bestFit="1" customWidth="1"/>
    <col min="14351" max="14351" width="7.7109375" style="234" customWidth="1"/>
    <col min="14352" max="14352" width="10.42578125" style="234" bestFit="1" customWidth="1"/>
    <col min="14353" max="14353" width="7.5703125" style="234" bestFit="1" customWidth="1"/>
    <col min="14354" max="14354" width="11.5703125" style="234" bestFit="1" customWidth="1"/>
    <col min="14355" max="14592" width="9.140625" style="234"/>
    <col min="14593" max="14593" width="5" style="234" customWidth="1"/>
    <col min="14594" max="14594" width="34" style="234" customWidth="1"/>
    <col min="14595" max="14598" width="9.42578125" style="234" customWidth="1"/>
    <col min="14599" max="14599" width="8.42578125" style="234" customWidth="1"/>
    <col min="14600" max="14600" width="11.7109375" style="234" customWidth="1"/>
    <col min="14601" max="14602" width="9.42578125" style="234" customWidth="1"/>
    <col min="14603" max="14603" width="14.42578125" style="234" customWidth="1"/>
    <col min="14604" max="14604" width="11.28515625" style="234" customWidth="1"/>
    <col min="14605" max="14605" width="12.5703125" style="234" customWidth="1"/>
    <col min="14606" max="14606" width="10.140625" style="234" bestFit="1" customWidth="1"/>
    <col min="14607" max="14607" width="7.7109375" style="234" customWidth="1"/>
    <col min="14608" max="14608" width="10.42578125" style="234" bestFit="1" customWidth="1"/>
    <col min="14609" max="14609" width="7.5703125" style="234" bestFit="1" customWidth="1"/>
    <col min="14610" max="14610" width="11.5703125" style="234" bestFit="1" customWidth="1"/>
    <col min="14611" max="14848" width="9.140625" style="234"/>
    <col min="14849" max="14849" width="5" style="234" customWidth="1"/>
    <col min="14850" max="14850" width="34" style="234" customWidth="1"/>
    <col min="14851" max="14854" width="9.42578125" style="234" customWidth="1"/>
    <col min="14855" max="14855" width="8.42578125" style="234" customWidth="1"/>
    <col min="14856" max="14856" width="11.7109375" style="234" customWidth="1"/>
    <col min="14857" max="14858" width="9.42578125" style="234" customWidth="1"/>
    <col min="14859" max="14859" width="14.42578125" style="234" customWidth="1"/>
    <col min="14860" max="14860" width="11.28515625" style="234" customWidth="1"/>
    <col min="14861" max="14861" width="12.5703125" style="234" customWidth="1"/>
    <col min="14862" max="14862" width="10.140625" style="234" bestFit="1" customWidth="1"/>
    <col min="14863" max="14863" width="7.7109375" style="234" customWidth="1"/>
    <col min="14864" max="14864" width="10.42578125" style="234" bestFit="1" customWidth="1"/>
    <col min="14865" max="14865" width="7.5703125" style="234" bestFit="1" customWidth="1"/>
    <col min="14866" max="14866" width="11.5703125" style="234" bestFit="1" customWidth="1"/>
    <col min="14867" max="15104" width="9.140625" style="234"/>
    <col min="15105" max="15105" width="5" style="234" customWidth="1"/>
    <col min="15106" max="15106" width="34" style="234" customWidth="1"/>
    <col min="15107" max="15110" width="9.42578125" style="234" customWidth="1"/>
    <col min="15111" max="15111" width="8.42578125" style="234" customWidth="1"/>
    <col min="15112" max="15112" width="11.7109375" style="234" customWidth="1"/>
    <col min="15113" max="15114" width="9.42578125" style="234" customWidth="1"/>
    <col min="15115" max="15115" width="14.42578125" style="234" customWidth="1"/>
    <col min="15116" max="15116" width="11.28515625" style="234" customWidth="1"/>
    <col min="15117" max="15117" width="12.5703125" style="234" customWidth="1"/>
    <col min="15118" max="15118" width="10.140625" style="234" bestFit="1" customWidth="1"/>
    <col min="15119" max="15119" width="7.7109375" style="234" customWidth="1"/>
    <col min="15120" max="15120" width="10.42578125" style="234" bestFit="1" customWidth="1"/>
    <col min="15121" max="15121" width="7.5703125" style="234" bestFit="1" customWidth="1"/>
    <col min="15122" max="15122" width="11.5703125" style="234" bestFit="1" customWidth="1"/>
    <col min="15123" max="15360" width="9.140625" style="234"/>
    <col min="15361" max="15361" width="5" style="234" customWidth="1"/>
    <col min="15362" max="15362" width="34" style="234" customWidth="1"/>
    <col min="15363" max="15366" width="9.42578125" style="234" customWidth="1"/>
    <col min="15367" max="15367" width="8.42578125" style="234" customWidth="1"/>
    <col min="15368" max="15368" width="11.7109375" style="234" customWidth="1"/>
    <col min="15369" max="15370" width="9.42578125" style="234" customWidth="1"/>
    <col min="15371" max="15371" width="14.42578125" style="234" customWidth="1"/>
    <col min="15372" max="15372" width="11.28515625" style="234" customWidth="1"/>
    <col min="15373" max="15373" width="12.5703125" style="234" customWidth="1"/>
    <col min="15374" max="15374" width="10.140625" style="234" bestFit="1" customWidth="1"/>
    <col min="15375" max="15375" width="7.7109375" style="234" customWidth="1"/>
    <col min="15376" max="15376" width="10.42578125" style="234" bestFit="1" customWidth="1"/>
    <col min="15377" max="15377" width="7.5703125" style="234" bestFit="1" customWidth="1"/>
    <col min="15378" max="15378" width="11.5703125" style="234" bestFit="1" customWidth="1"/>
    <col min="15379" max="15616" width="9.140625" style="234"/>
    <col min="15617" max="15617" width="5" style="234" customWidth="1"/>
    <col min="15618" max="15618" width="34" style="234" customWidth="1"/>
    <col min="15619" max="15622" width="9.42578125" style="234" customWidth="1"/>
    <col min="15623" max="15623" width="8.42578125" style="234" customWidth="1"/>
    <col min="15624" max="15624" width="11.7109375" style="234" customWidth="1"/>
    <col min="15625" max="15626" width="9.42578125" style="234" customWidth="1"/>
    <col min="15627" max="15627" width="14.42578125" style="234" customWidth="1"/>
    <col min="15628" max="15628" width="11.28515625" style="234" customWidth="1"/>
    <col min="15629" max="15629" width="12.5703125" style="234" customWidth="1"/>
    <col min="15630" max="15630" width="10.140625" style="234" bestFit="1" customWidth="1"/>
    <col min="15631" max="15631" width="7.7109375" style="234" customWidth="1"/>
    <col min="15632" max="15632" width="10.42578125" style="234" bestFit="1" customWidth="1"/>
    <col min="15633" max="15633" width="7.5703125" style="234" bestFit="1" customWidth="1"/>
    <col min="15634" max="15634" width="11.5703125" style="234" bestFit="1" customWidth="1"/>
    <col min="15635" max="15872" width="9.140625" style="234"/>
    <col min="15873" max="15873" width="5" style="234" customWidth="1"/>
    <col min="15874" max="15874" width="34" style="234" customWidth="1"/>
    <col min="15875" max="15878" width="9.42578125" style="234" customWidth="1"/>
    <col min="15879" max="15879" width="8.42578125" style="234" customWidth="1"/>
    <col min="15880" max="15880" width="11.7109375" style="234" customWidth="1"/>
    <col min="15881" max="15882" width="9.42578125" style="234" customWidth="1"/>
    <col min="15883" max="15883" width="14.42578125" style="234" customWidth="1"/>
    <col min="15884" max="15884" width="11.28515625" style="234" customWidth="1"/>
    <col min="15885" max="15885" width="12.5703125" style="234" customWidth="1"/>
    <col min="15886" max="15886" width="10.140625" style="234" bestFit="1" customWidth="1"/>
    <col min="15887" max="15887" width="7.7109375" style="234" customWidth="1"/>
    <col min="15888" max="15888" width="10.42578125" style="234" bestFit="1" customWidth="1"/>
    <col min="15889" max="15889" width="7.5703125" style="234" bestFit="1" customWidth="1"/>
    <col min="15890" max="15890" width="11.5703125" style="234" bestFit="1" customWidth="1"/>
    <col min="15891" max="16128" width="9.140625" style="234"/>
    <col min="16129" max="16129" width="5" style="234" customWidth="1"/>
    <col min="16130" max="16130" width="34" style="234" customWidth="1"/>
    <col min="16131" max="16134" width="9.42578125" style="234" customWidth="1"/>
    <col min="16135" max="16135" width="8.42578125" style="234" customWidth="1"/>
    <col min="16136" max="16136" width="11.7109375" style="234" customWidth="1"/>
    <col min="16137" max="16138" width="9.42578125" style="234" customWidth="1"/>
    <col min="16139" max="16139" width="14.42578125" style="234" customWidth="1"/>
    <col min="16140" max="16140" width="11.28515625" style="234" customWidth="1"/>
    <col min="16141" max="16141" width="12.5703125" style="234" customWidth="1"/>
    <col min="16142" max="16142" width="10.140625" style="234" bestFit="1" customWidth="1"/>
    <col min="16143" max="16143" width="7.7109375" style="234" customWidth="1"/>
    <col min="16144" max="16144" width="10.42578125" style="234" bestFit="1" customWidth="1"/>
    <col min="16145" max="16145" width="7.5703125" style="234" bestFit="1" customWidth="1"/>
    <col min="16146" max="16146" width="11.5703125" style="234" bestFit="1" customWidth="1"/>
    <col min="16147" max="16384" width="9.140625" style="234"/>
  </cols>
  <sheetData>
    <row r="3" spans="1:18" ht="15" customHeight="1">
      <c r="A3" s="549"/>
      <c r="B3" s="550"/>
      <c r="C3" s="545" t="s">
        <v>346</v>
      </c>
      <c r="D3" s="546"/>
      <c r="E3" s="546"/>
      <c r="F3" s="546"/>
      <c r="G3" s="546"/>
      <c r="H3" s="546"/>
      <c r="I3" s="546"/>
      <c r="J3" s="547"/>
      <c r="K3" s="545" t="s">
        <v>273</v>
      </c>
      <c r="L3" s="546"/>
      <c r="M3" s="546"/>
      <c r="N3" s="546"/>
      <c r="O3" s="546"/>
      <c r="P3" s="546"/>
      <c r="Q3" s="546"/>
      <c r="R3" s="547"/>
    </row>
    <row r="4" spans="1:18" ht="15" customHeight="1">
      <c r="A4" s="551"/>
      <c r="B4" s="552"/>
      <c r="C4" s="545" t="s">
        <v>446</v>
      </c>
      <c r="D4" s="546"/>
      <c r="E4" s="546"/>
      <c r="F4" s="546"/>
      <c r="G4" s="546"/>
      <c r="H4" s="546"/>
      <c r="I4" s="546"/>
      <c r="J4" s="547"/>
      <c r="K4" s="545" t="s">
        <v>446</v>
      </c>
      <c r="L4" s="546"/>
      <c r="M4" s="546"/>
      <c r="N4" s="546"/>
      <c r="O4" s="546"/>
      <c r="P4" s="546"/>
      <c r="Q4" s="546"/>
      <c r="R4" s="547"/>
    </row>
    <row r="5" spans="1:18">
      <c r="A5" s="551"/>
      <c r="B5" s="552"/>
      <c r="C5" s="555"/>
      <c r="D5" s="556"/>
      <c r="E5" s="556"/>
      <c r="F5" s="556"/>
      <c r="G5" s="556"/>
      <c r="H5" s="556"/>
      <c r="I5" s="556"/>
      <c r="J5" s="557"/>
      <c r="K5" s="235"/>
      <c r="L5" s="236"/>
      <c r="M5" s="235"/>
      <c r="N5" s="236"/>
      <c r="O5" s="236"/>
      <c r="P5" s="236"/>
      <c r="Q5" s="236"/>
      <c r="R5" s="236"/>
    </row>
    <row r="6" spans="1:18">
      <c r="A6" s="551"/>
      <c r="B6" s="552"/>
      <c r="C6" s="542" t="s">
        <v>447</v>
      </c>
      <c r="D6" s="543"/>
      <c r="E6" s="543"/>
      <c r="F6" s="543"/>
      <c r="G6" s="543"/>
      <c r="H6" s="543"/>
      <c r="I6" s="543"/>
      <c r="J6" s="544"/>
      <c r="K6" s="542" t="s">
        <v>447</v>
      </c>
      <c r="L6" s="543"/>
      <c r="M6" s="543"/>
      <c r="N6" s="543"/>
      <c r="O6" s="543"/>
      <c r="P6" s="543"/>
      <c r="Q6" s="543"/>
      <c r="R6" s="544"/>
    </row>
    <row r="7" spans="1:18">
      <c r="A7" s="551"/>
      <c r="B7" s="552"/>
      <c r="C7" s="237"/>
      <c r="D7" s="237"/>
      <c r="E7" s="237"/>
      <c r="F7" s="237"/>
      <c r="G7" s="237" t="s">
        <v>448</v>
      </c>
      <c r="H7" s="236"/>
      <c r="I7" s="236"/>
      <c r="J7" s="236"/>
      <c r="K7" s="542"/>
      <c r="L7" s="543"/>
      <c r="M7" s="544"/>
      <c r="N7" s="237"/>
      <c r="O7" s="237" t="s">
        <v>448</v>
      </c>
      <c r="P7" s="236"/>
      <c r="Q7" s="558"/>
      <c r="R7" s="559"/>
    </row>
    <row r="8" spans="1:18">
      <c r="A8" s="551"/>
      <c r="B8" s="552"/>
      <c r="C8" s="542" t="s">
        <v>449</v>
      </c>
      <c r="D8" s="543"/>
      <c r="E8" s="543"/>
      <c r="F8" s="544"/>
      <c r="G8" s="542" t="s">
        <v>450</v>
      </c>
      <c r="H8" s="543"/>
      <c r="I8" s="543"/>
      <c r="J8" s="544"/>
      <c r="K8" s="236"/>
      <c r="L8" s="236"/>
      <c r="M8" s="545" t="s">
        <v>451</v>
      </c>
      <c r="N8" s="546"/>
      <c r="O8" s="546"/>
      <c r="P8" s="546"/>
      <c r="Q8" s="546"/>
      <c r="R8" s="547"/>
    </row>
    <row r="9" spans="1:18" ht="50.25" customHeight="1">
      <c r="A9" s="553"/>
      <c r="B9" s="554"/>
      <c r="C9" s="548" t="s">
        <v>452</v>
      </c>
      <c r="D9" s="548"/>
      <c r="E9" s="548" t="s">
        <v>453</v>
      </c>
      <c r="F9" s="548"/>
      <c r="G9" s="548" t="s">
        <v>454</v>
      </c>
      <c r="H9" s="548"/>
      <c r="I9" s="548" t="s">
        <v>455</v>
      </c>
      <c r="J9" s="548"/>
      <c r="K9" s="548" t="s">
        <v>456</v>
      </c>
      <c r="L9" s="548"/>
      <c r="M9" s="548" t="s">
        <v>457</v>
      </c>
      <c r="N9" s="548"/>
      <c r="O9" s="548" t="s">
        <v>458</v>
      </c>
      <c r="P9" s="548"/>
      <c r="Q9" s="539" t="s">
        <v>459</v>
      </c>
      <c r="R9" s="539"/>
    </row>
    <row r="10" spans="1:18" ht="15.75" customHeight="1">
      <c r="A10" s="238"/>
      <c r="B10" s="239"/>
      <c r="C10" s="540"/>
      <c r="D10" s="540"/>
      <c r="E10" s="540"/>
      <c r="F10" s="540"/>
      <c r="G10" s="239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40"/>
    </row>
    <row r="11" spans="1:18">
      <c r="A11" s="238" t="s">
        <v>283</v>
      </c>
      <c r="B11" s="239" t="s">
        <v>279</v>
      </c>
      <c r="C11" s="237" t="s">
        <v>460</v>
      </c>
      <c r="D11" s="241" t="s">
        <v>387</v>
      </c>
      <c r="E11" s="237" t="s">
        <v>460</v>
      </c>
      <c r="F11" s="241" t="s">
        <v>387</v>
      </c>
      <c r="G11" s="237" t="s">
        <v>460</v>
      </c>
      <c r="H11" s="241" t="s">
        <v>387</v>
      </c>
      <c r="I11" s="237" t="s">
        <v>460</v>
      </c>
      <c r="J11" s="241" t="s">
        <v>387</v>
      </c>
      <c r="K11" s="237" t="s">
        <v>460</v>
      </c>
      <c r="L11" s="241" t="s">
        <v>387</v>
      </c>
      <c r="M11" s="237" t="s">
        <v>460</v>
      </c>
      <c r="N11" s="241" t="s">
        <v>387</v>
      </c>
      <c r="O11" s="237" t="s">
        <v>460</v>
      </c>
      <c r="P11" s="241" t="s">
        <v>387</v>
      </c>
      <c r="Q11" s="237" t="s">
        <v>460</v>
      </c>
      <c r="R11" s="241" t="s">
        <v>387</v>
      </c>
    </row>
    <row r="12" spans="1:18">
      <c r="A12" s="238" t="s">
        <v>292</v>
      </c>
      <c r="B12" s="242" t="s">
        <v>293</v>
      </c>
      <c r="C12" s="243"/>
      <c r="D12" s="244"/>
      <c r="E12" s="235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</row>
    <row r="13" spans="1:18">
      <c r="A13" s="245">
        <v>1</v>
      </c>
      <c r="B13" s="246" t="s">
        <v>64</v>
      </c>
      <c r="C13" s="243">
        <v>7086</v>
      </c>
      <c r="D13" s="243">
        <v>68654</v>
      </c>
      <c r="E13" s="243">
        <v>97883</v>
      </c>
      <c r="F13" s="243">
        <v>175095</v>
      </c>
      <c r="G13" s="243">
        <v>4958</v>
      </c>
      <c r="H13" s="243">
        <v>198818</v>
      </c>
      <c r="I13" s="243">
        <v>7823</v>
      </c>
      <c r="J13" s="243">
        <v>152863</v>
      </c>
      <c r="K13" s="243">
        <v>117750</v>
      </c>
      <c r="L13" s="243">
        <v>595430</v>
      </c>
      <c r="M13" s="243">
        <v>673</v>
      </c>
      <c r="N13" s="243">
        <v>304027</v>
      </c>
      <c r="O13" s="243">
        <v>1208</v>
      </c>
      <c r="P13" s="243">
        <v>49005</v>
      </c>
      <c r="Q13" s="243">
        <v>1881</v>
      </c>
      <c r="R13" s="243">
        <v>353032</v>
      </c>
    </row>
    <row r="14" spans="1:18">
      <c r="A14" s="245">
        <v>2</v>
      </c>
      <c r="B14" s="246" t="s">
        <v>66</v>
      </c>
      <c r="C14" s="243">
        <v>1245</v>
      </c>
      <c r="D14" s="243">
        <v>15220</v>
      </c>
      <c r="E14" s="243">
        <v>20567</v>
      </c>
      <c r="F14" s="243">
        <v>77467</v>
      </c>
      <c r="G14" s="243">
        <v>2103</v>
      </c>
      <c r="H14" s="243">
        <v>90968</v>
      </c>
      <c r="I14" s="243">
        <v>37658</v>
      </c>
      <c r="J14" s="243">
        <v>171868</v>
      </c>
      <c r="K14" s="243">
        <v>61573</v>
      </c>
      <c r="L14" s="243">
        <v>355523</v>
      </c>
      <c r="M14" s="243">
        <v>125</v>
      </c>
      <c r="N14" s="243">
        <v>6722</v>
      </c>
      <c r="O14" s="243">
        <v>83</v>
      </c>
      <c r="P14" s="243">
        <v>14830</v>
      </c>
      <c r="Q14" s="243">
        <v>208</v>
      </c>
      <c r="R14" s="243">
        <v>21552</v>
      </c>
    </row>
    <row r="15" spans="1:18">
      <c r="A15" s="245">
        <v>3</v>
      </c>
      <c r="B15" s="246" t="s">
        <v>73</v>
      </c>
      <c r="C15" s="243">
        <v>8083</v>
      </c>
      <c r="D15" s="243">
        <v>31499</v>
      </c>
      <c r="E15" s="243">
        <v>161268</v>
      </c>
      <c r="F15" s="243">
        <v>238130</v>
      </c>
      <c r="G15" s="243">
        <v>980</v>
      </c>
      <c r="H15" s="243">
        <v>46520</v>
      </c>
      <c r="I15" s="243">
        <v>2900</v>
      </c>
      <c r="J15" s="243">
        <v>160333</v>
      </c>
      <c r="K15" s="243">
        <v>173231</v>
      </c>
      <c r="L15" s="243">
        <v>476482</v>
      </c>
      <c r="M15" s="243">
        <v>92</v>
      </c>
      <c r="N15" s="243">
        <v>15100</v>
      </c>
      <c r="O15" s="243">
        <v>88</v>
      </c>
      <c r="P15" s="243">
        <v>10584</v>
      </c>
      <c r="Q15" s="243">
        <v>180</v>
      </c>
      <c r="R15" s="243">
        <v>25684</v>
      </c>
    </row>
    <row r="16" spans="1:18">
      <c r="A16" s="245">
        <v>4</v>
      </c>
      <c r="B16" s="246" t="s">
        <v>70</v>
      </c>
      <c r="C16" s="243">
        <v>1090</v>
      </c>
      <c r="D16" s="243">
        <v>13788</v>
      </c>
      <c r="E16" s="243">
        <v>15963</v>
      </c>
      <c r="F16" s="243">
        <v>24571</v>
      </c>
      <c r="G16" s="243">
        <v>354</v>
      </c>
      <c r="H16" s="243">
        <v>21426</v>
      </c>
      <c r="I16" s="243">
        <v>243</v>
      </c>
      <c r="J16" s="243">
        <v>5528</v>
      </c>
      <c r="K16" s="243">
        <v>17650</v>
      </c>
      <c r="L16" s="243">
        <v>65313</v>
      </c>
      <c r="M16" s="243">
        <v>9</v>
      </c>
      <c r="N16" s="243">
        <v>577</v>
      </c>
      <c r="O16" s="243">
        <v>54</v>
      </c>
      <c r="P16" s="243">
        <v>5638</v>
      </c>
      <c r="Q16" s="243">
        <v>63</v>
      </c>
      <c r="R16" s="243">
        <v>6215</v>
      </c>
    </row>
    <row r="17" spans="1:18">
      <c r="A17" s="245">
        <v>5</v>
      </c>
      <c r="B17" s="246" t="s">
        <v>71</v>
      </c>
      <c r="C17" s="243">
        <v>6392</v>
      </c>
      <c r="D17" s="243">
        <v>140781</v>
      </c>
      <c r="E17" s="243">
        <v>21512</v>
      </c>
      <c r="F17" s="243">
        <v>47690</v>
      </c>
      <c r="G17" s="243">
        <v>2723</v>
      </c>
      <c r="H17" s="243">
        <v>224959</v>
      </c>
      <c r="I17" s="243">
        <v>1164</v>
      </c>
      <c r="J17" s="243">
        <v>14525</v>
      </c>
      <c r="K17" s="243">
        <v>31791</v>
      </c>
      <c r="L17" s="243">
        <v>427955</v>
      </c>
      <c r="M17" s="243">
        <v>298</v>
      </c>
      <c r="N17" s="243">
        <v>69752</v>
      </c>
      <c r="O17" s="243">
        <v>12</v>
      </c>
      <c r="P17" s="243">
        <v>577</v>
      </c>
      <c r="Q17" s="243">
        <v>310</v>
      </c>
      <c r="R17" s="243">
        <v>70329</v>
      </c>
    </row>
    <row r="18" spans="1:18">
      <c r="A18" s="245">
        <v>6</v>
      </c>
      <c r="B18" s="246" t="s">
        <v>72</v>
      </c>
      <c r="C18" s="243">
        <v>8478</v>
      </c>
      <c r="D18" s="243">
        <v>69425</v>
      </c>
      <c r="E18" s="243">
        <v>53145</v>
      </c>
      <c r="F18" s="243">
        <v>91985</v>
      </c>
      <c r="G18" s="243">
        <v>1320</v>
      </c>
      <c r="H18" s="243">
        <v>86512</v>
      </c>
      <c r="I18" s="243">
        <v>1714</v>
      </c>
      <c r="J18" s="243">
        <v>33998</v>
      </c>
      <c r="K18" s="243">
        <v>64657</v>
      </c>
      <c r="L18" s="243">
        <v>281920</v>
      </c>
      <c r="M18" s="243">
        <v>42</v>
      </c>
      <c r="N18" s="243">
        <v>16407</v>
      </c>
      <c r="O18" s="243">
        <v>19</v>
      </c>
      <c r="P18" s="243">
        <v>15943</v>
      </c>
      <c r="Q18" s="243">
        <v>61</v>
      </c>
      <c r="R18" s="243">
        <v>32350</v>
      </c>
    </row>
    <row r="19" spans="1:18">
      <c r="A19" s="245">
        <v>7</v>
      </c>
      <c r="B19" s="246" t="s">
        <v>76</v>
      </c>
      <c r="C19" s="243">
        <v>3689</v>
      </c>
      <c r="D19" s="243">
        <v>19352</v>
      </c>
      <c r="E19" s="243">
        <v>51309</v>
      </c>
      <c r="F19" s="243">
        <v>117653</v>
      </c>
      <c r="G19" s="243">
        <v>1977</v>
      </c>
      <c r="H19" s="243">
        <v>33826</v>
      </c>
      <c r="I19" s="243">
        <v>6532</v>
      </c>
      <c r="J19" s="243">
        <v>70324</v>
      </c>
      <c r="K19" s="243">
        <v>63507</v>
      </c>
      <c r="L19" s="243">
        <v>241155</v>
      </c>
      <c r="M19" s="243">
        <v>73</v>
      </c>
      <c r="N19" s="243">
        <v>7419</v>
      </c>
      <c r="O19" s="243">
        <v>99</v>
      </c>
      <c r="P19" s="243">
        <v>8722</v>
      </c>
      <c r="Q19" s="243">
        <v>172</v>
      </c>
      <c r="R19" s="243">
        <v>16141</v>
      </c>
    </row>
    <row r="20" spans="1:18">
      <c r="A20" s="245"/>
      <c r="B20" s="242" t="s">
        <v>298</v>
      </c>
      <c r="C20" s="247">
        <v>36063</v>
      </c>
      <c r="D20" s="247">
        <v>358719</v>
      </c>
      <c r="E20" s="247">
        <v>421647</v>
      </c>
      <c r="F20" s="247">
        <v>772591</v>
      </c>
      <c r="G20" s="247">
        <v>14415</v>
      </c>
      <c r="H20" s="247">
        <v>703029</v>
      </c>
      <c r="I20" s="247">
        <v>58034</v>
      </c>
      <c r="J20" s="247">
        <v>609439</v>
      </c>
      <c r="K20" s="247">
        <v>530159</v>
      </c>
      <c r="L20" s="247">
        <v>2443778</v>
      </c>
      <c r="M20" s="247">
        <v>1312</v>
      </c>
      <c r="N20" s="247">
        <v>420004</v>
      </c>
      <c r="O20" s="247">
        <v>1563</v>
      </c>
      <c r="P20" s="247">
        <v>105299</v>
      </c>
      <c r="Q20" s="247">
        <v>2875</v>
      </c>
      <c r="R20" s="247">
        <v>525303</v>
      </c>
    </row>
    <row r="21" spans="1:18" ht="15.75">
      <c r="A21" s="248" t="s">
        <v>390</v>
      </c>
      <c r="B21" s="249" t="s">
        <v>391</v>
      </c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36"/>
      <c r="N21" s="236"/>
      <c r="O21" s="243"/>
      <c r="P21" s="243"/>
      <c r="Q21" s="243"/>
      <c r="R21" s="243"/>
    </row>
    <row r="22" spans="1:18" ht="15.75">
      <c r="A22" s="250">
        <v>1</v>
      </c>
      <c r="B22" s="251" t="s">
        <v>103</v>
      </c>
      <c r="C22" s="243">
        <v>726</v>
      </c>
      <c r="D22" s="243">
        <v>5653</v>
      </c>
      <c r="E22" s="243">
        <v>2362</v>
      </c>
      <c r="F22" s="243">
        <v>3093</v>
      </c>
      <c r="G22" s="243">
        <v>155</v>
      </c>
      <c r="H22" s="243">
        <v>16088</v>
      </c>
      <c r="I22" s="243">
        <v>624</v>
      </c>
      <c r="J22" s="243">
        <v>18033</v>
      </c>
      <c r="K22" s="243">
        <v>3867</v>
      </c>
      <c r="L22" s="243">
        <v>42867</v>
      </c>
      <c r="M22" s="243">
        <v>0</v>
      </c>
      <c r="N22" s="243">
        <v>0</v>
      </c>
      <c r="O22" s="243">
        <v>4</v>
      </c>
      <c r="P22" s="243">
        <v>1169</v>
      </c>
      <c r="Q22" s="243">
        <v>4</v>
      </c>
      <c r="R22" s="243">
        <v>1169</v>
      </c>
    </row>
    <row r="23" spans="1:18" ht="15.75">
      <c r="A23" s="252">
        <v>2</v>
      </c>
      <c r="B23" s="253" t="s">
        <v>60</v>
      </c>
      <c r="C23" s="243">
        <v>188</v>
      </c>
      <c r="D23" s="243">
        <v>1230</v>
      </c>
      <c r="E23" s="243">
        <v>1284</v>
      </c>
      <c r="F23" s="243">
        <v>5224</v>
      </c>
      <c r="G23" s="243">
        <v>166</v>
      </c>
      <c r="H23" s="243">
        <v>8308</v>
      </c>
      <c r="I23" s="243">
        <v>536</v>
      </c>
      <c r="J23" s="243">
        <v>13402</v>
      </c>
      <c r="K23" s="243">
        <v>2174</v>
      </c>
      <c r="L23" s="243">
        <v>28164</v>
      </c>
      <c r="M23" s="243">
        <v>65</v>
      </c>
      <c r="N23" s="243">
        <v>46187</v>
      </c>
      <c r="O23" s="243">
        <v>29</v>
      </c>
      <c r="P23" s="243">
        <v>11369</v>
      </c>
      <c r="Q23" s="243">
        <v>94</v>
      </c>
      <c r="R23" s="243">
        <v>57556</v>
      </c>
    </row>
    <row r="24" spans="1:18" ht="15.75">
      <c r="A24" s="250">
        <v>3</v>
      </c>
      <c r="B24" s="253" t="s">
        <v>61</v>
      </c>
      <c r="C24" s="243">
        <v>633</v>
      </c>
      <c r="D24" s="243">
        <v>7842</v>
      </c>
      <c r="E24" s="243">
        <v>5959</v>
      </c>
      <c r="F24" s="243">
        <v>26828</v>
      </c>
      <c r="G24" s="243">
        <v>332</v>
      </c>
      <c r="H24" s="243">
        <v>23532</v>
      </c>
      <c r="I24" s="243">
        <v>521</v>
      </c>
      <c r="J24" s="243">
        <v>13816</v>
      </c>
      <c r="K24" s="243">
        <v>7445</v>
      </c>
      <c r="L24" s="243">
        <v>72018</v>
      </c>
      <c r="M24" s="243">
        <v>29</v>
      </c>
      <c r="N24" s="243">
        <v>3842</v>
      </c>
      <c r="O24" s="243">
        <v>25</v>
      </c>
      <c r="P24" s="243">
        <v>2691</v>
      </c>
      <c r="Q24" s="243">
        <v>54</v>
      </c>
      <c r="R24" s="243">
        <v>6533</v>
      </c>
    </row>
    <row r="25" spans="1:18" ht="15.75">
      <c r="A25" s="252">
        <v>4</v>
      </c>
      <c r="B25" s="253" t="s">
        <v>62</v>
      </c>
      <c r="C25" s="243">
        <v>5550</v>
      </c>
      <c r="D25" s="243">
        <v>16672</v>
      </c>
      <c r="E25" s="243">
        <v>5612</v>
      </c>
      <c r="F25" s="243">
        <v>10276</v>
      </c>
      <c r="G25" s="243">
        <v>795</v>
      </c>
      <c r="H25" s="243">
        <v>37744</v>
      </c>
      <c r="I25" s="243">
        <v>1151</v>
      </c>
      <c r="J25" s="243">
        <v>13939</v>
      </c>
      <c r="K25" s="243">
        <v>13108</v>
      </c>
      <c r="L25" s="243">
        <v>78631</v>
      </c>
      <c r="M25" s="243">
        <v>70</v>
      </c>
      <c r="N25" s="243">
        <v>15703</v>
      </c>
      <c r="O25" s="243">
        <v>232</v>
      </c>
      <c r="P25" s="243">
        <v>5445</v>
      </c>
      <c r="Q25" s="243">
        <v>302</v>
      </c>
      <c r="R25" s="243">
        <v>21148</v>
      </c>
    </row>
    <row r="26" spans="1:18" ht="15.75">
      <c r="A26" s="250">
        <v>5</v>
      </c>
      <c r="B26" s="251" t="s">
        <v>63</v>
      </c>
      <c r="C26" s="243">
        <v>958</v>
      </c>
      <c r="D26" s="243">
        <v>8162</v>
      </c>
      <c r="E26" s="243">
        <v>3116</v>
      </c>
      <c r="F26" s="243">
        <v>15269</v>
      </c>
      <c r="G26" s="243">
        <v>221</v>
      </c>
      <c r="H26" s="243">
        <v>16779</v>
      </c>
      <c r="I26" s="243">
        <v>719</v>
      </c>
      <c r="J26" s="243">
        <v>18313</v>
      </c>
      <c r="K26" s="243">
        <v>5014</v>
      </c>
      <c r="L26" s="243">
        <v>58523</v>
      </c>
      <c r="M26" s="243">
        <v>56</v>
      </c>
      <c r="N26" s="243">
        <v>5910</v>
      </c>
      <c r="O26" s="243">
        <v>418</v>
      </c>
      <c r="P26" s="243">
        <v>20748</v>
      </c>
      <c r="Q26" s="243">
        <v>474</v>
      </c>
      <c r="R26" s="243">
        <v>26658</v>
      </c>
    </row>
    <row r="27" spans="1:18" ht="15.75">
      <c r="A27" s="252">
        <v>6</v>
      </c>
      <c r="B27" s="253" t="s">
        <v>65</v>
      </c>
      <c r="C27" s="243">
        <v>589</v>
      </c>
      <c r="D27" s="243">
        <v>3534</v>
      </c>
      <c r="E27" s="243">
        <v>4205</v>
      </c>
      <c r="F27" s="243">
        <v>6348</v>
      </c>
      <c r="G27" s="243">
        <v>381</v>
      </c>
      <c r="H27" s="243">
        <v>11989</v>
      </c>
      <c r="I27" s="243">
        <v>1253</v>
      </c>
      <c r="J27" s="243">
        <v>19055</v>
      </c>
      <c r="K27" s="243">
        <v>6428</v>
      </c>
      <c r="L27" s="243">
        <v>40926</v>
      </c>
      <c r="M27" s="243">
        <v>6</v>
      </c>
      <c r="N27" s="243">
        <v>1276</v>
      </c>
      <c r="O27" s="243">
        <v>0</v>
      </c>
      <c r="P27" s="243">
        <v>0</v>
      </c>
      <c r="Q27" s="243">
        <v>6</v>
      </c>
      <c r="R27" s="243">
        <v>1276</v>
      </c>
    </row>
    <row r="28" spans="1:18" ht="15.75">
      <c r="A28" s="250">
        <v>7</v>
      </c>
      <c r="B28" s="251" t="s">
        <v>144</v>
      </c>
      <c r="C28" s="243">
        <v>366</v>
      </c>
      <c r="D28" s="243">
        <v>1256</v>
      </c>
      <c r="E28" s="243">
        <v>2625</v>
      </c>
      <c r="F28" s="243">
        <v>3077</v>
      </c>
      <c r="G28" s="243">
        <v>98</v>
      </c>
      <c r="H28" s="243">
        <v>3865</v>
      </c>
      <c r="I28" s="243">
        <v>89</v>
      </c>
      <c r="J28" s="243">
        <v>1287</v>
      </c>
      <c r="K28" s="243">
        <v>3178</v>
      </c>
      <c r="L28" s="243">
        <v>9485</v>
      </c>
      <c r="M28" s="243">
        <v>2</v>
      </c>
      <c r="N28" s="243">
        <v>4431</v>
      </c>
      <c r="O28" s="243">
        <v>0</v>
      </c>
      <c r="P28" s="243">
        <v>0</v>
      </c>
      <c r="Q28" s="243">
        <v>2</v>
      </c>
      <c r="R28" s="243">
        <v>4431</v>
      </c>
    </row>
    <row r="29" spans="1:18" ht="15.75">
      <c r="A29" s="252">
        <v>8</v>
      </c>
      <c r="B29" s="251" t="s">
        <v>67</v>
      </c>
      <c r="C29" s="243">
        <v>545</v>
      </c>
      <c r="D29" s="243">
        <v>3917</v>
      </c>
      <c r="E29" s="243">
        <v>4294</v>
      </c>
      <c r="F29" s="243">
        <v>11602</v>
      </c>
      <c r="G29" s="243">
        <v>1634</v>
      </c>
      <c r="H29" s="243">
        <v>23940</v>
      </c>
      <c r="I29" s="243">
        <v>926</v>
      </c>
      <c r="J29" s="243">
        <v>9613</v>
      </c>
      <c r="K29" s="243">
        <v>7399</v>
      </c>
      <c r="L29" s="243">
        <v>49072</v>
      </c>
      <c r="M29" s="243">
        <v>6</v>
      </c>
      <c r="N29" s="243">
        <v>306</v>
      </c>
      <c r="O29" s="243">
        <v>12</v>
      </c>
      <c r="P29" s="243">
        <v>3912</v>
      </c>
      <c r="Q29" s="243">
        <v>18</v>
      </c>
      <c r="R29" s="243">
        <v>4218</v>
      </c>
    </row>
    <row r="30" spans="1:18" ht="15.75">
      <c r="A30" s="250">
        <v>9</v>
      </c>
      <c r="B30" s="251" t="s">
        <v>68</v>
      </c>
      <c r="C30" s="243">
        <v>1781</v>
      </c>
      <c r="D30" s="243">
        <v>10543</v>
      </c>
      <c r="E30" s="243">
        <v>13389</v>
      </c>
      <c r="F30" s="243">
        <v>24891</v>
      </c>
      <c r="G30" s="243">
        <v>345</v>
      </c>
      <c r="H30" s="243">
        <v>20028</v>
      </c>
      <c r="I30" s="243">
        <v>689</v>
      </c>
      <c r="J30" s="243">
        <v>19808</v>
      </c>
      <c r="K30" s="243">
        <v>16204</v>
      </c>
      <c r="L30" s="243">
        <v>75270</v>
      </c>
      <c r="M30" s="243">
        <v>27</v>
      </c>
      <c r="N30" s="243">
        <v>8055</v>
      </c>
      <c r="O30" s="243">
        <v>10</v>
      </c>
      <c r="P30" s="243">
        <v>1696</v>
      </c>
      <c r="Q30" s="243">
        <v>37</v>
      </c>
      <c r="R30" s="243">
        <v>9751</v>
      </c>
    </row>
    <row r="31" spans="1:18" ht="15.75">
      <c r="A31" s="252">
        <v>10</v>
      </c>
      <c r="B31" s="251" t="s">
        <v>151</v>
      </c>
      <c r="C31" s="243">
        <v>90</v>
      </c>
      <c r="D31" s="243">
        <v>1238</v>
      </c>
      <c r="E31" s="243">
        <v>2508</v>
      </c>
      <c r="F31" s="243">
        <v>7040</v>
      </c>
      <c r="G31" s="243">
        <v>35</v>
      </c>
      <c r="H31" s="243">
        <v>311</v>
      </c>
      <c r="I31" s="243">
        <v>225</v>
      </c>
      <c r="J31" s="243">
        <v>8920</v>
      </c>
      <c r="K31" s="243">
        <v>2858</v>
      </c>
      <c r="L31" s="243">
        <v>17509</v>
      </c>
      <c r="M31" s="243">
        <v>2</v>
      </c>
      <c r="N31" s="243">
        <v>347</v>
      </c>
      <c r="O31" s="243">
        <v>6</v>
      </c>
      <c r="P31" s="243">
        <v>11589</v>
      </c>
      <c r="Q31" s="243">
        <v>8</v>
      </c>
      <c r="R31" s="243">
        <v>11936</v>
      </c>
    </row>
    <row r="32" spans="1:18" ht="15.75">
      <c r="A32" s="250">
        <v>11</v>
      </c>
      <c r="B32" s="251" t="s">
        <v>69</v>
      </c>
      <c r="C32" s="243">
        <v>569</v>
      </c>
      <c r="D32" s="243">
        <v>50059</v>
      </c>
      <c r="E32" s="243">
        <v>3646</v>
      </c>
      <c r="F32" s="243">
        <v>20653</v>
      </c>
      <c r="G32" s="243">
        <v>209</v>
      </c>
      <c r="H32" s="243">
        <v>24372</v>
      </c>
      <c r="I32" s="243">
        <v>180</v>
      </c>
      <c r="J32" s="243">
        <v>16525</v>
      </c>
      <c r="K32" s="243">
        <v>4604</v>
      </c>
      <c r="L32" s="243">
        <v>111609</v>
      </c>
      <c r="M32" s="243">
        <v>56</v>
      </c>
      <c r="N32" s="243">
        <v>1522</v>
      </c>
      <c r="O32" s="243">
        <v>24</v>
      </c>
      <c r="P32" s="243">
        <v>605</v>
      </c>
      <c r="Q32" s="243">
        <v>80</v>
      </c>
      <c r="R32" s="243">
        <v>2127</v>
      </c>
    </row>
    <row r="33" spans="1:18" ht="15.75">
      <c r="A33" s="252">
        <v>12</v>
      </c>
      <c r="B33" s="251" t="s">
        <v>300</v>
      </c>
      <c r="C33" s="243">
        <v>49</v>
      </c>
      <c r="D33" s="243">
        <v>235</v>
      </c>
      <c r="E33" s="243">
        <v>445</v>
      </c>
      <c r="F33" s="243">
        <v>2483</v>
      </c>
      <c r="G33" s="243">
        <v>47</v>
      </c>
      <c r="H33" s="243">
        <v>577</v>
      </c>
      <c r="I33" s="243">
        <v>112</v>
      </c>
      <c r="J33" s="243">
        <v>1632</v>
      </c>
      <c r="K33" s="243">
        <v>653</v>
      </c>
      <c r="L33" s="243">
        <v>4927</v>
      </c>
      <c r="M33" s="243">
        <v>17</v>
      </c>
      <c r="N33" s="243">
        <v>987</v>
      </c>
      <c r="O33" s="243">
        <v>0</v>
      </c>
      <c r="P33" s="243">
        <v>0</v>
      </c>
      <c r="Q33" s="243">
        <v>17</v>
      </c>
      <c r="R33" s="243">
        <v>987</v>
      </c>
    </row>
    <row r="34" spans="1:18" ht="15.75">
      <c r="A34" s="250">
        <v>13</v>
      </c>
      <c r="B34" s="253" t="s">
        <v>461</v>
      </c>
      <c r="C34" s="243">
        <v>61</v>
      </c>
      <c r="D34" s="243">
        <v>857</v>
      </c>
      <c r="E34" s="243">
        <v>176</v>
      </c>
      <c r="F34" s="243">
        <v>1959</v>
      </c>
      <c r="G34" s="243">
        <v>80</v>
      </c>
      <c r="H34" s="243">
        <v>5425</v>
      </c>
      <c r="I34" s="243">
        <v>49</v>
      </c>
      <c r="J34" s="243">
        <v>1502</v>
      </c>
      <c r="K34" s="243">
        <v>366</v>
      </c>
      <c r="L34" s="243">
        <v>9743</v>
      </c>
      <c r="M34" s="243">
        <v>8</v>
      </c>
      <c r="N34" s="243">
        <v>4824</v>
      </c>
      <c r="O34" s="243">
        <v>0</v>
      </c>
      <c r="P34" s="243">
        <v>0</v>
      </c>
      <c r="Q34" s="243">
        <v>8</v>
      </c>
      <c r="R34" s="243">
        <v>4824</v>
      </c>
    </row>
    <row r="35" spans="1:18" ht="15.75">
      <c r="A35" s="252">
        <v>14</v>
      </c>
      <c r="B35" s="253" t="s">
        <v>462</v>
      </c>
      <c r="C35" s="243">
        <v>23</v>
      </c>
      <c r="D35" s="243">
        <v>450</v>
      </c>
      <c r="E35" s="243">
        <v>26</v>
      </c>
      <c r="F35" s="243">
        <v>133</v>
      </c>
      <c r="G35" s="243">
        <v>18</v>
      </c>
      <c r="H35" s="243">
        <v>919</v>
      </c>
      <c r="I35" s="243">
        <v>6</v>
      </c>
      <c r="J35" s="243">
        <v>180</v>
      </c>
      <c r="K35" s="243">
        <v>73</v>
      </c>
      <c r="L35" s="243">
        <v>1682</v>
      </c>
      <c r="M35" s="243">
        <v>0</v>
      </c>
      <c r="N35" s="243">
        <v>0</v>
      </c>
      <c r="O35" s="243">
        <v>0</v>
      </c>
      <c r="P35" s="243">
        <v>0</v>
      </c>
      <c r="Q35" s="243">
        <v>0</v>
      </c>
      <c r="R35" s="243">
        <v>0</v>
      </c>
    </row>
    <row r="36" spans="1:18" ht="15.75">
      <c r="A36" s="250">
        <v>15</v>
      </c>
      <c r="B36" s="253" t="s">
        <v>463</v>
      </c>
      <c r="C36" s="243">
        <v>111</v>
      </c>
      <c r="D36" s="243">
        <v>1660</v>
      </c>
      <c r="E36" s="243">
        <v>479</v>
      </c>
      <c r="F36" s="243">
        <v>1512</v>
      </c>
      <c r="G36" s="243">
        <v>37</v>
      </c>
      <c r="H36" s="243">
        <v>1131</v>
      </c>
      <c r="I36" s="243">
        <v>86</v>
      </c>
      <c r="J36" s="243">
        <v>1388</v>
      </c>
      <c r="K36" s="243">
        <v>713</v>
      </c>
      <c r="L36" s="243">
        <v>5691</v>
      </c>
      <c r="M36" s="243">
        <v>4</v>
      </c>
      <c r="N36" s="243">
        <v>298</v>
      </c>
      <c r="O36" s="243">
        <v>23</v>
      </c>
      <c r="P36" s="243">
        <v>484</v>
      </c>
      <c r="Q36" s="243">
        <v>27</v>
      </c>
      <c r="R36" s="243">
        <v>782</v>
      </c>
    </row>
    <row r="37" spans="1:18" ht="15.75">
      <c r="A37" s="252">
        <v>16</v>
      </c>
      <c r="B37" s="251" t="s">
        <v>74</v>
      </c>
      <c r="C37" s="243">
        <v>1526</v>
      </c>
      <c r="D37" s="243">
        <v>12297</v>
      </c>
      <c r="E37" s="243">
        <v>7359</v>
      </c>
      <c r="F37" s="243">
        <v>16540</v>
      </c>
      <c r="G37" s="243">
        <v>647</v>
      </c>
      <c r="H37" s="243">
        <v>7051</v>
      </c>
      <c r="I37" s="243">
        <v>1324</v>
      </c>
      <c r="J37" s="243">
        <v>9971</v>
      </c>
      <c r="K37" s="243">
        <v>10856</v>
      </c>
      <c r="L37" s="243">
        <v>45859</v>
      </c>
      <c r="M37" s="243">
        <v>9</v>
      </c>
      <c r="N37" s="243">
        <v>2510</v>
      </c>
      <c r="O37" s="243">
        <v>14</v>
      </c>
      <c r="P37" s="243">
        <v>177</v>
      </c>
      <c r="Q37" s="243">
        <v>23</v>
      </c>
      <c r="R37" s="243">
        <v>2687</v>
      </c>
    </row>
    <row r="38" spans="1:18" ht="15.75">
      <c r="A38" s="250">
        <v>17</v>
      </c>
      <c r="B38" s="251" t="s">
        <v>75</v>
      </c>
      <c r="C38" s="243">
        <v>692</v>
      </c>
      <c r="D38" s="243">
        <v>3099</v>
      </c>
      <c r="E38" s="243">
        <v>7923</v>
      </c>
      <c r="F38" s="243">
        <v>19633</v>
      </c>
      <c r="G38" s="243">
        <v>646</v>
      </c>
      <c r="H38" s="243">
        <v>22188</v>
      </c>
      <c r="I38" s="243">
        <v>1607</v>
      </c>
      <c r="J38" s="243">
        <v>44347</v>
      </c>
      <c r="K38" s="243">
        <v>10868</v>
      </c>
      <c r="L38" s="243">
        <v>89267</v>
      </c>
      <c r="M38" s="243">
        <v>72</v>
      </c>
      <c r="N38" s="243">
        <v>7694</v>
      </c>
      <c r="O38" s="243">
        <v>80</v>
      </c>
      <c r="P38" s="243">
        <v>5520</v>
      </c>
      <c r="Q38" s="243">
        <v>152</v>
      </c>
      <c r="R38" s="243">
        <v>13214</v>
      </c>
    </row>
    <row r="39" spans="1:18" ht="15.75">
      <c r="A39" s="252">
        <v>18</v>
      </c>
      <c r="B39" s="251" t="s">
        <v>304</v>
      </c>
      <c r="C39" s="243">
        <v>561</v>
      </c>
      <c r="D39" s="243">
        <v>6485</v>
      </c>
      <c r="E39" s="243">
        <v>2215</v>
      </c>
      <c r="F39" s="243">
        <v>9639</v>
      </c>
      <c r="G39" s="243">
        <v>268</v>
      </c>
      <c r="H39" s="243">
        <v>21878</v>
      </c>
      <c r="I39" s="243">
        <v>277</v>
      </c>
      <c r="J39" s="243">
        <v>7813</v>
      </c>
      <c r="K39" s="243">
        <v>3321</v>
      </c>
      <c r="L39" s="243">
        <v>45815</v>
      </c>
      <c r="M39" s="243">
        <v>34</v>
      </c>
      <c r="N39" s="243">
        <v>17557</v>
      </c>
      <c r="O39" s="243">
        <v>2927</v>
      </c>
      <c r="P39" s="243">
        <v>51397</v>
      </c>
      <c r="Q39" s="243">
        <v>2961</v>
      </c>
      <c r="R39" s="243">
        <v>68954</v>
      </c>
    </row>
    <row r="40" spans="1:18" ht="15.75">
      <c r="A40" s="250">
        <v>19</v>
      </c>
      <c r="B40" s="251" t="s">
        <v>105</v>
      </c>
      <c r="C40" s="243">
        <v>850</v>
      </c>
      <c r="D40" s="243">
        <v>1499</v>
      </c>
      <c r="E40" s="243">
        <v>659</v>
      </c>
      <c r="F40" s="243">
        <v>2134</v>
      </c>
      <c r="G40" s="243">
        <v>480</v>
      </c>
      <c r="H40" s="243">
        <v>22246</v>
      </c>
      <c r="I40" s="243">
        <v>375</v>
      </c>
      <c r="J40" s="243">
        <v>4745</v>
      </c>
      <c r="K40" s="243">
        <v>2364</v>
      </c>
      <c r="L40" s="243">
        <v>30624</v>
      </c>
      <c r="M40" s="243">
        <v>64</v>
      </c>
      <c r="N40" s="243">
        <v>29763</v>
      </c>
      <c r="O40" s="243">
        <v>16</v>
      </c>
      <c r="P40" s="243">
        <v>6456</v>
      </c>
      <c r="Q40" s="243">
        <v>80</v>
      </c>
      <c r="R40" s="243">
        <v>36219</v>
      </c>
    </row>
    <row r="41" spans="1:18" ht="15.75">
      <c r="A41" s="252"/>
      <c r="B41" s="249" t="s">
        <v>306</v>
      </c>
      <c r="C41" s="247">
        <v>15868</v>
      </c>
      <c r="D41" s="247">
        <v>136688</v>
      </c>
      <c r="E41" s="247">
        <v>68282</v>
      </c>
      <c r="F41" s="247">
        <v>188334</v>
      </c>
      <c r="G41" s="247">
        <v>6594</v>
      </c>
      <c r="H41" s="247">
        <v>268371</v>
      </c>
      <c r="I41" s="247">
        <v>10749</v>
      </c>
      <c r="J41" s="247">
        <v>224289</v>
      </c>
      <c r="K41" s="247">
        <v>101493</v>
      </c>
      <c r="L41" s="247">
        <v>817682</v>
      </c>
      <c r="M41" s="247">
        <v>527</v>
      </c>
      <c r="N41" s="247">
        <v>151212</v>
      </c>
      <c r="O41" s="247">
        <v>3820</v>
      </c>
      <c r="P41" s="247">
        <v>123258</v>
      </c>
      <c r="Q41" s="247">
        <v>4347</v>
      </c>
      <c r="R41" s="247">
        <v>274470</v>
      </c>
    </row>
    <row r="42" spans="1:18" ht="15.75">
      <c r="A42" s="248" t="s">
        <v>310</v>
      </c>
      <c r="B42" s="249" t="s">
        <v>311</v>
      </c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</row>
    <row r="43" spans="1:18" ht="15.75">
      <c r="A43" s="250">
        <v>1</v>
      </c>
      <c r="B43" s="251" t="s">
        <v>88</v>
      </c>
      <c r="C43" s="243">
        <v>2023</v>
      </c>
      <c r="D43" s="243">
        <v>18106</v>
      </c>
      <c r="E43" s="243">
        <v>19299</v>
      </c>
      <c r="F43" s="243">
        <v>51781</v>
      </c>
      <c r="G43" s="243">
        <v>564</v>
      </c>
      <c r="H43" s="243">
        <v>42918</v>
      </c>
      <c r="I43" s="243">
        <v>2695</v>
      </c>
      <c r="J43" s="243">
        <v>53860</v>
      </c>
      <c r="K43" s="243">
        <v>24581</v>
      </c>
      <c r="L43" s="243">
        <v>166665</v>
      </c>
      <c r="M43" s="243">
        <v>46</v>
      </c>
      <c r="N43" s="243">
        <v>3234</v>
      </c>
      <c r="O43" s="243">
        <v>256</v>
      </c>
      <c r="P43" s="243">
        <v>25128</v>
      </c>
      <c r="Q43" s="243">
        <v>302</v>
      </c>
      <c r="R43" s="243">
        <v>28362</v>
      </c>
    </row>
    <row r="44" spans="1:18" ht="15.75">
      <c r="A44" s="250">
        <v>2</v>
      </c>
      <c r="B44" s="251" t="s">
        <v>394</v>
      </c>
      <c r="C44" s="243">
        <v>55</v>
      </c>
      <c r="D44" s="243">
        <v>3381</v>
      </c>
      <c r="E44" s="243">
        <v>86</v>
      </c>
      <c r="F44" s="243">
        <v>1746</v>
      </c>
      <c r="G44" s="243">
        <v>54</v>
      </c>
      <c r="H44" s="243">
        <v>12639</v>
      </c>
      <c r="I44" s="243">
        <v>7</v>
      </c>
      <c r="J44" s="243">
        <v>580</v>
      </c>
      <c r="K44" s="243">
        <v>202</v>
      </c>
      <c r="L44" s="243">
        <v>18346</v>
      </c>
      <c r="M44" s="243">
        <v>2</v>
      </c>
      <c r="N44" s="243">
        <v>1322</v>
      </c>
      <c r="O44" s="243">
        <v>0</v>
      </c>
      <c r="P44" s="243">
        <v>0</v>
      </c>
      <c r="Q44" s="243">
        <v>2</v>
      </c>
      <c r="R44" s="243">
        <v>1322</v>
      </c>
    </row>
    <row r="45" spans="1:18" ht="15.75">
      <c r="A45" s="252">
        <v>3</v>
      </c>
      <c r="B45" s="253" t="s">
        <v>311</v>
      </c>
      <c r="C45" s="243">
        <v>4307</v>
      </c>
      <c r="D45" s="243">
        <v>59183</v>
      </c>
      <c r="E45" s="243">
        <v>67090</v>
      </c>
      <c r="F45" s="243">
        <v>139661</v>
      </c>
      <c r="G45" s="243">
        <v>2618</v>
      </c>
      <c r="H45" s="243">
        <v>133333</v>
      </c>
      <c r="I45" s="243">
        <v>14285</v>
      </c>
      <c r="J45" s="243">
        <v>258275</v>
      </c>
      <c r="K45" s="243">
        <v>88300</v>
      </c>
      <c r="L45" s="243">
        <v>590452</v>
      </c>
      <c r="M45" s="243">
        <v>320</v>
      </c>
      <c r="N45" s="243">
        <v>74247</v>
      </c>
      <c r="O45" s="243">
        <v>752</v>
      </c>
      <c r="P45" s="243">
        <v>54315</v>
      </c>
      <c r="Q45" s="243">
        <v>1072</v>
      </c>
      <c r="R45" s="243">
        <v>128562</v>
      </c>
    </row>
    <row r="46" spans="1:18" ht="15.75">
      <c r="A46" s="254"/>
      <c r="B46" s="249" t="s">
        <v>401</v>
      </c>
      <c r="C46" s="247">
        <v>6385</v>
      </c>
      <c r="D46" s="247">
        <v>80670</v>
      </c>
      <c r="E46" s="247">
        <v>86475</v>
      </c>
      <c r="F46" s="247">
        <v>193188</v>
      </c>
      <c r="G46" s="247">
        <v>3236</v>
      </c>
      <c r="H46" s="247">
        <v>188890</v>
      </c>
      <c r="I46" s="247">
        <v>16987</v>
      </c>
      <c r="J46" s="247">
        <v>312715</v>
      </c>
      <c r="K46" s="247">
        <v>113083</v>
      </c>
      <c r="L46" s="247">
        <v>775463</v>
      </c>
      <c r="M46" s="247">
        <v>368</v>
      </c>
      <c r="N46" s="247">
        <v>78803</v>
      </c>
      <c r="O46" s="247">
        <v>1008</v>
      </c>
      <c r="P46" s="247">
        <v>79443</v>
      </c>
      <c r="Q46" s="247">
        <v>1376</v>
      </c>
      <c r="R46" s="247">
        <v>158246</v>
      </c>
    </row>
    <row r="47" spans="1:18">
      <c r="A47" s="255"/>
      <c r="B47" s="256" t="s">
        <v>464</v>
      </c>
      <c r="C47" s="247">
        <v>58316</v>
      </c>
      <c r="D47" s="247">
        <v>576077</v>
      </c>
      <c r="E47" s="247">
        <v>576404</v>
      </c>
      <c r="F47" s="247">
        <v>1154113</v>
      </c>
      <c r="G47" s="247">
        <v>24245</v>
      </c>
      <c r="H47" s="247">
        <v>1160290</v>
      </c>
      <c r="I47" s="247">
        <v>85770</v>
      </c>
      <c r="J47" s="247">
        <v>1146443</v>
      </c>
      <c r="K47" s="247">
        <v>744735</v>
      </c>
      <c r="L47" s="247">
        <v>4036923</v>
      </c>
      <c r="M47" s="247">
        <v>2207</v>
      </c>
      <c r="N47" s="247">
        <v>650019</v>
      </c>
      <c r="O47" s="247">
        <v>6391</v>
      </c>
      <c r="P47" s="247">
        <v>308000</v>
      </c>
      <c r="Q47" s="247">
        <v>8598</v>
      </c>
      <c r="R47" s="247">
        <v>958019</v>
      </c>
    </row>
    <row r="48" spans="1:18">
      <c r="A48" s="257" t="s">
        <v>326</v>
      </c>
      <c r="B48" s="256" t="s">
        <v>327</v>
      </c>
      <c r="C48" s="243"/>
      <c r="D48" s="258"/>
      <c r="E48" s="235"/>
      <c r="F48" s="236"/>
      <c r="G48" s="236"/>
      <c r="H48" s="236"/>
      <c r="I48" s="236"/>
      <c r="J48" s="236"/>
      <c r="K48" s="236"/>
      <c r="L48" s="236"/>
      <c r="M48" s="236"/>
      <c r="N48" s="236"/>
      <c r="O48" s="243"/>
      <c r="P48" s="243"/>
      <c r="Q48" s="243"/>
      <c r="R48" s="243"/>
    </row>
    <row r="49" spans="1:18">
      <c r="A49" s="255">
        <v>1</v>
      </c>
      <c r="B49" s="259" t="s">
        <v>402</v>
      </c>
      <c r="C49" s="243">
        <v>11105</v>
      </c>
      <c r="D49" s="243">
        <v>6748</v>
      </c>
      <c r="E49" s="243">
        <v>11446</v>
      </c>
      <c r="F49" s="243">
        <v>7614</v>
      </c>
      <c r="G49" s="243">
        <v>3</v>
      </c>
      <c r="H49" s="243">
        <v>74</v>
      </c>
      <c r="I49" s="243">
        <v>9</v>
      </c>
      <c r="J49" s="243">
        <v>464</v>
      </c>
      <c r="K49" s="243">
        <v>22563</v>
      </c>
      <c r="L49" s="243">
        <v>14900</v>
      </c>
      <c r="M49" s="243">
        <v>0</v>
      </c>
      <c r="N49" s="243">
        <v>0</v>
      </c>
      <c r="O49" s="243">
        <v>0</v>
      </c>
      <c r="P49" s="243">
        <v>0</v>
      </c>
      <c r="Q49" s="243">
        <v>0</v>
      </c>
      <c r="R49" s="243">
        <v>0</v>
      </c>
    </row>
    <row r="50" spans="1:18">
      <c r="A50" s="255">
        <v>2</v>
      </c>
      <c r="B50" s="259" t="s">
        <v>330</v>
      </c>
      <c r="C50" s="243">
        <v>9276</v>
      </c>
      <c r="D50" s="243">
        <v>12625</v>
      </c>
      <c r="E50" s="243">
        <v>58636</v>
      </c>
      <c r="F50" s="243">
        <v>67752</v>
      </c>
      <c r="G50" s="243">
        <v>88</v>
      </c>
      <c r="H50" s="243">
        <v>711</v>
      </c>
      <c r="I50" s="243">
        <v>86</v>
      </c>
      <c r="J50" s="243">
        <v>1301</v>
      </c>
      <c r="K50" s="243">
        <v>68086</v>
      </c>
      <c r="L50" s="243">
        <v>82389</v>
      </c>
      <c r="M50" s="243">
        <v>0</v>
      </c>
      <c r="N50" s="243">
        <v>0</v>
      </c>
      <c r="O50" s="243">
        <v>0</v>
      </c>
      <c r="P50" s="243">
        <v>0</v>
      </c>
      <c r="Q50" s="243">
        <v>0</v>
      </c>
      <c r="R50" s="243">
        <v>0</v>
      </c>
    </row>
    <row r="51" spans="1:18">
      <c r="A51" s="255">
        <v>3</v>
      </c>
      <c r="B51" s="259" t="s">
        <v>374</v>
      </c>
      <c r="C51" s="243">
        <v>1508</v>
      </c>
      <c r="D51" s="243">
        <v>1192</v>
      </c>
      <c r="E51" s="243">
        <v>79507</v>
      </c>
      <c r="F51" s="243">
        <v>41025</v>
      </c>
      <c r="G51" s="243">
        <v>34</v>
      </c>
      <c r="H51" s="243">
        <v>4214</v>
      </c>
      <c r="I51" s="243">
        <v>833</v>
      </c>
      <c r="J51" s="243">
        <v>20136</v>
      </c>
      <c r="K51" s="243">
        <v>81882</v>
      </c>
      <c r="L51" s="243">
        <v>66567</v>
      </c>
      <c r="M51" s="243">
        <v>2</v>
      </c>
      <c r="N51" s="243">
        <v>1147</v>
      </c>
      <c r="O51" s="243">
        <v>277</v>
      </c>
      <c r="P51" s="243">
        <v>2644</v>
      </c>
      <c r="Q51" s="243">
        <v>279</v>
      </c>
      <c r="R51" s="243">
        <v>3791</v>
      </c>
    </row>
    <row r="52" spans="1:18">
      <c r="A52" s="255"/>
      <c r="B52" s="256" t="s">
        <v>332</v>
      </c>
      <c r="C52" s="247">
        <v>21889</v>
      </c>
      <c r="D52" s="247">
        <v>20565</v>
      </c>
      <c r="E52" s="247">
        <v>149589</v>
      </c>
      <c r="F52" s="247">
        <v>116391</v>
      </c>
      <c r="G52" s="247">
        <v>125</v>
      </c>
      <c r="H52" s="247">
        <v>4999</v>
      </c>
      <c r="I52" s="247">
        <v>928</v>
      </c>
      <c r="J52" s="247">
        <v>21901</v>
      </c>
      <c r="K52" s="247">
        <v>172531</v>
      </c>
      <c r="L52" s="247">
        <v>163856</v>
      </c>
      <c r="M52" s="247">
        <v>2</v>
      </c>
      <c r="N52" s="247">
        <v>1147</v>
      </c>
      <c r="O52" s="247">
        <v>277</v>
      </c>
      <c r="P52" s="247">
        <v>2644</v>
      </c>
      <c r="Q52" s="247">
        <v>279</v>
      </c>
      <c r="R52" s="247">
        <v>3791</v>
      </c>
    </row>
    <row r="53" spans="1:18">
      <c r="A53" s="541" t="s">
        <v>465</v>
      </c>
      <c r="B53" s="541"/>
      <c r="C53" s="247">
        <v>80205</v>
      </c>
      <c r="D53" s="247">
        <v>596642</v>
      </c>
      <c r="E53" s="247">
        <v>725993</v>
      </c>
      <c r="F53" s="247">
        <v>1270504</v>
      </c>
      <c r="G53" s="247">
        <v>24370</v>
      </c>
      <c r="H53" s="247">
        <v>1165289</v>
      </c>
      <c r="I53" s="247">
        <v>86698</v>
      </c>
      <c r="J53" s="247">
        <v>1168344</v>
      </c>
      <c r="K53" s="247">
        <v>917266</v>
      </c>
      <c r="L53" s="247">
        <v>4200779</v>
      </c>
      <c r="M53" s="247">
        <v>2209</v>
      </c>
      <c r="N53" s="247">
        <v>651166</v>
      </c>
      <c r="O53" s="247">
        <v>6668</v>
      </c>
      <c r="P53" s="247">
        <v>310644</v>
      </c>
      <c r="Q53" s="247">
        <v>8877</v>
      </c>
      <c r="R53" s="247">
        <v>961810</v>
      </c>
    </row>
    <row r="54" spans="1:18" ht="15.75">
      <c r="A54" s="252" t="s">
        <v>335</v>
      </c>
      <c r="B54" s="249" t="s">
        <v>466</v>
      </c>
      <c r="C54" s="235">
        <v>1061</v>
      </c>
      <c r="D54" s="235">
        <v>18940</v>
      </c>
      <c r="E54" s="235">
        <v>625</v>
      </c>
      <c r="F54" s="235">
        <v>7801</v>
      </c>
      <c r="G54" s="235">
        <v>0</v>
      </c>
      <c r="H54" s="235">
        <v>0</v>
      </c>
      <c r="I54" s="235">
        <v>0</v>
      </c>
      <c r="J54" s="235">
        <v>0</v>
      </c>
      <c r="K54" s="235">
        <v>1686</v>
      </c>
      <c r="L54" s="235">
        <v>26741</v>
      </c>
      <c r="M54" s="235">
        <v>0</v>
      </c>
      <c r="N54" s="235">
        <v>0</v>
      </c>
      <c r="O54" s="235">
        <v>0</v>
      </c>
      <c r="P54" s="235">
        <v>0</v>
      </c>
      <c r="Q54" s="235">
        <v>0</v>
      </c>
      <c r="R54" s="235">
        <v>0</v>
      </c>
    </row>
    <row r="55" spans="1:18" ht="15.75">
      <c r="A55" s="260" t="s">
        <v>341</v>
      </c>
      <c r="B55" s="261" t="s">
        <v>342</v>
      </c>
      <c r="C55" s="235">
        <v>4818</v>
      </c>
      <c r="D55" s="235">
        <v>26239</v>
      </c>
      <c r="E55" s="235">
        <v>1053</v>
      </c>
      <c r="F55" s="235">
        <v>7949</v>
      </c>
      <c r="G55" s="235">
        <v>3389</v>
      </c>
      <c r="H55" s="235">
        <v>76088</v>
      </c>
      <c r="I55" s="235">
        <v>1066</v>
      </c>
      <c r="J55" s="235">
        <v>35427</v>
      </c>
      <c r="K55" s="235">
        <v>10326</v>
      </c>
      <c r="L55" s="235">
        <v>145703</v>
      </c>
      <c r="M55" s="235">
        <v>73</v>
      </c>
      <c r="N55" s="235">
        <v>7449</v>
      </c>
      <c r="O55" s="235">
        <v>80</v>
      </c>
      <c r="P55" s="235">
        <v>8671</v>
      </c>
      <c r="Q55" s="235">
        <v>153</v>
      </c>
      <c r="R55" s="235">
        <v>16120</v>
      </c>
    </row>
    <row r="56" spans="1:18">
      <c r="A56" s="236"/>
      <c r="B56" s="239" t="s">
        <v>344</v>
      </c>
      <c r="C56" s="262">
        <v>86084</v>
      </c>
      <c r="D56" s="262">
        <v>641821</v>
      </c>
      <c r="E56" s="262">
        <v>727671</v>
      </c>
      <c r="F56" s="262">
        <v>1286254</v>
      </c>
      <c r="G56" s="262">
        <v>27759</v>
      </c>
      <c r="H56" s="262">
        <v>1241377</v>
      </c>
      <c r="I56" s="262">
        <v>87764</v>
      </c>
      <c r="J56" s="262">
        <v>1203771</v>
      </c>
      <c r="K56" s="262">
        <v>929278</v>
      </c>
      <c r="L56" s="262">
        <v>4373223</v>
      </c>
      <c r="M56" s="262">
        <v>2282</v>
      </c>
      <c r="N56" s="262">
        <v>658615</v>
      </c>
      <c r="O56" s="262">
        <v>6748</v>
      </c>
      <c r="P56" s="262">
        <v>319315</v>
      </c>
      <c r="Q56" s="262">
        <v>9030</v>
      </c>
      <c r="R56" s="262">
        <v>977930</v>
      </c>
    </row>
  </sheetData>
  <mergeCells count="24">
    <mergeCell ref="K7:M7"/>
    <mergeCell ref="Q7:R7"/>
    <mergeCell ref="K3:R3"/>
    <mergeCell ref="C4:J4"/>
    <mergeCell ref="K4:R4"/>
    <mergeCell ref="C5:J5"/>
    <mergeCell ref="C6:J6"/>
    <mergeCell ref="K6:R6"/>
    <mergeCell ref="Q9:R9"/>
    <mergeCell ref="C10:D10"/>
    <mergeCell ref="E10:F10"/>
    <mergeCell ref="A53:B53"/>
    <mergeCell ref="C8:F8"/>
    <mergeCell ref="G8:J8"/>
    <mergeCell ref="M8:R8"/>
    <mergeCell ref="C9:D9"/>
    <mergeCell ref="E9:F9"/>
    <mergeCell ref="G9:H9"/>
    <mergeCell ref="I9:J9"/>
    <mergeCell ref="K9:L9"/>
    <mergeCell ref="M9:N9"/>
    <mergeCell ref="O9:P9"/>
    <mergeCell ref="A3:B9"/>
    <mergeCell ref="C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81"/>
  <sheetViews>
    <sheetView topLeftCell="D64" workbookViewId="0">
      <selection activeCell="E7" sqref="E7"/>
    </sheetView>
  </sheetViews>
  <sheetFormatPr defaultRowHeight="15"/>
  <cols>
    <col min="1" max="1" width="11.5703125" style="152" bestFit="1" customWidth="1"/>
    <col min="2" max="2" width="34.28515625" style="152" customWidth="1"/>
    <col min="3" max="3" width="13.7109375" style="152" bestFit="1" customWidth="1"/>
    <col min="4" max="4" width="12" style="152" bestFit="1" customWidth="1"/>
    <col min="5" max="5" width="12.7109375" style="152" bestFit="1" customWidth="1"/>
    <col min="6" max="6" width="13.28515625" style="152" bestFit="1" customWidth="1"/>
    <col min="7" max="7" width="11.7109375" style="152" bestFit="1" customWidth="1"/>
    <col min="8" max="11" width="12" style="152" bestFit="1" customWidth="1"/>
    <col min="12" max="12" width="13.28515625" style="152" bestFit="1" customWidth="1"/>
    <col min="13" max="14" width="12" style="152" bestFit="1" customWidth="1"/>
    <col min="15" max="15" width="13.7109375" style="152" bestFit="1" customWidth="1"/>
    <col min="16" max="16" width="10.85546875" style="152" customWidth="1"/>
    <col min="17" max="17" width="11.28515625" style="152" customWidth="1"/>
    <col min="18" max="256" width="9.140625" style="152"/>
    <col min="257" max="257" width="11.5703125" style="152" bestFit="1" customWidth="1"/>
    <col min="258" max="258" width="34.28515625" style="152" customWidth="1"/>
    <col min="259" max="259" width="13.7109375" style="152" bestFit="1" customWidth="1"/>
    <col min="260" max="260" width="12" style="152" bestFit="1" customWidth="1"/>
    <col min="261" max="261" width="12.7109375" style="152" bestFit="1" customWidth="1"/>
    <col min="262" max="262" width="13.28515625" style="152" bestFit="1" customWidth="1"/>
    <col min="263" max="263" width="11.7109375" style="152" bestFit="1" customWidth="1"/>
    <col min="264" max="267" width="12" style="152" bestFit="1" customWidth="1"/>
    <col min="268" max="268" width="13.28515625" style="152" bestFit="1" customWidth="1"/>
    <col min="269" max="270" width="12" style="152" bestFit="1" customWidth="1"/>
    <col min="271" max="271" width="13.7109375" style="152" bestFit="1" customWidth="1"/>
    <col min="272" max="512" width="9.140625" style="152"/>
    <col min="513" max="513" width="11.5703125" style="152" bestFit="1" customWidth="1"/>
    <col min="514" max="514" width="34.28515625" style="152" customWidth="1"/>
    <col min="515" max="515" width="13.7109375" style="152" bestFit="1" customWidth="1"/>
    <col min="516" max="516" width="12" style="152" bestFit="1" customWidth="1"/>
    <col min="517" max="517" width="12.7109375" style="152" bestFit="1" customWidth="1"/>
    <col min="518" max="518" width="13.28515625" style="152" bestFit="1" customWidth="1"/>
    <col min="519" max="519" width="11.7109375" style="152" bestFit="1" customWidth="1"/>
    <col min="520" max="523" width="12" style="152" bestFit="1" customWidth="1"/>
    <col min="524" max="524" width="13.28515625" style="152" bestFit="1" customWidth="1"/>
    <col min="525" max="526" width="12" style="152" bestFit="1" customWidth="1"/>
    <col min="527" max="527" width="13.7109375" style="152" bestFit="1" customWidth="1"/>
    <col min="528" max="768" width="9.140625" style="152"/>
    <col min="769" max="769" width="11.5703125" style="152" bestFit="1" customWidth="1"/>
    <col min="770" max="770" width="34.28515625" style="152" customWidth="1"/>
    <col min="771" max="771" width="13.7109375" style="152" bestFit="1" customWidth="1"/>
    <col min="772" max="772" width="12" style="152" bestFit="1" customWidth="1"/>
    <col min="773" max="773" width="12.7109375" style="152" bestFit="1" customWidth="1"/>
    <col min="774" max="774" width="13.28515625" style="152" bestFit="1" customWidth="1"/>
    <col min="775" max="775" width="11.7109375" style="152" bestFit="1" customWidth="1"/>
    <col min="776" max="779" width="12" style="152" bestFit="1" customWidth="1"/>
    <col min="780" max="780" width="13.28515625" style="152" bestFit="1" customWidth="1"/>
    <col min="781" max="782" width="12" style="152" bestFit="1" customWidth="1"/>
    <col min="783" max="783" width="13.7109375" style="152" bestFit="1" customWidth="1"/>
    <col min="784" max="1024" width="9.140625" style="152"/>
    <col min="1025" max="1025" width="11.5703125" style="152" bestFit="1" customWidth="1"/>
    <col min="1026" max="1026" width="34.28515625" style="152" customWidth="1"/>
    <col min="1027" max="1027" width="13.7109375" style="152" bestFit="1" customWidth="1"/>
    <col min="1028" max="1028" width="12" style="152" bestFit="1" customWidth="1"/>
    <col min="1029" max="1029" width="12.7109375" style="152" bestFit="1" customWidth="1"/>
    <col min="1030" max="1030" width="13.28515625" style="152" bestFit="1" customWidth="1"/>
    <col min="1031" max="1031" width="11.7109375" style="152" bestFit="1" customWidth="1"/>
    <col min="1032" max="1035" width="12" style="152" bestFit="1" customWidth="1"/>
    <col min="1036" max="1036" width="13.28515625" style="152" bestFit="1" customWidth="1"/>
    <col min="1037" max="1038" width="12" style="152" bestFit="1" customWidth="1"/>
    <col min="1039" max="1039" width="13.7109375" style="152" bestFit="1" customWidth="1"/>
    <col min="1040" max="1280" width="9.140625" style="152"/>
    <col min="1281" max="1281" width="11.5703125" style="152" bestFit="1" customWidth="1"/>
    <col min="1282" max="1282" width="34.28515625" style="152" customWidth="1"/>
    <col min="1283" max="1283" width="13.7109375" style="152" bestFit="1" customWidth="1"/>
    <col min="1284" max="1284" width="12" style="152" bestFit="1" customWidth="1"/>
    <col min="1285" max="1285" width="12.7109375" style="152" bestFit="1" customWidth="1"/>
    <col min="1286" max="1286" width="13.28515625" style="152" bestFit="1" customWidth="1"/>
    <col min="1287" max="1287" width="11.7109375" style="152" bestFit="1" customWidth="1"/>
    <col min="1288" max="1291" width="12" style="152" bestFit="1" customWidth="1"/>
    <col min="1292" max="1292" width="13.28515625" style="152" bestFit="1" customWidth="1"/>
    <col min="1293" max="1294" width="12" style="152" bestFit="1" customWidth="1"/>
    <col min="1295" max="1295" width="13.7109375" style="152" bestFit="1" customWidth="1"/>
    <col min="1296" max="1536" width="9.140625" style="152"/>
    <col min="1537" max="1537" width="11.5703125" style="152" bestFit="1" customWidth="1"/>
    <col min="1538" max="1538" width="34.28515625" style="152" customWidth="1"/>
    <col min="1539" max="1539" width="13.7109375" style="152" bestFit="1" customWidth="1"/>
    <col min="1540" max="1540" width="12" style="152" bestFit="1" customWidth="1"/>
    <col min="1541" max="1541" width="12.7109375" style="152" bestFit="1" customWidth="1"/>
    <col min="1542" max="1542" width="13.28515625" style="152" bestFit="1" customWidth="1"/>
    <col min="1543" max="1543" width="11.7109375" style="152" bestFit="1" customWidth="1"/>
    <col min="1544" max="1547" width="12" style="152" bestFit="1" customWidth="1"/>
    <col min="1548" max="1548" width="13.28515625" style="152" bestFit="1" customWidth="1"/>
    <col min="1549" max="1550" width="12" style="152" bestFit="1" customWidth="1"/>
    <col min="1551" max="1551" width="13.7109375" style="152" bestFit="1" customWidth="1"/>
    <col min="1552" max="1792" width="9.140625" style="152"/>
    <col min="1793" max="1793" width="11.5703125" style="152" bestFit="1" customWidth="1"/>
    <col min="1794" max="1794" width="34.28515625" style="152" customWidth="1"/>
    <col min="1795" max="1795" width="13.7109375" style="152" bestFit="1" customWidth="1"/>
    <col min="1796" max="1796" width="12" style="152" bestFit="1" customWidth="1"/>
    <col min="1797" max="1797" width="12.7109375" style="152" bestFit="1" customWidth="1"/>
    <col min="1798" max="1798" width="13.28515625" style="152" bestFit="1" customWidth="1"/>
    <col min="1799" max="1799" width="11.7109375" style="152" bestFit="1" customWidth="1"/>
    <col min="1800" max="1803" width="12" style="152" bestFit="1" customWidth="1"/>
    <col min="1804" max="1804" width="13.28515625" style="152" bestFit="1" customWidth="1"/>
    <col min="1805" max="1806" width="12" style="152" bestFit="1" customWidth="1"/>
    <col min="1807" max="1807" width="13.7109375" style="152" bestFit="1" customWidth="1"/>
    <col min="1808" max="2048" width="9.140625" style="152"/>
    <col min="2049" max="2049" width="11.5703125" style="152" bestFit="1" customWidth="1"/>
    <col min="2050" max="2050" width="34.28515625" style="152" customWidth="1"/>
    <col min="2051" max="2051" width="13.7109375" style="152" bestFit="1" customWidth="1"/>
    <col min="2052" max="2052" width="12" style="152" bestFit="1" customWidth="1"/>
    <col min="2053" max="2053" width="12.7109375" style="152" bestFit="1" customWidth="1"/>
    <col min="2054" max="2054" width="13.28515625" style="152" bestFit="1" customWidth="1"/>
    <col min="2055" max="2055" width="11.7109375" style="152" bestFit="1" customWidth="1"/>
    <col min="2056" max="2059" width="12" style="152" bestFit="1" customWidth="1"/>
    <col min="2060" max="2060" width="13.28515625" style="152" bestFit="1" customWidth="1"/>
    <col min="2061" max="2062" width="12" style="152" bestFit="1" customWidth="1"/>
    <col min="2063" max="2063" width="13.7109375" style="152" bestFit="1" customWidth="1"/>
    <col min="2064" max="2304" width="9.140625" style="152"/>
    <col min="2305" max="2305" width="11.5703125" style="152" bestFit="1" customWidth="1"/>
    <col min="2306" max="2306" width="34.28515625" style="152" customWidth="1"/>
    <col min="2307" max="2307" width="13.7109375" style="152" bestFit="1" customWidth="1"/>
    <col min="2308" max="2308" width="12" style="152" bestFit="1" customWidth="1"/>
    <col min="2309" max="2309" width="12.7109375" style="152" bestFit="1" customWidth="1"/>
    <col min="2310" max="2310" width="13.28515625" style="152" bestFit="1" customWidth="1"/>
    <col min="2311" max="2311" width="11.7109375" style="152" bestFit="1" customWidth="1"/>
    <col min="2312" max="2315" width="12" style="152" bestFit="1" customWidth="1"/>
    <col min="2316" max="2316" width="13.28515625" style="152" bestFit="1" customWidth="1"/>
    <col min="2317" max="2318" width="12" style="152" bestFit="1" customWidth="1"/>
    <col min="2319" max="2319" width="13.7109375" style="152" bestFit="1" customWidth="1"/>
    <col min="2320" max="2560" width="9.140625" style="152"/>
    <col min="2561" max="2561" width="11.5703125" style="152" bestFit="1" customWidth="1"/>
    <col min="2562" max="2562" width="34.28515625" style="152" customWidth="1"/>
    <col min="2563" max="2563" width="13.7109375" style="152" bestFit="1" customWidth="1"/>
    <col min="2564" max="2564" width="12" style="152" bestFit="1" customWidth="1"/>
    <col min="2565" max="2565" width="12.7109375" style="152" bestFit="1" customWidth="1"/>
    <col min="2566" max="2566" width="13.28515625" style="152" bestFit="1" customWidth="1"/>
    <col min="2567" max="2567" width="11.7109375" style="152" bestFit="1" customWidth="1"/>
    <col min="2568" max="2571" width="12" style="152" bestFit="1" customWidth="1"/>
    <col min="2572" max="2572" width="13.28515625" style="152" bestFit="1" customWidth="1"/>
    <col min="2573" max="2574" width="12" style="152" bestFit="1" customWidth="1"/>
    <col min="2575" max="2575" width="13.7109375" style="152" bestFit="1" customWidth="1"/>
    <col min="2576" max="2816" width="9.140625" style="152"/>
    <col min="2817" max="2817" width="11.5703125" style="152" bestFit="1" customWidth="1"/>
    <col min="2818" max="2818" width="34.28515625" style="152" customWidth="1"/>
    <col min="2819" max="2819" width="13.7109375" style="152" bestFit="1" customWidth="1"/>
    <col min="2820" max="2820" width="12" style="152" bestFit="1" customWidth="1"/>
    <col min="2821" max="2821" width="12.7109375" style="152" bestFit="1" customWidth="1"/>
    <col min="2822" max="2822" width="13.28515625" style="152" bestFit="1" customWidth="1"/>
    <col min="2823" max="2823" width="11.7109375" style="152" bestFit="1" customWidth="1"/>
    <col min="2824" max="2827" width="12" style="152" bestFit="1" customWidth="1"/>
    <col min="2828" max="2828" width="13.28515625" style="152" bestFit="1" customWidth="1"/>
    <col min="2829" max="2830" width="12" style="152" bestFit="1" customWidth="1"/>
    <col min="2831" max="2831" width="13.7109375" style="152" bestFit="1" customWidth="1"/>
    <col min="2832" max="3072" width="9.140625" style="152"/>
    <col min="3073" max="3073" width="11.5703125" style="152" bestFit="1" customWidth="1"/>
    <col min="3074" max="3074" width="34.28515625" style="152" customWidth="1"/>
    <col min="3075" max="3075" width="13.7109375" style="152" bestFit="1" customWidth="1"/>
    <col min="3076" max="3076" width="12" style="152" bestFit="1" customWidth="1"/>
    <col min="3077" max="3077" width="12.7109375" style="152" bestFit="1" customWidth="1"/>
    <col min="3078" max="3078" width="13.28515625" style="152" bestFit="1" customWidth="1"/>
    <col min="3079" max="3079" width="11.7109375" style="152" bestFit="1" customWidth="1"/>
    <col min="3080" max="3083" width="12" style="152" bestFit="1" customWidth="1"/>
    <col min="3084" max="3084" width="13.28515625" style="152" bestFit="1" customWidth="1"/>
    <col min="3085" max="3086" width="12" style="152" bestFit="1" customWidth="1"/>
    <col min="3087" max="3087" width="13.7109375" style="152" bestFit="1" customWidth="1"/>
    <col min="3088" max="3328" width="9.140625" style="152"/>
    <col min="3329" max="3329" width="11.5703125" style="152" bestFit="1" customWidth="1"/>
    <col min="3330" max="3330" width="34.28515625" style="152" customWidth="1"/>
    <col min="3331" max="3331" width="13.7109375" style="152" bestFit="1" customWidth="1"/>
    <col min="3332" max="3332" width="12" style="152" bestFit="1" customWidth="1"/>
    <col min="3333" max="3333" width="12.7109375" style="152" bestFit="1" customWidth="1"/>
    <col min="3334" max="3334" width="13.28515625" style="152" bestFit="1" customWidth="1"/>
    <col min="3335" max="3335" width="11.7109375" style="152" bestFit="1" customWidth="1"/>
    <col min="3336" max="3339" width="12" style="152" bestFit="1" customWidth="1"/>
    <col min="3340" max="3340" width="13.28515625" style="152" bestFit="1" customWidth="1"/>
    <col min="3341" max="3342" width="12" style="152" bestFit="1" customWidth="1"/>
    <col min="3343" max="3343" width="13.7109375" style="152" bestFit="1" customWidth="1"/>
    <col min="3344" max="3584" width="9.140625" style="152"/>
    <col min="3585" max="3585" width="11.5703125" style="152" bestFit="1" customWidth="1"/>
    <col min="3586" max="3586" width="34.28515625" style="152" customWidth="1"/>
    <col min="3587" max="3587" width="13.7109375" style="152" bestFit="1" customWidth="1"/>
    <col min="3588" max="3588" width="12" style="152" bestFit="1" customWidth="1"/>
    <col min="3589" max="3589" width="12.7109375" style="152" bestFit="1" customWidth="1"/>
    <col min="3590" max="3590" width="13.28515625" style="152" bestFit="1" customWidth="1"/>
    <col min="3591" max="3591" width="11.7109375" style="152" bestFit="1" customWidth="1"/>
    <col min="3592" max="3595" width="12" style="152" bestFit="1" customWidth="1"/>
    <col min="3596" max="3596" width="13.28515625" style="152" bestFit="1" customWidth="1"/>
    <col min="3597" max="3598" width="12" style="152" bestFit="1" customWidth="1"/>
    <col min="3599" max="3599" width="13.7109375" style="152" bestFit="1" customWidth="1"/>
    <col min="3600" max="3840" width="9.140625" style="152"/>
    <col min="3841" max="3841" width="11.5703125" style="152" bestFit="1" customWidth="1"/>
    <col min="3842" max="3842" width="34.28515625" style="152" customWidth="1"/>
    <col min="3843" max="3843" width="13.7109375" style="152" bestFit="1" customWidth="1"/>
    <col min="3844" max="3844" width="12" style="152" bestFit="1" customWidth="1"/>
    <col min="3845" max="3845" width="12.7109375" style="152" bestFit="1" customWidth="1"/>
    <col min="3846" max="3846" width="13.28515625" style="152" bestFit="1" customWidth="1"/>
    <col min="3847" max="3847" width="11.7109375" style="152" bestFit="1" customWidth="1"/>
    <col min="3848" max="3851" width="12" style="152" bestFit="1" customWidth="1"/>
    <col min="3852" max="3852" width="13.28515625" style="152" bestFit="1" customWidth="1"/>
    <col min="3853" max="3854" width="12" style="152" bestFit="1" customWidth="1"/>
    <col min="3855" max="3855" width="13.7109375" style="152" bestFit="1" customWidth="1"/>
    <col min="3856" max="4096" width="9.140625" style="152"/>
    <col min="4097" max="4097" width="11.5703125" style="152" bestFit="1" customWidth="1"/>
    <col min="4098" max="4098" width="34.28515625" style="152" customWidth="1"/>
    <col min="4099" max="4099" width="13.7109375" style="152" bestFit="1" customWidth="1"/>
    <col min="4100" max="4100" width="12" style="152" bestFit="1" customWidth="1"/>
    <col min="4101" max="4101" width="12.7109375" style="152" bestFit="1" customWidth="1"/>
    <col min="4102" max="4102" width="13.28515625" style="152" bestFit="1" customWidth="1"/>
    <col min="4103" max="4103" width="11.7109375" style="152" bestFit="1" customWidth="1"/>
    <col min="4104" max="4107" width="12" style="152" bestFit="1" customWidth="1"/>
    <col min="4108" max="4108" width="13.28515625" style="152" bestFit="1" customWidth="1"/>
    <col min="4109" max="4110" width="12" style="152" bestFit="1" customWidth="1"/>
    <col min="4111" max="4111" width="13.7109375" style="152" bestFit="1" customWidth="1"/>
    <col min="4112" max="4352" width="9.140625" style="152"/>
    <col min="4353" max="4353" width="11.5703125" style="152" bestFit="1" customWidth="1"/>
    <col min="4354" max="4354" width="34.28515625" style="152" customWidth="1"/>
    <col min="4355" max="4355" width="13.7109375" style="152" bestFit="1" customWidth="1"/>
    <col min="4356" max="4356" width="12" style="152" bestFit="1" customWidth="1"/>
    <col min="4357" max="4357" width="12.7109375" style="152" bestFit="1" customWidth="1"/>
    <col min="4358" max="4358" width="13.28515625" style="152" bestFit="1" customWidth="1"/>
    <col min="4359" max="4359" width="11.7109375" style="152" bestFit="1" customWidth="1"/>
    <col min="4360" max="4363" width="12" style="152" bestFit="1" customWidth="1"/>
    <col min="4364" max="4364" width="13.28515625" style="152" bestFit="1" customWidth="1"/>
    <col min="4365" max="4366" width="12" style="152" bestFit="1" customWidth="1"/>
    <col min="4367" max="4367" width="13.7109375" style="152" bestFit="1" customWidth="1"/>
    <col min="4368" max="4608" width="9.140625" style="152"/>
    <col min="4609" max="4609" width="11.5703125" style="152" bestFit="1" customWidth="1"/>
    <col min="4610" max="4610" width="34.28515625" style="152" customWidth="1"/>
    <col min="4611" max="4611" width="13.7109375" style="152" bestFit="1" customWidth="1"/>
    <col min="4612" max="4612" width="12" style="152" bestFit="1" customWidth="1"/>
    <col min="4613" max="4613" width="12.7109375" style="152" bestFit="1" customWidth="1"/>
    <col min="4614" max="4614" width="13.28515625" style="152" bestFit="1" customWidth="1"/>
    <col min="4615" max="4615" width="11.7109375" style="152" bestFit="1" customWidth="1"/>
    <col min="4616" max="4619" width="12" style="152" bestFit="1" customWidth="1"/>
    <col min="4620" max="4620" width="13.28515625" style="152" bestFit="1" customWidth="1"/>
    <col min="4621" max="4622" width="12" style="152" bestFit="1" customWidth="1"/>
    <col min="4623" max="4623" width="13.7109375" style="152" bestFit="1" customWidth="1"/>
    <col min="4624" max="4864" width="9.140625" style="152"/>
    <col min="4865" max="4865" width="11.5703125" style="152" bestFit="1" customWidth="1"/>
    <col min="4866" max="4866" width="34.28515625" style="152" customWidth="1"/>
    <col min="4867" max="4867" width="13.7109375" style="152" bestFit="1" customWidth="1"/>
    <col min="4868" max="4868" width="12" style="152" bestFit="1" customWidth="1"/>
    <col min="4869" max="4869" width="12.7109375" style="152" bestFit="1" customWidth="1"/>
    <col min="4870" max="4870" width="13.28515625" style="152" bestFit="1" customWidth="1"/>
    <col min="4871" max="4871" width="11.7109375" style="152" bestFit="1" customWidth="1"/>
    <col min="4872" max="4875" width="12" style="152" bestFit="1" customWidth="1"/>
    <col min="4876" max="4876" width="13.28515625" style="152" bestFit="1" customWidth="1"/>
    <col min="4877" max="4878" width="12" style="152" bestFit="1" customWidth="1"/>
    <col min="4879" max="4879" width="13.7109375" style="152" bestFit="1" customWidth="1"/>
    <col min="4880" max="5120" width="9.140625" style="152"/>
    <col min="5121" max="5121" width="11.5703125" style="152" bestFit="1" customWidth="1"/>
    <col min="5122" max="5122" width="34.28515625" style="152" customWidth="1"/>
    <col min="5123" max="5123" width="13.7109375" style="152" bestFit="1" customWidth="1"/>
    <col min="5124" max="5124" width="12" style="152" bestFit="1" customWidth="1"/>
    <col min="5125" max="5125" width="12.7109375" style="152" bestFit="1" customWidth="1"/>
    <col min="5126" max="5126" width="13.28515625" style="152" bestFit="1" customWidth="1"/>
    <col min="5127" max="5127" width="11.7109375" style="152" bestFit="1" customWidth="1"/>
    <col min="5128" max="5131" width="12" style="152" bestFit="1" customWidth="1"/>
    <col min="5132" max="5132" width="13.28515625" style="152" bestFit="1" customWidth="1"/>
    <col min="5133" max="5134" width="12" style="152" bestFit="1" customWidth="1"/>
    <col min="5135" max="5135" width="13.7109375" style="152" bestFit="1" customWidth="1"/>
    <col min="5136" max="5376" width="9.140625" style="152"/>
    <col min="5377" max="5377" width="11.5703125" style="152" bestFit="1" customWidth="1"/>
    <col min="5378" max="5378" width="34.28515625" style="152" customWidth="1"/>
    <col min="5379" max="5379" width="13.7109375" style="152" bestFit="1" customWidth="1"/>
    <col min="5380" max="5380" width="12" style="152" bestFit="1" customWidth="1"/>
    <col min="5381" max="5381" width="12.7109375" style="152" bestFit="1" customWidth="1"/>
    <col min="5382" max="5382" width="13.28515625" style="152" bestFit="1" customWidth="1"/>
    <col min="5383" max="5383" width="11.7109375" style="152" bestFit="1" customWidth="1"/>
    <col min="5384" max="5387" width="12" style="152" bestFit="1" customWidth="1"/>
    <col min="5388" max="5388" width="13.28515625" style="152" bestFit="1" customWidth="1"/>
    <col min="5389" max="5390" width="12" style="152" bestFit="1" customWidth="1"/>
    <col min="5391" max="5391" width="13.7109375" style="152" bestFit="1" customWidth="1"/>
    <col min="5392" max="5632" width="9.140625" style="152"/>
    <col min="5633" max="5633" width="11.5703125" style="152" bestFit="1" customWidth="1"/>
    <col min="5634" max="5634" width="34.28515625" style="152" customWidth="1"/>
    <col min="5635" max="5635" width="13.7109375" style="152" bestFit="1" customWidth="1"/>
    <col min="5636" max="5636" width="12" style="152" bestFit="1" customWidth="1"/>
    <col min="5637" max="5637" width="12.7109375" style="152" bestFit="1" customWidth="1"/>
    <col min="5638" max="5638" width="13.28515625" style="152" bestFit="1" customWidth="1"/>
    <col min="5639" max="5639" width="11.7109375" style="152" bestFit="1" customWidth="1"/>
    <col min="5640" max="5643" width="12" style="152" bestFit="1" customWidth="1"/>
    <col min="5644" max="5644" width="13.28515625" style="152" bestFit="1" customWidth="1"/>
    <col min="5645" max="5646" width="12" style="152" bestFit="1" customWidth="1"/>
    <col min="5647" max="5647" width="13.7109375" style="152" bestFit="1" customWidth="1"/>
    <col min="5648" max="5888" width="9.140625" style="152"/>
    <col min="5889" max="5889" width="11.5703125" style="152" bestFit="1" customWidth="1"/>
    <col min="5890" max="5890" width="34.28515625" style="152" customWidth="1"/>
    <col min="5891" max="5891" width="13.7109375" style="152" bestFit="1" customWidth="1"/>
    <col min="5892" max="5892" width="12" style="152" bestFit="1" customWidth="1"/>
    <col min="5893" max="5893" width="12.7109375" style="152" bestFit="1" customWidth="1"/>
    <col min="5894" max="5894" width="13.28515625" style="152" bestFit="1" customWidth="1"/>
    <col min="5895" max="5895" width="11.7109375" style="152" bestFit="1" customWidth="1"/>
    <col min="5896" max="5899" width="12" style="152" bestFit="1" customWidth="1"/>
    <col min="5900" max="5900" width="13.28515625" style="152" bestFit="1" customWidth="1"/>
    <col min="5901" max="5902" width="12" style="152" bestFit="1" customWidth="1"/>
    <col min="5903" max="5903" width="13.7109375" style="152" bestFit="1" customWidth="1"/>
    <col min="5904" max="6144" width="9.140625" style="152"/>
    <col min="6145" max="6145" width="11.5703125" style="152" bestFit="1" customWidth="1"/>
    <col min="6146" max="6146" width="34.28515625" style="152" customWidth="1"/>
    <col min="6147" max="6147" width="13.7109375" style="152" bestFit="1" customWidth="1"/>
    <col min="6148" max="6148" width="12" style="152" bestFit="1" customWidth="1"/>
    <col min="6149" max="6149" width="12.7109375" style="152" bestFit="1" customWidth="1"/>
    <col min="6150" max="6150" width="13.28515625" style="152" bestFit="1" customWidth="1"/>
    <col min="6151" max="6151" width="11.7109375" style="152" bestFit="1" customWidth="1"/>
    <col min="6152" max="6155" width="12" style="152" bestFit="1" customWidth="1"/>
    <col min="6156" max="6156" width="13.28515625" style="152" bestFit="1" customWidth="1"/>
    <col min="6157" max="6158" width="12" style="152" bestFit="1" customWidth="1"/>
    <col min="6159" max="6159" width="13.7109375" style="152" bestFit="1" customWidth="1"/>
    <col min="6160" max="6400" width="9.140625" style="152"/>
    <col min="6401" max="6401" width="11.5703125" style="152" bestFit="1" customWidth="1"/>
    <col min="6402" max="6402" width="34.28515625" style="152" customWidth="1"/>
    <col min="6403" max="6403" width="13.7109375" style="152" bestFit="1" customWidth="1"/>
    <col min="6404" max="6404" width="12" style="152" bestFit="1" customWidth="1"/>
    <col min="6405" max="6405" width="12.7109375" style="152" bestFit="1" customWidth="1"/>
    <col min="6406" max="6406" width="13.28515625" style="152" bestFit="1" customWidth="1"/>
    <col min="6407" max="6407" width="11.7109375" style="152" bestFit="1" customWidth="1"/>
    <col min="6408" max="6411" width="12" style="152" bestFit="1" customWidth="1"/>
    <col min="6412" max="6412" width="13.28515625" style="152" bestFit="1" customWidth="1"/>
    <col min="6413" max="6414" width="12" style="152" bestFit="1" customWidth="1"/>
    <col min="6415" max="6415" width="13.7109375" style="152" bestFit="1" customWidth="1"/>
    <col min="6416" max="6656" width="9.140625" style="152"/>
    <col min="6657" max="6657" width="11.5703125" style="152" bestFit="1" customWidth="1"/>
    <col min="6658" max="6658" width="34.28515625" style="152" customWidth="1"/>
    <col min="6659" max="6659" width="13.7109375" style="152" bestFit="1" customWidth="1"/>
    <col min="6660" max="6660" width="12" style="152" bestFit="1" customWidth="1"/>
    <col min="6661" max="6661" width="12.7109375" style="152" bestFit="1" customWidth="1"/>
    <col min="6662" max="6662" width="13.28515625" style="152" bestFit="1" customWidth="1"/>
    <col min="6663" max="6663" width="11.7109375" style="152" bestFit="1" customWidth="1"/>
    <col min="6664" max="6667" width="12" style="152" bestFit="1" customWidth="1"/>
    <col min="6668" max="6668" width="13.28515625" style="152" bestFit="1" customWidth="1"/>
    <col min="6669" max="6670" width="12" style="152" bestFit="1" customWidth="1"/>
    <col min="6671" max="6671" width="13.7109375" style="152" bestFit="1" customWidth="1"/>
    <col min="6672" max="6912" width="9.140625" style="152"/>
    <col min="6913" max="6913" width="11.5703125" style="152" bestFit="1" customWidth="1"/>
    <col min="6914" max="6914" width="34.28515625" style="152" customWidth="1"/>
    <col min="6915" max="6915" width="13.7109375" style="152" bestFit="1" customWidth="1"/>
    <col min="6916" max="6916" width="12" style="152" bestFit="1" customWidth="1"/>
    <col min="6917" max="6917" width="12.7109375" style="152" bestFit="1" customWidth="1"/>
    <col min="6918" max="6918" width="13.28515625" style="152" bestFit="1" customWidth="1"/>
    <col min="6919" max="6919" width="11.7109375" style="152" bestFit="1" customWidth="1"/>
    <col min="6920" max="6923" width="12" style="152" bestFit="1" customWidth="1"/>
    <col min="6924" max="6924" width="13.28515625" style="152" bestFit="1" customWidth="1"/>
    <col min="6925" max="6926" width="12" style="152" bestFit="1" customWidth="1"/>
    <col min="6927" max="6927" width="13.7109375" style="152" bestFit="1" customWidth="1"/>
    <col min="6928" max="7168" width="9.140625" style="152"/>
    <col min="7169" max="7169" width="11.5703125" style="152" bestFit="1" customWidth="1"/>
    <col min="7170" max="7170" width="34.28515625" style="152" customWidth="1"/>
    <col min="7171" max="7171" width="13.7109375" style="152" bestFit="1" customWidth="1"/>
    <col min="7172" max="7172" width="12" style="152" bestFit="1" customWidth="1"/>
    <col min="7173" max="7173" width="12.7109375" style="152" bestFit="1" customWidth="1"/>
    <col min="7174" max="7174" width="13.28515625" style="152" bestFit="1" customWidth="1"/>
    <col min="7175" max="7175" width="11.7109375" style="152" bestFit="1" customWidth="1"/>
    <col min="7176" max="7179" width="12" style="152" bestFit="1" customWidth="1"/>
    <col min="7180" max="7180" width="13.28515625" style="152" bestFit="1" customWidth="1"/>
    <col min="7181" max="7182" width="12" style="152" bestFit="1" customWidth="1"/>
    <col min="7183" max="7183" width="13.7109375" style="152" bestFit="1" customWidth="1"/>
    <col min="7184" max="7424" width="9.140625" style="152"/>
    <col min="7425" max="7425" width="11.5703125" style="152" bestFit="1" customWidth="1"/>
    <col min="7426" max="7426" width="34.28515625" style="152" customWidth="1"/>
    <col min="7427" max="7427" width="13.7109375" style="152" bestFit="1" customWidth="1"/>
    <col min="7428" max="7428" width="12" style="152" bestFit="1" customWidth="1"/>
    <col min="7429" max="7429" width="12.7109375" style="152" bestFit="1" customWidth="1"/>
    <col min="7430" max="7430" width="13.28515625" style="152" bestFit="1" customWidth="1"/>
    <col min="7431" max="7431" width="11.7109375" style="152" bestFit="1" customWidth="1"/>
    <col min="7432" max="7435" width="12" style="152" bestFit="1" customWidth="1"/>
    <col min="7436" max="7436" width="13.28515625" style="152" bestFit="1" customWidth="1"/>
    <col min="7437" max="7438" width="12" style="152" bestFit="1" customWidth="1"/>
    <col min="7439" max="7439" width="13.7109375" style="152" bestFit="1" customWidth="1"/>
    <col min="7440" max="7680" width="9.140625" style="152"/>
    <col min="7681" max="7681" width="11.5703125" style="152" bestFit="1" customWidth="1"/>
    <col min="7682" max="7682" width="34.28515625" style="152" customWidth="1"/>
    <col min="7683" max="7683" width="13.7109375" style="152" bestFit="1" customWidth="1"/>
    <col min="7684" max="7684" width="12" style="152" bestFit="1" customWidth="1"/>
    <col min="7685" max="7685" width="12.7109375" style="152" bestFit="1" customWidth="1"/>
    <col min="7686" max="7686" width="13.28515625" style="152" bestFit="1" customWidth="1"/>
    <col min="7687" max="7687" width="11.7109375" style="152" bestFit="1" customWidth="1"/>
    <col min="7688" max="7691" width="12" style="152" bestFit="1" customWidth="1"/>
    <col min="7692" max="7692" width="13.28515625" style="152" bestFit="1" customWidth="1"/>
    <col min="7693" max="7694" width="12" style="152" bestFit="1" customWidth="1"/>
    <col min="7695" max="7695" width="13.7109375" style="152" bestFit="1" customWidth="1"/>
    <col min="7696" max="7936" width="9.140625" style="152"/>
    <col min="7937" max="7937" width="11.5703125" style="152" bestFit="1" customWidth="1"/>
    <col min="7938" max="7938" width="34.28515625" style="152" customWidth="1"/>
    <col min="7939" max="7939" width="13.7109375" style="152" bestFit="1" customWidth="1"/>
    <col min="7940" max="7940" width="12" style="152" bestFit="1" customWidth="1"/>
    <col min="7941" max="7941" width="12.7109375" style="152" bestFit="1" customWidth="1"/>
    <col min="7942" max="7942" width="13.28515625" style="152" bestFit="1" customWidth="1"/>
    <col min="7943" max="7943" width="11.7109375" style="152" bestFit="1" customWidth="1"/>
    <col min="7944" max="7947" width="12" style="152" bestFit="1" customWidth="1"/>
    <col min="7948" max="7948" width="13.28515625" style="152" bestFit="1" customWidth="1"/>
    <col min="7949" max="7950" width="12" style="152" bestFit="1" customWidth="1"/>
    <col min="7951" max="7951" width="13.7109375" style="152" bestFit="1" customWidth="1"/>
    <col min="7952" max="8192" width="9.140625" style="152"/>
    <col min="8193" max="8193" width="11.5703125" style="152" bestFit="1" customWidth="1"/>
    <col min="8194" max="8194" width="34.28515625" style="152" customWidth="1"/>
    <col min="8195" max="8195" width="13.7109375" style="152" bestFit="1" customWidth="1"/>
    <col min="8196" max="8196" width="12" style="152" bestFit="1" customWidth="1"/>
    <col min="8197" max="8197" width="12.7109375" style="152" bestFit="1" customWidth="1"/>
    <col min="8198" max="8198" width="13.28515625" style="152" bestFit="1" customWidth="1"/>
    <col min="8199" max="8199" width="11.7109375" style="152" bestFit="1" customWidth="1"/>
    <col min="8200" max="8203" width="12" style="152" bestFit="1" customWidth="1"/>
    <col min="8204" max="8204" width="13.28515625" style="152" bestFit="1" customWidth="1"/>
    <col min="8205" max="8206" width="12" style="152" bestFit="1" customWidth="1"/>
    <col min="8207" max="8207" width="13.7109375" style="152" bestFit="1" customWidth="1"/>
    <col min="8208" max="8448" width="9.140625" style="152"/>
    <col min="8449" max="8449" width="11.5703125" style="152" bestFit="1" customWidth="1"/>
    <col min="8450" max="8450" width="34.28515625" style="152" customWidth="1"/>
    <col min="8451" max="8451" width="13.7109375" style="152" bestFit="1" customWidth="1"/>
    <col min="8452" max="8452" width="12" style="152" bestFit="1" customWidth="1"/>
    <col min="8453" max="8453" width="12.7109375" style="152" bestFit="1" customWidth="1"/>
    <col min="8454" max="8454" width="13.28515625" style="152" bestFit="1" customWidth="1"/>
    <col min="8455" max="8455" width="11.7109375" style="152" bestFit="1" customWidth="1"/>
    <col min="8456" max="8459" width="12" style="152" bestFit="1" customWidth="1"/>
    <col min="8460" max="8460" width="13.28515625" style="152" bestFit="1" customWidth="1"/>
    <col min="8461" max="8462" width="12" style="152" bestFit="1" customWidth="1"/>
    <col min="8463" max="8463" width="13.7109375" style="152" bestFit="1" customWidth="1"/>
    <col min="8464" max="8704" width="9.140625" style="152"/>
    <col min="8705" max="8705" width="11.5703125" style="152" bestFit="1" customWidth="1"/>
    <col min="8706" max="8706" width="34.28515625" style="152" customWidth="1"/>
    <col min="8707" max="8707" width="13.7109375" style="152" bestFit="1" customWidth="1"/>
    <col min="8708" max="8708" width="12" style="152" bestFit="1" customWidth="1"/>
    <col min="8709" max="8709" width="12.7109375" style="152" bestFit="1" customWidth="1"/>
    <col min="8710" max="8710" width="13.28515625" style="152" bestFit="1" customWidth="1"/>
    <col min="8711" max="8711" width="11.7109375" style="152" bestFit="1" customWidth="1"/>
    <col min="8712" max="8715" width="12" style="152" bestFit="1" customWidth="1"/>
    <col min="8716" max="8716" width="13.28515625" style="152" bestFit="1" customWidth="1"/>
    <col min="8717" max="8718" width="12" style="152" bestFit="1" customWidth="1"/>
    <col min="8719" max="8719" width="13.7109375" style="152" bestFit="1" customWidth="1"/>
    <col min="8720" max="8960" width="9.140625" style="152"/>
    <col min="8961" max="8961" width="11.5703125" style="152" bestFit="1" customWidth="1"/>
    <col min="8962" max="8962" width="34.28515625" style="152" customWidth="1"/>
    <col min="8963" max="8963" width="13.7109375" style="152" bestFit="1" customWidth="1"/>
    <col min="8964" max="8964" width="12" style="152" bestFit="1" customWidth="1"/>
    <col min="8965" max="8965" width="12.7109375" style="152" bestFit="1" customWidth="1"/>
    <col min="8966" max="8966" width="13.28515625" style="152" bestFit="1" customWidth="1"/>
    <col min="8967" max="8967" width="11.7109375" style="152" bestFit="1" customWidth="1"/>
    <col min="8968" max="8971" width="12" style="152" bestFit="1" customWidth="1"/>
    <col min="8972" max="8972" width="13.28515625" style="152" bestFit="1" customWidth="1"/>
    <col min="8973" max="8974" width="12" style="152" bestFit="1" customWidth="1"/>
    <col min="8975" max="8975" width="13.7109375" style="152" bestFit="1" customWidth="1"/>
    <col min="8976" max="9216" width="9.140625" style="152"/>
    <col min="9217" max="9217" width="11.5703125" style="152" bestFit="1" customWidth="1"/>
    <col min="9218" max="9218" width="34.28515625" style="152" customWidth="1"/>
    <col min="9219" max="9219" width="13.7109375" style="152" bestFit="1" customWidth="1"/>
    <col min="9220" max="9220" width="12" style="152" bestFit="1" customWidth="1"/>
    <col min="9221" max="9221" width="12.7109375" style="152" bestFit="1" customWidth="1"/>
    <col min="9222" max="9222" width="13.28515625" style="152" bestFit="1" customWidth="1"/>
    <col min="9223" max="9223" width="11.7109375" style="152" bestFit="1" customWidth="1"/>
    <col min="9224" max="9227" width="12" style="152" bestFit="1" customWidth="1"/>
    <col min="9228" max="9228" width="13.28515625" style="152" bestFit="1" customWidth="1"/>
    <col min="9229" max="9230" width="12" style="152" bestFit="1" customWidth="1"/>
    <col min="9231" max="9231" width="13.7109375" style="152" bestFit="1" customWidth="1"/>
    <col min="9232" max="9472" width="9.140625" style="152"/>
    <col min="9473" max="9473" width="11.5703125" style="152" bestFit="1" customWidth="1"/>
    <col min="9474" max="9474" width="34.28515625" style="152" customWidth="1"/>
    <col min="9475" max="9475" width="13.7109375" style="152" bestFit="1" customWidth="1"/>
    <col min="9476" max="9476" width="12" style="152" bestFit="1" customWidth="1"/>
    <col min="9477" max="9477" width="12.7109375" style="152" bestFit="1" customWidth="1"/>
    <col min="9478" max="9478" width="13.28515625" style="152" bestFit="1" customWidth="1"/>
    <col min="9479" max="9479" width="11.7109375" style="152" bestFit="1" customWidth="1"/>
    <col min="9480" max="9483" width="12" style="152" bestFit="1" customWidth="1"/>
    <col min="9484" max="9484" width="13.28515625" style="152" bestFit="1" customWidth="1"/>
    <col min="9485" max="9486" width="12" style="152" bestFit="1" customWidth="1"/>
    <col min="9487" max="9487" width="13.7109375" style="152" bestFit="1" customWidth="1"/>
    <col min="9488" max="9728" width="9.140625" style="152"/>
    <col min="9729" max="9729" width="11.5703125" style="152" bestFit="1" customWidth="1"/>
    <col min="9730" max="9730" width="34.28515625" style="152" customWidth="1"/>
    <col min="9731" max="9731" width="13.7109375" style="152" bestFit="1" customWidth="1"/>
    <col min="9732" max="9732" width="12" style="152" bestFit="1" customWidth="1"/>
    <col min="9733" max="9733" width="12.7109375" style="152" bestFit="1" customWidth="1"/>
    <col min="9734" max="9734" width="13.28515625" style="152" bestFit="1" customWidth="1"/>
    <col min="9735" max="9735" width="11.7109375" style="152" bestFit="1" customWidth="1"/>
    <col min="9736" max="9739" width="12" style="152" bestFit="1" customWidth="1"/>
    <col min="9740" max="9740" width="13.28515625" style="152" bestFit="1" customWidth="1"/>
    <col min="9741" max="9742" width="12" style="152" bestFit="1" customWidth="1"/>
    <col min="9743" max="9743" width="13.7109375" style="152" bestFit="1" customWidth="1"/>
    <col min="9744" max="9984" width="9.140625" style="152"/>
    <col min="9985" max="9985" width="11.5703125" style="152" bestFit="1" customWidth="1"/>
    <col min="9986" max="9986" width="34.28515625" style="152" customWidth="1"/>
    <col min="9987" max="9987" width="13.7109375" style="152" bestFit="1" customWidth="1"/>
    <col min="9988" max="9988" width="12" style="152" bestFit="1" customWidth="1"/>
    <col min="9989" max="9989" width="12.7109375" style="152" bestFit="1" customWidth="1"/>
    <col min="9990" max="9990" width="13.28515625" style="152" bestFit="1" customWidth="1"/>
    <col min="9991" max="9991" width="11.7109375" style="152" bestFit="1" customWidth="1"/>
    <col min="9992" max="9995" width="12" style="152" bestFit="1" customWidth="1"/>
    <col min="9996" max="9996" width="13.28515625" style="152" bestFit="1" customWidth="1"/>
    <col min="9997" max="9998" width="12" style="152" bestFit="1" customWidth="1"/>
    <col min="9999" max="9999" width="13.7109375" style="152" bestFit="1" customWidth="1"/>
    <col min="10000" max="10240" width="9.140625" style="152"/>
    <col min="10241" max="10241" width="11.5703125" style="152" bestFit="1" customWidth="1"/>
    <col min="10242" max="10242" width="34.28515625" style="152" customWidth="1"/>
    <col min="10243" max="10243" width="13.7109375" style="152" bestFit="1" customWidth="1"/>
    <col min="10244" max="10244" width="12" style="152" bestFit="1" customWidth="1"/>
    <col min="10245" max="10245" width="12.7109375" style="152" bestFit="1" customWidth="1"/>
    <col min="10246" max="10246" width="13.28515625" style="152" bestFit="1" customWidth="1"/>
    <col min="10247" max="10247" width="11.7109375" style="152" bestFit="1" customWidth="1"/>
    <col min="10248" max="10251" width="12" style="152" bestFit="1" customWidth="1"/>
    <col min="10252" max="10252" width="13.28515625" style="152" bestFit="1" customWidth="1"/>
    <col min="10253" max="10254" width="12" style="152" bestFit="1" customWidth="1"/>
    <col min="10255" max="10255" width="13.7109375" style="152" bestFit="1" customWidth="1"/>
    <col min="10256" max="10496" width="9.140625" style="152"/>
    <col min="10497" max="10497" width="11.5703125" style="152" bestFit="1" customWidth="1"/>
    <col min="10498" max="10498" width="34.28515625" style="152" customWidth="1"/>
    <col min="10499" max="10499" width="13.7109375" style="152" bestFit="1" customWidth="1"/>
    <col min="10500" max="10500" width="12" style="152" bestFit="1" customWidth="1"/>
    <col min="10501" max="10501" width="12.7109375" style="152" bestFit="1" customWidth="1"/>
    <col min="10502" max="10502" width="13.28515625" style="152" bestFit="1" customWidth="1"/>
    <col min="10503" max="10503" width="11.7109375" style="152" bestFit="1" customWidth="1"/>
    <col min="10504" max="10507" width="12" style="152" bestFit="1" customWidth="1"/>
    <col min="10508" max="10508" width="13.28515625" style="152" bestFit="1" customWidth="1"/>
    <col min="10509" max="10510" width="12" style="152" bestFit="1" customWidth="1"/>
    <col min="10511" max="10511" width="13.7109375" style="152" bestFit="1" customWidth="1"/>
    <col min="10512" max="10752" width="9.140625" style="152"/>
    <col min="10753" max="10753" width="11.5703125" style="152" bestFit="1" customWidth="1"/>
    <col min="10754" max="10754" width="34.28515625" style="152" customWidth="1"/>
    <col min="10755" max="10755" width="13.7109375" style="152" bestFit="1" customWidth="1"/>
    <col min="10756" max="10756" width="12" style="152" bestFit="1" customWidth="1"/>
    <col min="10757" max="10757" width="12.7109375" style="152" bestFit="1" customWidth="1"/>
    <col min="10758" max="10758" width="13.28515625" style="152" bestFit="1" customWidth="1"/>
    <col min="10759" max="10759" width="11.7109375" style="152" bestFit="1" customWidth="1"/>
    <col min="10760" max="10763" width="12" style="152" bestFit="1" customWidth="1"/>
    <col min="10764" max="10764" width="13.28515625" style="152" bestFit="1" customWidth="1"/>
    <col min="10765" max="10766" width="12" style="152" bestFit="1" customWidth="1"/>
    <col min="10767" max="10767" width="13.7109375" style="152" bestFit="1" customWidth="1"/>
    <col min="10768" max="11008" width="9.140625" style="152"/>
    <col min="11009" max="11009" width="11.5703125" style="152" bestFit="1" customWidth="1"/>
    <col min="11010" max="11010" width="34.28515625" style="152" customWidth="1"/>
    <col min="11011" max="11011" width="13.7109375" style="152" bestFit="1" customWidth="1"/>
    <col min="11012" max="11012" width="12" style="152" bestFit="1" customWidth="1"/>
    <col min="11013" max="11013" width="12.7109375" style="152" bestFit="1" customWidth="1"/>
    <col min="11014" max="11014" width="13.28515625" style="152" bestFit="1" customWidth="1"/>
    <col min="11015" max="11015" width="11.7109375" style="152" bestFit="1" customWidth="1"/>
    <col min="11016" max="11019" width="12" style="152" bestFit="1" customWidth="1"/>
    <col min="11020" max="11020" width="13.28515625" style="152" bestFit="1" customWidth="1"/>
    <col min="11021" max="11022" width="12" style="152" bestFit="1" customWidth="1"/>
    <col min="11023" max="11023" width="13.7109375" style="152" bestFit="1" customWidth="1"/>
    <col min="11024" max="11264" width="9.140625" style="152"/>
    <col min="11265" max="11265" width="11.5703125" style="152" bestFit="1" customWidth="1"/>
    <col min="11266" max="11266" width="34.28515625" style="152" customWidth="1"/>
    <col min="11267" max="11267" width="13.7109375" style="152" bestFit="1" customWidth="1"/>
    <col min="11268" max="11268" width="12" style="152" bestFit="1" customWidth="1"/>
    <col min="11269" max="11269" width="12.7109375" style="152" bestFit="1" customWidth="1"/>
    <col min="11270" max="11270" width="13.28515625" style="152" bestFit="1" customWidth="1"/>
    <col min="11271" max="11271" width="11.7109375" style="152" bestFit="1" customWidth="1"/>
    <col min="11272" max="11275" width="12" style="152" bestFit="1" customWidth="1"/>
    <col min="11276" max="11276" width="13.28515625" style="152" bestFit="1" customWidth="1"/>
    <col min="11277" max="11278" width="12" style="152" bestFit="1" customWidth="1"/>
    <col min="11279" max="11279" width="13.7109375" style="152" bestFit="1" customWidth="1"/>
    <col min="11280" max="11520" width="9.140625" style="152"/>
    <col min="11521" max="11521" width="11.5703125" style="152" bestFit="1" customWidth="1"/>
    <col min="11522" max="11522" width="34.28515625" style="152" customWidth="1"/>
    <col min="11523" max="11523" width="13.7109375" style="152" bestFit="1" customWidth="1"/>
    <col min="11524" max="11524" width="12" style="152" bestFit="1" customWidth="1"/>
    <col min="11525" max="11525" width="12.7109375" style="152" bestFit="1" customWidth="1"/>
    <col min="11526" max="11526" width="13.28515625" style="152" bestFit="1" customWidth="1"/>
    <col min="11527" max="11527" width="11.7109375" style="152" bestFit="1" customWidth="1"/>
    <col min="11528" max="11531" width="12" style="152" bestFit="1" customWidth="1"/>
    <col min="11532" max="11532" width="13.28515625" style="152" bestFit="1" customWidth="1"/>
    <col min="11533" max="11534" width="12" style="152" bestFit="1" customWidth="1"/>
    <col min="11535" max="11535" width="13.7109375" style="152" bestFit="1" customWidth="1"/>
    <col min="11536" max="11776" width="9.140625" style="152"/>
    <col min="11777" max="11777" width="11.5703125" style="152" bestFit="1" customWidth="1"/>
    <col min="11778" max="11778" width="34.28515625" style="152" customWidth="1"/>
    <col min="11779" max="11779" width="13.7109375" style="152" bestFit="1" customWidth="1"/>
    <col min="11780" max="11780" width="12" style="152" bestFit="1" customWidth="1"/>
    <col min="11781" max="11781" width="12.7109375" style="152" bestFit="1" customWidth="1"/>
    <col min="11782" max="11782" width="13.28515625" style="152" bestFit="1" customWidth="1"/>
    <col min="11783" max="11783" width="11.7109375" style="152" bestFit="1" customWidth="1"/>
    <col min="11784" max="11787" width="12" style="152" bestFit="1" customWidth="1"/>
    <col min="11788" max="11788" width="13.28515625" style="152" bestFit="1" customWidth="1"/>
    <col min="11789" max="11790" width="12" style="152" bestFit="1" customWidth="1"/>
    <col min="11791" max="11791" width="13.7109375" style="152" bestFit="1" customWidth="1"/>
    <col min="11792" max="12032" width="9.140625" style="152"/>
    <col min="12033" max="12033" width="11.5703125" style="152" bestFit="1" customWidth="1"/>
    <col min="12034" max="12034" width="34.28515625" style="152" customWidth="1"/>
    <col min="12035" max="12035" width="13.7109375" style="152" bestFit="1" customWidth="1"/>
    <col min="12036" max="12036" width="12" style="152" bestFit="1" customWidth="1"/>
    <col min="12037" max="12037" width="12.7109375" style="152" bestFit="1" customWidth="1"/>
    <col min="12038" max="12038" width="13.28515625" style="152" bestFit="1" customWidth="1"/>
    <col min="12039" max="12039" width="11.7109375" style="152" bestFit="1" customWidth="1"/>
    <col min="12040" max="12043" width="12" style="152" bestFit="1" customWidth="1"/>
    <col min="12044" max="12044" width="13.28515625" style="152" bestFit="1" customWidth="1"/>
    <col min="12045" max="12046" width="12" style="152" bestFit="1" customWidth="1"/>
    <col min="12047" max="12047" width="13.7109375" style="152" bestFit="1" customWidth="1"/>
    <col min="12048" max="12288" width="9.140625" style="152"/>
    <col min="12289" max="12289" width="11.5703125" style="152" bestFit="1" customWidth="1"/>
    <col min="12290" max="12290" width="34.28515625" style="152" customWidth="1"/>
    <col min="12291" max="12291" width="13.7109375" style="152" bestFit="1" customWidth="1"/>
    <col min="12292" max="12292" width="12" style="152" bestFit="1" customWidth="1"/>
    <col min="12293" max="12293" width="12.7109375" style="152" bestFit="1" customWidth="1"/>
    <col min="12294" max="12294" width="13.28515625" style="152" bestFit="1" customWidth="1"/>
    <col min="12295" max="12295" width="11.7109375" style="152" bestFit="1" customWidth="1"/>
    <col min="12296" max="12299" width="12" style="152" bestFit="1" customWidth="1"/>
    <col min="12300" max="12300" width="13.28515625" style="152" bestFit="1" customWidth="1"/>
    <col min="12301" max="12302" width="12" style="152" bestFit="1" customWidth="1"/>
    <col min="12303" max="12303" width="13.7109375" style="152" bestFit="1" customWidth="1"/>
    <col min="12304" max="12544" width="9.140625" style="152"/>
    <col min="12545" max="12545" width="11.5703125" style="152" bestFit="1" customWidth="1"/>
    <col min="12546" max="12546" width="34.28515625" style="152" customWidth="1"/>
    <col min="12547" max="12547" width="13.7109375" style="152" bestFit="1" customWidth="1"/>
    <col min="12548" max="12548" width="12" style="152" bestFit="1" customWidth="1"/>
    <col min="12549" max="12549" width="12.7109375" style="152" bestFit="1" customWidth="1"/>
    <col min="12550" max="12550" width="13.28515625" style="152" bestFit="1" customWidth="1"/>
    <col min="12551" max="12551" width="11.7109375" style="152" bestFit="1" customWidth="1"/>
    <col min="12552" max="12555" width="12" style="152" bestFit="1" customWidth="1"/>
    <col min="12556" max="12556" width="13.28515625" style="152" bestFit="1" customWidth="1"/>
    <col min="12557" max="12558" width="12" style="152" bestFit="1" customWidth="1"/>
    <col min="12559" max="12559" width="13.7109375" style="152" bestFit="1" customWidth="1"/>
    <col min="12560" max="12800" width="9.140625" style="152"/>
    <col min="12801" max="12801" width="11.5703125" style="152" bestFit="1" customWidth="1"/>
    <col min="12802" max="12802" width="34.28515625" style="152" customWidth="1"/>
    <col min="12803" max="12803" width="13.7109375" style="152" bestFit="1" customWidth="1"/>
    <col min="12804" max="12804" width="12" style="152" bestFit="1" customWidth="1"/>
    <col min="12805" max="12805" width="12.7109375" style="152" bestFit="1" customWidth="1"/>
    <col min="12806" max="12806" width="13.28515625" style="152" bestFit="1" customWidth="1"/>
    <col min="12807" max="12807" width="11.7109375" style="152" bestFit="1" customWidth="1"/>
    <col min="12808" max="12811" width="12" style="152" bestFit="1" customWidth="1"/>
    <col min="12812" max="12812" width="13.28515625" style="152" bestFit="1" customWidth="1"/>
    <col min="12813" max="12814" width="12" style="152" bestFit="1" customWidth="1"/>
    <col min="12815" max="12815" width="13.7109375" style="152" bestFit="1" customWidth="1"/>
    <col min="12816" max="13056" width="9.140625" style="152"/>
    <col min="13057" max="13057" width="11.5703125" style="152" bestFit="1" customWidth="1"/>
    <col min="13058" max="13058" width="34.28515625" style="152" customWidth="1"/>
    <col min="13059" max="13059" width="13.7109375" style="152" bestFit="1" customWidth="1"/>
    <col min="13060" max="13060" width="12" style="152" bestFit="1" customWidth="1"/>
    <col min="13061" max="13061" width="12.7109375" style="152" bestFit="1" customWidth="1"/>
    <col min="13062" max="13062" width="13.28515625" style="152" bestFit="1" customWidth="1"/>
    <col min="13063" max="13063" width="11.7109375" style="152" bestFit="1" customWidth="1"/>
    <col min="13064" max="13067" width="12" style="152" bestFit="1" customWidth="1"/>
    <col min="13068" max="13068" width="13.28515625" style="152" bestFit="1" customWidth="1"/>
    <col min="13069" max="13070" width="12" style="152" bestFit="1" customWidth="1"/>
    <col min="13071" max="13071" width="13.7109375" style="152" bestFit="1" customWidth="1"/>
    <col min="13072" max="13312" width="9.140625" style="152"/>
    <col min="13313" max="13313" width="11.5703125" style="152" bestFit="1" customWidth="1"/>
    <col min="13314" max="13314" width="34.28515625" style="152" customWidth="1"/>
    <col min="13315" max="13315" width="13.7109375" style="152" bestFit="1" customWidth="1"/>
    <col min="13316" max="13316" width="12" style="152" bestFit="1" customWidth="1"/>
    <col min="13317" max="13317" width="12.7109375" style="152" bestFit="1" customWidth="1"/>
    <col min="13318" max="13318" width="13.28515625" style="152" bestFit="1" customWidth="1"/>
    <col min="13319" max="13319" width="11.7109375" style="152" bestFit="1" customWidth="1"/>
    <col min="13320" max="13323" width="12" style="152" bestFit="1" customWidth="1"/>
    <col min="13324" max="13324" width="13.28515625" style="152" bestFit="1" customWidth="1"/>
    <col min="13325" max="13326" width="12" style="152" bestFit="1" customWidth="1"/>
    <col min="13327" max="13327" width="13.7109375" style="152" bestFit="1" customWidth="1"/>
    <col min="13328" max="13568" width="9.140625" style="152"/>
    <col min="13569" max="13569" width="11.5703125" style="152" bestFit="1" customWidth="1"/>
    <col min="13570" max="13570" width="34.28515625" style="152" customWidth="1"/>
    <col min="13571" max="13571" width="13.7109375" style="152" bestFit="1" customWidth="1"/>
    <col min="13572" max="13572" width="12" style="152" bestFit="1" customWidth="1"/>
    <col min="13573" max="13573" width="12.7109375" style="152" bestFit="1" customWidth="1"/>
    <col min="13574" max="13574" width="13.28515625" style="152" bestFit="1" customWidth="1"/>
    <col min="13575" max="13575" width="11.7109375" style="152" bestFit="1" customWidth="1"/>
    <col min="13576" max="13579" width="12" style="152" bestFit="1" customWidth="1"/>
    <col min="13580" max="13580" width="13.28515625" style="152" bestFit="1" customWidth="1"/>
    <col min="13581" max="13582" width="12" style="152" bestFit="1" customWidth="1"/>
    <col min="13583" max="13583" width="13.7109375" style="152" bestFit="1" customWidth="1"/>
    <col min="13584" max="13824" width="9.140625" style="152"/>
    <col min="13825" max="13825" width="11.5703125" style="152" bestFit="1" customWidth="1"/>
    <col min="13826" max="13826" width="34.28515625" style="152" customWidth="1"/>
    <col min="13827" max="13827" width="13.7109375" style="152" bestFit="1" customWidth="1"/>
    <col min="13828" max="13828" width="12" style="152" bestFit="1" customWidth="1"/>
    <col min="13829" max="13829" width="12.7109375" style="152" bestFit="1" customWidth="1"/>
    <col min="13830" max="13830" width="13.28515625" style="152" bestFit="1" customWidth="1"/>
    <col min="13831" max="13831" width="11.7109375" style="152" bestFit="1" customWidth="1"/>
    <col min="13832" max="13835" width="12" style="152" bestFit="1" customWidth="1"/>
    <col min="13836" max="13836" width="13.28515625" style="152" bestFit="1" customWidth="1"/>
    <col min="13837" max="13838" width="12" style="152" bestFit="1" customWidth="1"/>
    <col min="13839" max="13839" width="13.7109375" style="152" bestFit="1" customWidth="1"/>
    <col min="13840" max="14080" width="9.140625" style="152"/>
    <col min="14081" max="14081" width="11.5703125" style="152" bestFit="1" customWidth="1"/>
    <col min="14082" max="14082" width="34.28515625" style="152" customWidth="1"/>
    <col min="14083" max="14083" width="13.7109375" style="152" bestFit="1" customWidth="1"/>
    <col min="14084" max="14084" width="12" style="152" bestFit="1" customWidth="1"/>
    <col min="14085" max="14085" width="12.7109375" style="152" bestFit="1" customWidth="1"/>
    <col min="14086" max="14086" width="13.28515625" style="152" bestFit="1" customWidth="1"/>
    <col min="14087" max="14087" width="11.7109375" style="152" bestFit="1" customWidth="1"/>
    <col min="14088" max="14091" width="12" style="152" bestFit="1" customWidth="1"/>
    <col min="14092" max="14092" width="13.28515625" style="152" bestFit="1" customWidth="1"/>
    <col min="14093" max="14094" width="12" style="152" bestFit="1" customWidth="1"/>
    <col min="14095" max="14095" width="13.7109375" style="152" bestFit="1" customWidth="1"/>
    <col min="14096" max="14336" width="9.140625" style="152"/>
    <col min="14337" max="14337" width="11.5703125" style="152" bestFit="1" customWidth="1"/>
    <col min="14338" max="14338" width="34.28515625" style="152" customWidth="1"/>
    <col min="14339" max="14339" width="13.7109375" style="152" bestFit="1" customWidth="1"/>
    <col min="14340" max="14340" width="12" style="152" bestFit="1" customWidth="1"/>
    <col min="14341" max="14341" width="12.7109375" style="152" bestFit="1" customWidth="1"/>
    <col min="14342" max="14342" width="13.28515625" style="152" bestFit="1" customWidth="1"/>
    <col min="14343" max="14343" width="11.7109375" style="152" bestFit="1" customWidth="1"/>
    <col min="14344" max="14347" width="12" style="152" bestFit="1" customWidth="1"/>
    <col min="14348" max="14348" width="13.28515625" style="152" bestFit="1" customWidth="1"/>
    <col min="14349" max="14350" width="12" style="152" bestFit="1" customWidth="1"/>
    <col min="14351" max="14351" width="13.7109375" style="152" bestFit="1" customWidth="1"/>
    <col min="14352" max="14592" width="9.140625" style="152"/>
    <col min="14593" max="14593" width="11.5703125" style="152" bestFit="1" customWidth="1"/>
    <col min="14594" max="14594" width="34.28515625" style="152" customWidth="1"/>
    <col min="14595" max="14595" width="13.7109375" style="152" bestFit="1" customWidth="1"/>
    <col min="14596" max="14596" width="12" style="152" bestFit="1" customWidth="1"/>
    <col min="14597" max="14597" width="12.7109375" style="152" bestFit="1" customWidth="1"/>
    <col min="14598" max="14598" width="13.28515625" style="152" bestFit="1" customWidth="1"/>
    <col min="14599" max="14599" width="11.7109375" style="152" bestFit="1" customWidth="1"/>
    <col min="14600" max="14603" width="12" style="152" bestFit="1" customWidth="1"/>
    <col min="14604" max="14604" width="13.28515625" style="152" bestFit="1" customWidth="1"/>
    <col min="14605" max="14606" width="12" style="152" bestFit="1" customWidth="1"/>
    <col min="14607" max="14607" width="13.7109375" style="152" bestFit="1" customWidth="1"/>
    <col min="14608" max="14848" width="9.140625" style="152"/>
    <col min="14849" max="14849" width="11.5703125" style="152" bestFit="1" customWidth="1"/>
    <col min="14850" max="14850" width="34.28515625" style="152" customWidth="1"/>
    <col min="14851" max="14851" width="13.7109375" style="152" bestFit="1" customWidth="1"/>
    <col min="14852" max="14852" width="12" style="152" bestFit="1" customWidth="1"/>
    <col min="14853" max="14853" width="12.7109375" style="152" bestFit="1" customWidth="1"/>
    <col min="14854" max="14854" width="13.28515625" style="152" bestFit="1" customWidth="1"/>
    <col min="14855" max="14855" width="11.7109375" style="152" bestFit="1" customWidth="1"/>
    <col min="14856" max="14859" width="12" style="152" bestFit="1" customWidth="1"/>
    <col min="14860" max="14860" width="13.28515625" style="152" bestFit="1" customWidth="1"/>
    <col min="14861" max="14862" width="12" style="152" bestFit="1" customWidth="1"/>
    <col min="14863" max="14863" width="13.7109375" style="152" bestFit="1" customWidth="1"/>
    <col min="14864" max="15104" width="9.140625" style="152"/>
    <col min="15105" max="15105" width="11.5703125" style="152" bestFit="1" customWidth="1"/>
    <col min="15106" max="15106" width="34.28515625" style="152" customWidth="1"/>
    <col min="15107" max="15107" width="13.7109375" style="152" bestFit="1" customWidth="1"/>
    <col min="15108" max="15108" width="12" style="152" bestFit="1" customWidth="1"/>
    <col min="15109" max="15109" width="12.7109375" style="152" bestFit="1" customWidth="1"/>
    <col min="15110" max="15110" width="13.28515625" style="152" bestFit="1" customWidth="1"/>
    <col min="15111" max="15111" width="11.7109375" style="152" bestFit="1" customWidth="1"/>
    <col min="15112" max="15115" width="12" style="152" bestFit="1" customWidth="1"/>
    <col min="15116" max="15116" width="13.28515625" style="152" bestFit="1" customWidth="1"/>
    <col min="15117" max="15118" width="12" style="152" bestFit="1" customWidth="1"/>
    <col min="15119" max="15119" width="13.7109375" style="152" bestFit="1" customWidth="1"/>
    <col min="15120" max="15360" width="9.140625" style="152"/>
    <col min="15361" max="15361" width="11.5703125" style="152" bestFit="1" customWidth="1"/>
    <col min="15362" max="15362" width="34.28515625" style="152" customWidth="1"/>
    <col min="15363" max="15363" width="13.7109375" style="152" bestFit="1" customWidth="1"/>
    <col min="15364" max="15364" width="12" style="152" bestFit="1" customWidth="1"/>
    <col min="15365" max="15365" width="12.7109375" style="152" bestFit="1" customWidth="1"/>
    <col min="15366" max="15366" width="13.28515625" style="152" bestFit="1" customWidth="1"/>
    <col min="15367" max="15367" width="11.7109375" style="152" bestFit="1" customWidth="1"/>
    <col min="15368" max="15371" width="12" style="152" bestFit="1" customWidth="1"/>
    <col min="15372" max="15372" width="13.28515625" style="152" bestFit="1" customWidth="1"/>
    <col min="15373" max="15374" width="12" style="152" bestFit="1" customWidth="1"/>
    <col min="15375" max="15375" width="13.7109375" style="152" bestFit="1" customWidth="1"/>
    <col min="15376" max="15616" width="9.140625" style="152"/>
    <col min="15617" max="15617" width="11.5703125" style="152" bestFit="1" customWidth="1"/>
    <col min="15618" max="15618" width="34.28515625" style="152" customWidth="1"/>
    <col min="15619" max="15619" width="13.7109375" style="152" bestFit="1" customWidth="1"/>
    <col min="15620" max="15620" width="12" style="152" bestFit="1" customWidth="1"/>
    <col min="15621" max="15621" width="12.7109375" style="152" bestFit="1" customWidth="1"/>
    <col min="15622" max="15622" width="13.28515625" style="152" bestFit="1" customWidth="1"/>
    <col min="15623" max="15623" width="11.7109375" style="152" bestFit="1" customWidth="1"/>
    <col min="15624" max="15627" width="12" style="152" bestFit="1" customWidth="1"/>
    <col min="15628" max="15628" width="13.28515625" style="152" bestFit="1" customWidth="1"/>
    <col min="15629" max="15630" width="12" style="152" bestFit="1" customWidth="1"/>
    <col min="15631" max="15631" width="13.7109375" style="152" bestFit="1" customWidth="1"/>
    <col min="15632" max="15872" width="9.140625" style="152"/>
    <col min="15873" max="15873" width="11.5703125" style="152" bestFit="1" customWidth="1"/>
    <col min="15874" max="15874" width="34.28515625" style="152" customWidth="1"/>
    <col min="15875" max="15875" width="13.7109375" style="152" bestFit="1" customWidth="1"/>
    <col min="15876" max="15876" width="12" style="152" bestFit="1" customWidth="1"/>
    <col min="15877" max="15877" width="12.7109375" style="152" bestFit="1" customWidth="1"/>
    <col min="15878" max="15878" width="13.28515625" style="152" bestFit="1" customWidth="1"/>
    <col min="15879" max="15879" width="11.7109375" style="152" bestFit="1" customWidth="1"/>
    <col min="15880" max="15883" width="12" style="152" bestFit="1" customWidth="1"/>
    <col min="15884" max="15884" width="13.28515625" style="152" bestFit="1" customWidth="1"/>
    <col min="15885" max="15886" width="12" style="152" bestFit="1" customWidth="1"/>
    <col min="15887" max="15887" width="13.7109375" style="152" bestFit="1" customWidth="1"/>
    <col min="15888" max="16128" width="9.140625" style="152"/>
    <col min="16129" max="16129" width="11.5703125" style="152" bestFit="1" customWidth="1"/>
    <col min="16130" max="16130" width="34.28515625" style="152" customWidth="1"/>
    <col min="16131" max="16131" width="13.7109375" style="152" bestFit="1" customWidth="1"/>
    <col min="16132" max="16132" width="12" style="152" bestFit="1" customWidth="1"/>
    <col min="16133" max="16133" width="12.7109375" style="152" bestFit="1" customWidth="1"/>
    <col min="16134" max="16134" width="13.28515625" style="152" bestFit="1" customWidth="1"/>
    <col min="16135" max="16135" width="11.7109375" style="152" bestFit="1" customWidth="1"/>
    <col min="16136" max="16139" width="12" style="152" bestFit="1" customWidth="1"/>
    <col min="16140" max="16140" width="13.28515625" style="152" bestFit="1" customWidth="1"/>
    <col min="16141" max="16142" width="12" style="152" bestFit="1" customWidth="1"/>
    <col min="16143" max="16143" width="13.7109375" style="152" bestFit="1" customWidth="1"/>
    <col min="16144" max="16384" width="9.140625" style="152"/>
  </cols>
  <sheetData>
    <row r="1" spans="1:17" ht="15.75">
      <c r="A1" s="562" t="s">
        <v>467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</row>
    <row r="2" spans="1:17" ht="15.75">
      <c r="A2" s="562" t="s">
        <v>468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2"/>
      <c r="Q2" s="562"/>
    </row>
    <row r="3" spans="1:17" ht="15.75">
      <c r="A3" s="563" t="s">
        <v>469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</row>
    <row r="4" spans="1:17" ht="15.75">
      <c r="A4" s="564" t="s">
        <v>470</v>
      </c>
      <c r="B4" s="561" t="s">
        <v>279</v>
      </c>
      <c r="C4" s="500" t="s">
        <v>471</v>
      </c>
      <c r="D4" s="500"/>
      <c r="E4" s="500"/>
      <c r="F4" s="500"/>
      <c r="G4" s="500"/>
      <c r="H4" s="500"/>
      <c r="I4" s="561" t="s">
        <v>350</v>
      </c>
      <c r="J4" s="561"/>
      <c r="K4" s="565"/>
      <c r="L4" s="561" t="s">
        <v>351</v>
      </c>
      <c r="M4" s="561"/>
      <c r="N4" s="561"/>
      <c r="O4" s="561" t="s">
        <v>44</v>
      </c>
      <c r="P4" s="561"/>
      <c r="Q4" s="561"/>
    </row>
    <row r="5" spans="1:17" ht="15.75">
      <c r="A5" s="564"/>
      <c r="B5" s="561"/>
      <c r="C5" s="500" t="s">
        <v>472</v>
      </c>
      <c r="D5" s="500"/>
      <c r="E5" s="500"/>
      <c r="F5" s="500" t="s">
        <v>473</v>
      </c>
      <c r="G5" s="500"/>
      <c r="H5" s="500"/>
      <c r="I5" s="565"/>
      <c r="J5" s="565"/>
      <c r="K5" s="565"/>
      <c r="L5" s="561"/>
      <c r="M5" s="561"/>
      <c r="N5" s="561"/>
      <c r="O5" s="561"/>
      <c r="P5" s="561"/>
      <c r="Q5" s="561"/>
    </row>
    <row r="6" spans="1:17">
      <c r="A6" s="564"/>
      <c r="B6" s="561"/>
      <c r="C6" s="561" t="s">
        <v>474</v>
      </c>
      <c r="D6" s="560" t="s">
        <v>475</v>
      </c>
      <c r="E6" s="560"/>
      <c r="F6" s="561" t="s">
        <v>474</v>
      </c>
      <c r="G6" s="560" t="s">
        <v>475</v>
      </c>
      <c r="H6" s="560"/>
      <c r="I6" s="561" t="s">
        <v>474</v>
      </c>
      <c r="J6" s="560" t="s">
        <v>475</v>
      </c>
      <c r="K6" s="560"/>
      <c r="L6" s="561" t="s">
        <v>474</v>
      </c>
      <c r="M6" s="560" t="s">
        <v>475</v>
      </c>
      <c r="N6" s="560"/>
      <c r="O6" s="561" t="s">
        <v>474</v>
      </c>
      <c r="P6" s="560" t="s">
        <v>475</v>
      </c>
      <c r="Q6" s="560"/>
    </row>
    <row r="7" spans="1:17" ht="39">
      <c r="A7" s="564"/>
      <c r="B7" s="561"/>
      <c r="C7" s="561"/>
      <c r="D7" s="264" t="s">
        <v>476</v>
      </c>
      <c r="E7" s="264" t="s">
        <v>477</v>
      </c>
      <c r="F7" s="561"/>
      <c r="G7" s="264" t="s">
        <v>476</v>
      </c>
      <c r="H7" s="264" t="s">
        <v>477</v>
      </c>
      <c r="I7" s="561"/>
      <c r="J7" s="264" t="s">
        <v>476</v>
      </c>
      <c r="K7" s="264" t="s">
        <v>477</v>
      </c>
      <c r="L7" s="561"/>
      <c r="M7" s="264" t="s">
        <v>476</v>
      </c>
      <c r="N7" s="264" t="s">
        <v>477</v>
      </c>
      <c r="O7" s="561"/>
      <c r="P7" s="264" t="s">
        <v>476</v>
      </c>
      <c r="Q7" s="264" t="s">
        <v>477</v>
      </c>
    </row>
    <row r="8" spans="1:17" ht="15.75">
      <c r="A8" s="121" t="s">
        <v>292</v>
      </c>
      <c r="B8" s="265" t="s">
        <v>293</v>
      </c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</row>
    <row r="9" spans="1:17" ht="15.75">
      <c r="A9" s="124">
        <v>1</v>
      </c>
      <c r="B9" s="267" t="s">
        <v>64</v>
      </c>
      <c r="C9" s="268">
        <v>348711</v>
      </c>
      <c r="D9" s="268">
        <v>104543</v>
      </c>
      <c r="E9" s="268">
        <v>320991</v>
      </c>
      <c r="F9" s="268">
        <v>109561</v>
      </c>
      <c r="G9" s="268">
        <v>23778</v>
      </c>
      <c r="H9" s="268">
        <v>73245</v>
      </c>
      <c r="I9" s="268">
        <v>47332</v>
      </c>
      <c r="J9" s="268">
        <v>43668</v>
      </c>
      <c r="K9" s="268">
        <v>103875</v>
      </c>
      <c r="L9" s="268">
        <v>103274</v>
      </c>
      <c r="M9" s="268">
        <v>21273</v>
      </c>
      <c r="N9" s="268">
        <v>55367</v>
      </c>
      <c r="O9" s="268">
        <v>608878</v>
      </c>
      <c r="P9" s="268">
        <v>193262</v>
      </c>
      <c r="Q9" s="268">
        <v>553478</v>
      </c>
    </row>
    <row r="10" spans="1:17" ht="15.75">
      <c r="A10" s="124">
        <v>2</v>
      </c>
      <c r="B10" s="267" t="s">
        <v>66</v>
      </c>
      <c r="C10" s="268">
        <v>45977</v>
      </c>
      <c r="D10" s="268">
        <v>59237</v>
      </c>
      <c r="E10" s="268">
        <v>116244</v>
      </c>
      <c r="F10" s="268">
        <v>75555</v>
      </c>
      <c r="G10" s="268">
        <v>18843</v>
      </c>
      <c r="H10" s="268">
        <v>41784</v>
      </c>
      <c r="I10" s="268">
        <v>134180</v>
      </c>
      <c r="J10" s="268">
        <v>102088</v>
      </c>
      <c r="K10" s="268">
        <v>149326</v>
      </c>
      <c r="L10" s="268">
        <v>73783</v>
      </c>
      <c r="M10" s="268">
        <v>18753</v>
      </c>
      <c r="N10" s="268">
        <v>67575</v>
      </c>
      <c r="O10" s="268">
        <v>329495</v>
      </c>
      <c r="P10" s="268">
        <v>198921</v>
      </c>
      <c r="Q10" s="268">
        <v>374929</v>
      </c>
    </row>
    <row r="11" spans="1:17" ht="15.75">
      <c r="A11" s="124">
        <v>3</v>
      </c>
      <c r="B11" s="267" t="s">
        <v>73</v>
      </c>
      <c r="C11" s="268">
        <v>76561</v>
      </c>
      <c r="D11" s="268">
        <v>15687</v>
      </c>
      <c r="E11" s="268">
        <v>63035</v>
      </c>
      <c r="F11" s="268">
        <v>162095</v>
      </c>
      <c r="G11" s="268">
        <v>20961</v>
      </c>
      <c r="H11" s="268">
        <v>126683</v>
      </c>
      <c r="I11" s="268">
        <v>70991</v>
      </c>
      <c r="J11" s="268">
        <v>33159</v>
      </c>
      <c r="K11" s="268">
        <v>88527</v>
      </c>
      <c r="L11" s="268">
        <v>110013</v>
      </c>
      <c r="M11" s="268">
        <v>13169</v>
      </c>
      <c r="N11" s="268">
        <v>64666</v>
      </c>
      <c r="O11" s="268">
        <v>419660</v>
      </c>
      <c r="P11" s="268">
        <v>82976</v>
      </c>
      <c r="Q11" s="268">
        <v>342911</v>
      </c>
    </row>
    <row r="12" spans="1:17" ht="15.75">
      <c r="A12" s="124">
        <v>4</v>
      </c>
      <c r="B12" s="267" t="s">
        <v>70</v>
      </c>
      <c r="C12" s="268">
        <v>18387</v>
      </c>
      <c r="D12" s="268">
        <v>5173</v>
      </c>
      <c r="E12" s="268">
        <v>17750</v>
      </c>
      <c r="F12" s="268">
        <v>29429</v>
      </c>
      <c r="G12" s="268">
        <v>5224</v>
      </c>
      <c r="H12" s="268">
        <v>13117</v>
      </c>
      <c r="I12" s="268">
        <v>31961</v>
      </c>
      <c r="J12" s="268">
        <v>5129</v>
      </c>
      <c r="K12" s="268">
        <v>14055</v>
      </c>
      <c r="L12" s="268">
        <v>54022</v>
      </c>
      <c r="M12" s="268">
        <v>7679</v>
      </c>
      <c r="N12" s="268">
        <v>26940</v>
      </c>
      <c r="O12" s="268">
        <v>133799</v>
      </c>
      <c r="P12" s="268">
        <v>23205</v>
      </c>
      <c r="Q12" s="268">
        <v>71862</v>
      </c>
    </row>
    <row r="13" spans="1:17" ht="15.75">
      <c r="A13" s="124">
        <v>5</v>
      </c>
      <c r="B13" s="267" t="s">
        <v>71</v>
      </c>
      <c r="C13" s="268">
        <v>164856</v>
      </c>
      <c r="D13" s="268">
        <v>44627</v>
      </c>
      <c r="E13" s="268">
        <v>143701</v>
      </c>
      <c r="F13" s="268">
        <v>199435</v>
      </c>
      <c r="G13" s="268">
        <v>32054</v>
      </c>
      <c r="H13" s="268">
        <v>100611</v>
      </c>
      <c r="I13" s="268">
        <v>41609</v>
      </c>
      <c r="J13" s="268">
        <v>7213</v>
      </c>
      <c r="K13" s="268">
        <v>21217</v>
      </c>
      <c r="L13" s="268">
        <v>170986</v>
      </c>
      <c r="M13" s="268">
        <v>29675</v>
      </c>
      <c r="N13" s="268">
        <v>87727</v>
      </c>
      <c r="O13" s="268">
        <v>576886</v>
      </c>
      <c r="P13" s="268">
        <v>113569</v>
      </c>
      <c r="Q13" s="268">
        <v>353256</v>
      </c>
    </row>
    <row r="14" spans="1:17" ht="15.75">
      <c r="A14" s="124">
        <v>6</v>
      </c>
      <c r="B14" s="267" t="s">
        <v>72</v>
      </c>
      <c r="C14" s="268">
        <v>117588</v>
      </c>
      <c r="D14" s="268">
        <v>58925</v>
      </c>
      <c r="E14" s="268">
        <v>222333</v>
      </c>
      <c r="F14" s="268">
        <v>196519</v>
      </c>
      <c r="G14" s="268">
        <v>17024</v>
      </c>
      <c r="H14" s="268">
        <v>45068</v>
      </c>
      <c r="I14" s="268">
        <v>127924</v>
      </c>
      <c r="J14" s="268">
        <v>18186</v>
      </c>
      <c r="K14" s="268">
        <v>89508</v>
      </c>
      <c r="L14" s="268">
        <v>73707</v>
      </c>
      <c r="M14" s="268">
        <v>19417</v>
      </c>
      <c r="N14" s="268">
        <v>72016</v>
      </c>
      <c r="O14" s="268">
        <v>515738</v>
      </c>
      <c r="P14" s="268">
        <v>113552</v>
      </c>
      <c r="Q14" s="268">
        <v>428925</v>
      </c>
    </row>
    <row r="15" spans="1:17" ht="15.75">
      <c r="A15" s="124">
        <v>7</v>
      </c>
      <c r="B15" s="267" t="s">
        <v>76</v>
      </c>
      <c r="C15" s="268">
        <v>156936</v>
      </c>
      <c r="D15" s="268">
        <v>32670</v>
      </c>
      <c r="E15" s="268">
        <v>128178</v>
      </c>
      <c r="F15" s="268">
        <v>116511</v>
      </c>
      <c r="G15" s="268">
        <v>21406</v>
      </c>
      <c r="H15" s="268">
        <v>69570</v>
      </c>
      <c r="I15" s="268">
        <v>124728</v>
      </c>
      <c r="J15" s="268">
        <v>41608</v>
      </c>
      <c r="K15" s="268">
        <v>103401</v>
      </c>
      <c r="L15" s="268">
        <v>59594</v>
      </c>
      <c r="M15" s="268">
        <v>15751</v>
      </c>
      <c r="N15" s="268">
        <v>41440</v>
      </c>
      <c r="O15" s="268">
        <v>457769</v>
      </c>
      <c r="P15" s="268">
        <v>111435</v>
      </c>
      <c r="Q15" s="268">
        <v>342589</v>
      </c>
    </row>
    <row r="16" spans="1:17" ht="15.75">
      <c r="A16" s="123"/>
      <c r="B16" s="115" t="s">
        <v>298</v>
      </c>
      <c r="C16" s="269">
        <v>929016</v>
      </c>
      <c r="D16" s="269">
        <v>320862</v>
      </c>
      <c r="E16" s="269">
        <v>1012232</v>
      </c>
      <c r="F16" s="269">
        <v>889105</v>
      </c>
      <c r="G16" s="269">
        <v>139290</v>
      </c>
      <c r="H16" s="269">
        <v>470078</v>
      </c>
      <c r="I16" s="269">
        <v>578725</v>
      </c>
      <c r="J16" s="269">
        <v>251051</v>
      </c>
      <c r="K16" s="269">
        <v>569909</v>
      </c>
      <c r="L16" s="269">
        <v>645379</v>
      </c>
      <c r="M16" s="269">
        <v>125717</v>
      </c>
      <c r="N16" s="269">
        <v>415731</v>
      </c>
      <c r="O16" s="269">
        <v>3042225</v>
      </c>
      <c r="P16" s="269">
        <v>836920</v>
      </c>
      <c r="Q16" s="269">
        <v>2467950</v>
      </c>
    </row>
    <row r="17" spans="1:17" ht="15.75">
      <c r="A17" s="145" t="s">
        <v>390</v>
      </c>
      <c r="B17" s="136" t="s">
        <v>391</v>
      </c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</row>
    <row r="18" spans="1:17" ht="15.75">
      <c r="A18" s="132">
        <v>1</v>
      </c>
      <c r="B18" s="133" t="s">
        <v>103</v>
      </c>
      <c r="C18" s="268">
        <v>652</v>
      </c>
      <c r="D18" s="268">
        <v>120</v>
      </c>
      <c r="E18" s="268">
        <v>207</v>
      </c>
      <c r="F18" s="268">
        <v>4080</v>
      </c>
      <c r="G18" s="268">
        <v>524</v>
      </c>
      <c r="H18" s="268">
        <v>1459</v>
      </c>
      <c r="I18" s="268">
        <v>3689</v>
      </c>
      <c r="J18" s="268">
        <v>960</v>
      </c>
      <c r="K18" s="268">
        <v>2805</v>
      </c>
      <c r="L18" s="268">
        <v>1735</v>
      </c>
      <c r="M18" s="268">
        <v>0</v>
      </c>
      <c r="N18" s="268">
        <v>0</v>
      </c>
      <c r="O18" s="268">
        <v>10156</v>
      </c>
      <c r="P18" s="268">
        <v>1604</v>
      </c>
      <c r="Q18" s="268">
        <v>4471</v>
      </c>
    </row>
    <row r="19" spans="1:17" ht="15.75">
      <c r="A19" s="132">
        <v>2</v>
      </c>
      <c r="B19" s="133" t="s">
        <v>60</v>
      </c>
      <c r="C19" s="268">
        <v>3674</v>
      </c>
      <c r="D19" s="268">
        <v>244</v>
      </c>
      <c r="E19" s="268">
        <v>1216</v>
      </c>
      <c r="F19" s="268">
        <v>3922</v>
      </c>
      <c r="G19" s="268">
        <v>1530</v>
      </c>
      <c r="H19" s="268">
        <v>1960</v>
      </c>
      <c r="I19" s="268">
        <v>148</v>
      </c>
      <c r="J19" s="268">
        <v>9608</v>
      </c>
      <c r="K19" s="268">
        <v>24708</v>
      </c>
      <c r="L19" s="268">
        <v>5795</v>
      </c>
      <c r="M19" s="268">
        <v>9608</v>
      </c>
      <c r="N19" s="268">
        <v>52108</v>
      </c>
      <c r="O19" s="268">
        <v>13539</v>
      </c>
      <c r="P19" s="268">
        <v>20990</v>
      </c>
      <c r="Q19" s="268">
        <v>79992</v>
      </c>
    </row>
    <row r="20" spans="1:17" ht="15.75">
      <c r="A20" s="132">
        <v>3</v>
      </c>
      <c r="B20" s="133" t="s">
        <v>61</v>
      </c>
      <c r="C20" s="268">
        <v>13974</v>
      </c>
      <c r="D20" s="268">
        <v>1258</v>
      </c>
      <c r="E20" s="268">
        <v>5010</v>
      </c>
      <c r="F20" s="268">
        <v>4841</v>
      </c>
      <c r="G20" s="268">
        <v>856</v>
      </c>
      <c r="H20" s="268">
        <v>3400</v>
      </c>
      <c r="I20" s="268">
        <v>14103</v>
      </c>
      <c r="J20" s="268">
        <v>4057</v>
      </c>
      <c r="K20" s="268">
        <v>17095</v>
      </c>
      <c r="L20" s="268">
        <v>9671</v>
      </c>
      <c r="M20" s="268">
        <v>10</v>
      </c>
      <c r="N20" s="268">
        <v>18</v>
      </c>
      <c r="O20" s="268">
        <v>42589</v>
      </c>
      <c r="P20" s="268">
        <v>6181</v>
      </c>
      <c r="Q20" s="268">
        <v>25523</v>
      </c>
    </row>
    <row r="21" spans="1:17" ht="15.75">
      <c r="A21" s="132">
        <v>4</v>
      </c>
      <c r="B21" s="134" t="s">
        <v>62</v>
      </c>
      <c r="C21" s="268">
        <v>16242</v>
      </c>
      <c r="D21" s="268">
        <v>5059</v>
      </c>
      <c r="E21" s="268">
        <v>16044</v>
      </c>
      <c r="F21" s="268">
        <v>93931</v>
      </c>
      <c r="G21" s="268">
        <v>21721</v>
      </c>
      <c r="H21" s="268">
        <v>50731</v>
      </c>
      <c r="I21" s="268">
        <v>113190</v>
      </c>
      <c r="J21" s="268">
        <v>21945</v>
      </c>
      <c r="K21" s="268">
        <v>47265</v>
      </c>
      <c r="L21" s="268">
        <v>151927</v>
      </c>
      <c r="M21" s="268">
        <v>26422</v>
      </c>
      <c r="N21" s="268">
        <v>52667</v>
      </c>
      <c r="O21" s="268">
        <v>375290</v>
      </c>
      <c r="P21" s="268">
        <v>75147</v>
      </c>
      <c r="Q21" s="268">
        <v>166707</v>
      </c>
    </row>
    <row r="22" spans="1:17" ht="15.75">
      <c r="A22" s="132">
        <v>5</v>
      </c>
      <c r="B22" s="134" t="s">
        <v>63</v>
      </c>
      <c r="C22" s="268">
        <v>4068</v>
      </c>
      <c r="D22" s="268">
        <v>1745</v>
      </c>
      <c r="E22" s="268">
        <v>6366</v>
      </c>
      <c r="F22" s="268">
        <v>3026</v>
      </c>
      <c r="G22" s="268">
        <v>841</v>
      </c>
      <c r="H22" s="268">
        <v>1488</v>
      </c>
      <c r="I22" s="268">
        <v>11466</v>
      </c>
      <c r="J22" s="268">
        <v>3656</v>
      </c>
      <c r="K22" s="268">
        <v>9766</v>
      </c>
      <c r="L22" s="268">
        <v>12888</v>
      </c>
      <c r="M22" s="268">
        <v>8729</v>
      </c>
      <c r="N22" s="268">
        <v>12239</v>
      </c>
      <c r="O22" s="268">
        <v>31448</v>
      </c>
      <c r="P22" s="268">
        <v>14971</v>
      </c>
      <c r="Q22" s="268">
        <v>29859</v>
      </c>
    </row>
    <row r="23" spans="1:17" ht="15.75">
      <c r="A23" s="132">
        <v>6</v>
      </c>
      <c r="B23" s="133" t="s">
        <v>65</v>
      </c>
      <c r="C23" s="268">
        <v>19950</v>
      </c>
      <c r="D23" s="268">
        <v>6815</v>
      </c>
      <c r="E23" s="268">
        <v>21142</v>
      </c>
      <c r="F23" s="268">
        <v>11654</v>
      </c>
      <c r="G23" s="268">
        <v>1524</v>
      </c>
      <c r="H23" s="268">
        <v>4031</v>
      </c>
      <c r="I23" s="268">
        <v>15424</v>
      </c>
      <c r="J23" s="268">
        <v>3514</v>
      </c>
      <c r="K23" s="268">
        <v>11704</v>
      </c>
      <c r="L23" s="268">
        <v>6202</v>
      </c>
      <c r="M23" s="268">
        <v>4595</v>
      </c>
      <c r="N23" s="268">
        <v>9541</v>
      </c>
      <c r="O23" s="268">
        <v>53230</v>
      </c>
      <c r="P23" s="268">
        <v>16448</v>
      </c>
      <c r="Q23" s="268">
        <v>46418</v>
      </c>
    </row>
    <row r="24" spans="1:17" ht="15.75">
      <c r="A24" s="132">
        <v>7</v>
      </c>
      <c r="B24" s="134" t="s">
        <v>144</v>
      </c>
      <c r="C24" s="268">
        <v>203</v>
      </c>
      <c r="D24" s="268">
        <v>552</v>
      </c>
      <c r="E24" s="268">
        <v>1953</v>
      </c>
      <c r="F24" s="268">
        <v>1033</v>
      </c>
      <c r="G24" s="268">
        <v>964</v>
      </c>
      <c r="H24" s="268">
        <v>1031</v>
      </c>
      <c r="I24" s="268">
        <v>52450</v>
      </c>
      <c r="J24" s="268">
        <v>258</v>
      </c>
      <c r="K24" s="268">
        <v>371</v>
      </c>
      <c r="L24" s="268">
        <v>19844</v>
      </c>
      <c r="M24" s="268">
        <v>54</v>
      </c>
      <c r="N24" s="268">
        <v>655</v>
      </c>
      <c r="O24" s="268">
        <v>73530</v>
      </c>
      <c r="P24" s="268">
        <v>1828</v>
      </c>
      <c r="Q24" s="268">
        <v>4010</v>
      </c>
    </row>
    <row r="25" spans="1:17" ht="15.75">
      <c r="A25" s="132">
        <v>8</v>
      </c>
      <c r="B25" s="134" t="s">
        <v>67</v>
      </c>
      <c r="C25" s="268">
        <v>12509</v>
      </c>
      <c r="D25" s="268">
        <v>3121</v>
      </c>
      <c r="E25" s="268">
        <v>10457</v>
      </c>
      <c r="F25" s="268">
        <v>4970</v>
      </c>
      <c r="G25" s="268">
        <v>1507</v>
      </c>
      <c r="H25" s="268">
        <v>3643</v>
      </c>
      <c r="I25" s="268">
        <v>5488</v>
      </c>
      <c r="J25" s="268">
        <v>999</v>
      </c>
      <c r="K25" s="268">
        <v>4083</v>
      </c>
      <c r="L25" s="268">
        <v>10361</v>
      </c>
      <c r="M25" s="268">
        <v>4167</v>
      </c>
      <c r="N25" s="268">
        <v>12908</v>
      </c>
      <c r="O25" s="268">
        <v>33328</v>
      </c>
      <c r="P25" s="268">
        <v>9794</v>
      </c>
      <c r="Q25" s="268">
        <v>31091</v>
      </c>
    </row>
    <row r="26" spans="1:17" ht="15.75">
      <c r="A26" s="132">
        <v>9</v>
      </c>
      <c r="B26" s="134" t="s">
        <v>68</v>
      </c>
      <c r="C26" s="268">
        <v>84279</v>
      </c>
      <c r="D26" s="268">
        <v>13808</v>
      </c>
      <c r="E26" s="268">
        <v>44272</v>
      </c>
      <c r="F26" s="268">
        <v>10092</v>
      </c>
      <c r="G26" s="268">
        <v>15778</v>
      </c>
      <c r="H26" s="268">
        <v>29515</v>
      </c>
      <c r="I26" s="268">
        <v>10042</v>
      </c>
      <c r="J26" s="268">
        <v>2455</v>
      </c>
      <c r="K26" s="268">
        <v>7230</v>
      </c>
      <c r="L26" s="268">
        <v>24841</v>
      </c>
      <c r="M26" s="268">
        <v>6768</v>
      </c>
      <c r="N26" s="268">
        <v>18131</v>
      </c>
      <c r="O26" s="268">
        <v>129254</v>
      </c>
      <c r="P26" s="268">
        <v>38809</v>
      </c>
      <c r="Q26" s="268">
        <v>99148</v>
      </c>
    </row>
    <row r="27" spans="1:17" ht="15.75">
      <c r="A27" s="132">
        <v>10</v>
      </c>
      <c r="B27" s="134" t="s">
        <v>151</v>
      </c>
      <c r="C27" s="268">
        <v>6733</v>
      </c>
      <c r="D27" s="268">
        <v>898</v>
      </c>
      <c r="E27" s="268">
        <v>2055</v>
      </c>
      <c r="F27" s="268">
        <v>4384</v>
      </c>
      <c r="G27" s="268">
        <v>126</v>
      </c>
      <c r="H27" s="268">
        <v>1250</v>
      </c>
      <c r="I27" s="268">
        <v>9257</v>
      </c>
      <c r="J27" s="268">
        <v>0</v>
      </c>
      <c r="K27" s="268">
        <v>1592</v>
      </c>
      <c r="L27" s="268">
        <v>6251</v>
      </c>
      <c r="M27" s="268">
        <v>841</v>
      </c>
      <c r="N27" s="268">
        <v>2200</v>
      </c>
      <c r="O27" s="268">
        <v>26625</v>
      </c>
      <c r="P27" s="268">
        <v>1865</v>
      </c>
      <c r="Q27" s="268">
        <v>7097</v>
      </c>
    </row>
    <row r="28" spans="1:17" ht="15.75">
      <c r="A28" s="132">
        <v>11</v>
      </c>
      <c r="B28" s="134" t="s">
        <v>69</v>
      </c>
      <c r="C28" s="268">
        <v>4321</v>
      </c>
      <c r="D28" s="268">
        <v>986</v>
      </c>
      <c r="E28" s="268">
        <v>7335</v>
      </c>
      <c r="F28" s="268">
        <v>2521</v>
      </c>
      <c r="G28" s="268">
        <v>199</v>
      </c>
      <c r="H28" s="268">
        <v>2387</v>
      </c>
      <c r="I28" s="268">
        <v>30031</v>
      </c>
      <c r="J28" s="268">
        <v>1938</v>
      </c>
      <c r="K28" s="268">
        <v>44108</v>
      </c>
      <c r="L28" s="268">
        <v>5333</v>
      </c>
      <c r="M28" s="268">
        <v>528</v>
      </c>
      <c r="N28" s="268">
        <v>5064</v>
      </c>
      <c r="O28" s="268">
        <v>42206</v>
      </c>
      <c r="P28" s="268">
        <v>3651</v>
      </c>
      <c r="Q28" s="268">
        <v>58894</v>
      </c>
    </row>
    <row r="29" spans="1:17" ht="15.75">
      <c r="A29" s="132">
        <v>12</v>
      </c>
      <c r="B29" s="134" t="s">
        <v>300</v>
      </c>
      <c r="C29" s="268">
        <v>0</v>
      </c>
      <c r="D29" s="268">
        <v>0</v>
      </c>
      <c r="E29" s="268">
        <v>0</v>
      </c>
      <c r="F29" s="268">
        <v>0</v>
      </c>
      <c r="G29" s="268">
        <v>0</v>
      </c>
      <c r="H29" s="268">
        <v>0</v>
      </c>
      <c r="I29" s="268">
        <v>0</v>
      </c>
      <c r="J29" s="268">
        <v>0</v>
      </c>
      <c r="K29" s="268">
        <v>0</v>
      </c>
      <c r="L29" s="268">
        <v>0</v>
      </c>
      <c r="M29" s="268">
        <v>0</v>
      </c>
      <c r="N29" s="268">
        <v>0</v>
      </c>
      <c r="O29" s="268">
        <v>0</v>
      </c>
      <c r="P29" s="268">
        <v>0</v>
      </c>
      <c r="Q29" s="268">
        <v>0</v>
      </c>
    </row>
    <row r="30" spans="1:17" ht="15.75">
      <c r="A30" s="132">
        <v>13</v>
      </c>
      <c r="B30" s="133" t="s">
        <v>301</v>
      </c>
      <c r="C30" s="268">
        <v>0</v>
      </c>
      <c r="D30" s="268">
        <v>0</v>
      </c>
      <c r="E30" s="268">
        <v>0</v>
      </c>
      <c r="F30" s="268">
        <v>0</v>
      </c>
      <c r="G30" s="268">
        <v>0</v>
      </c>
      <c r="H30" s="268">
        <v>0</v>
      </c>
      <c r="I30" s="268">
        <v>581</v>
      </c>
      <c r="J30" s="268">
        <v>154</v>
      </c>
      <c r="K30" s="268">
        <v>217</v>
      </c>
      <c r="L30" s="268">
        <v>506</v>
      </c>
      <c r="M30" s="268">
        <v>53</v>
      </c>
      <c r="N30" s="268">
        <v>170</v>
      </c>
      <c r="O30" s="268">
        <v>1087</v>
      </c>
      <c r="P30" s="268">
        <v>207</v>
      </c>
      <c r="Q30" s="268">
        <v>387</v>
      </c>
    </row>
    <row r="31" spans="1:17" ht="15.75">
      <c r="A31" s="132">
        <v>14</v>
      </c>
      <c r="B31" s="133" t="s">
        <v>302</v>
      </c>
      <c r="C31" s="268">
        <v>0</v>
      </c>
      <c r="D31" s="268">
        <v>0</v>
      </c>
      <c r="E31" s="268">
        <v>0</v>
      </c>
      <c r="F31" s="268">
        <v>0</v>
      </c>
      <c r="G31" s="268">
        <v>0</v>
      </c>
      <c r="H31" s="268">
        <v>0</v>
      </c>
      <c r="I31" s="268">
        <v>0</v>
      </c>
      <c r="J31" s="268">
        <v>0</v>
      </c>
      <c r="K31" s="268">
        <v>45</v>
      </c>
      <c r="L31" s="268">
        <v>0</v>
      </c>
      <c r="M31" s="268">
        <v>19</v>
      </c>
      <c r="N31" s="268">
        <v>224</v>
      </c>
      <c r="O31" s="268">
        <v>0</v>
      </c>
      <c r="P31" s="268">
        <v>19</v>
      </c>
      <c r="Q31" s="268">
        <v>269</v>
      </c>
    </row>
    <row r="32" spans="1:17" ht="15.75">
      <c r="A32" s="132">
        <v>15</v>
      </c>
      <c r="B32" s="133" t="s">
        <v>303</v>
      </c>
      <c r="C32" s="268">
        <v>178</v>
      </c>
      <c r="D32" s="268">
        <v>2</v>
      </c>
      <c r="E32" s="268">
        <v>38</v>
      </c>
      <c r="F32" s="268">
        <v>761</v>
      </c>
      <c r="G32" s="268">
        <v>17</v>
      </c>
      <c r="H32" s="268">
        <v>18</v>
      </c>
      <c r="I32" s="268">
        <v>12415</v>
      </c>
      <c r="J32" s="268">
        <v>0</v>
      </c>
      <c r="K32" s="268">
        <v>8</v>
      </c>
      <c r="L32" s="268">
        <v>4254</v>
      </c>
      <c r="M32" s="268">
        <v>0</v>
      </c>
      <c r="N32" s="268">
        <v>710</v>
      </c>
      <c r="O32" s="268">
        <v>17608</v>
      </c>
      <c r="P32" s="268">
        <v>19</v>
      </c>
      <c r="Q32" s="268">
        <v>774</v>
      </c>
    </row>
    <row r="33" spans="1:17" ht="15.75">
      <c r="A33" s="132">
        <v>16</v>
      </c>
      <c r="B33" s="134" t="s">
        <v>74</v>
      </c>
      <c r="C33" s="268">
        <v>13366</v>
      </c>
      <c r="D33" s="268">
        <v>1684</v>
      </c>
      <c r="E33" s="268">
        <v>12530</v>
      </c>
      <c r="F33" s="268">
        <v>3263</v>
      </c>
      <c r="G33" s="268">
        <v>593</v>
      </c>
      <c r="H33" s="268">
        <v>1908</v>
      </c>
      <c r="I33" s="268">
        <v>18364</v>
      </c>
      <c r="J33" s="268">
        <v>1742</v>
      </c>
      <c r="K33" s="268">
        <v>5261</v>
      </c>
      <c r="L33" s="268">
        <v>4844</v>
      </c>
      <c r="M33" s="268">
        <v>947</v>
      </c>
      <c r="N33" s="268">
        <v>3377</v>
      </c>
      <c r="O33" s="268">
        <v>39837</v>
      </c>
      <c r="P33" s="268">
        <v>4966</v>
      </c>
      <c r="Q33" s="268">
        <v>23076</v>
      </c>
    </row>
    <row r="34" spans="1:17" ht="15.75">
      <c r="A34" s="132">
        <v>17</v>
      </c>
      <c r="B34" s="134" t="s">
        <v>75</v>
      </c>
      <c r="C34" s="268">
        <v>28938</v>
      </c>
      <c r="D34" s="268">
        <v>3203</v>
      </c>
      <c r="E34" s="268">
        <v>10494</v>
      </c>
      <c r="F34" s="268">
        <v>52310</v>
      </c>
      <c r="G34" s="268">
        <v>8187</v>
      </c>
      <c r="H34" s="268">
        <v>29295</v>
      </c>
      <c r="I34" s="268">
        <v>22660</v>
      </c>
      <c r="J34" s="268">
        <v>8867</v>
      </c>
      <c r="K34" s="268">
        <v>13470</v>
      </c>
      <c r="L34" s="268">
        <v>14851</v>
      </c>
      <c r="M34" s="268">
        <v>8708</v>
      </c>
      <c r="N34" s="268">
        <v>30295</v>
      </c>
      <c r="O34" s="268">
        <v>118759</v>
      </c>
      <c r="P34" s="268">
        <v>28965</v>
      </c>
      <c r="Q34" s="268">
        <v>83554</v>
      </c>
    </row>
    <row r="35" spans="1:17" ht="15.75">
      <c r="A35" s="132">
        <v>18</v>
      </c>
      <c r="B35" s="134" t="s">
        <v>304</v>
      </c>
      <c r="C35" s="268">
        <v>0</v>
      </c>
      <c r="D35" s="268">
        <v>0</v>
      </c>
      <c r="E35" s="268">
        <v>0</v>
      </c>
      <c r="F35" s="268">
        <v>0</v>
      </c>
      <c r="G35" s="268">
        <v>250</v>
      </c>
      <c r="H35" s="268">
        <v>8662</v>
      </c>
      <c r="I35" s="268">
        <v>0</v>
      </c>
      <c r="J35" s="268">
        <v>110</v>
      </c>
      <c r="K35" s="268">
        <v>7410</v>
      </c>
      <c r="L35" s="268">
        <v>0</v>
      </c>
      <c r="M35" s="268">
        <v>1132</v>
      </c>
      <c r="N35" s="268">
        <v>16400</v>
      </c>
      <c r="O35" s="268">
        <v>0</v>
      </c>
      <c r="P35" s="268">
        <v>1492</v>
      </c>
      <c r="Q35" s="268">
        <v>32472</v>
      </c>
    </row>
    <row r="36" spans="1:17" ht="15.75">
      <c r="A36" s="135">
        <v>19</v>
      </c>
      <c r="B36" s="134" t="s">
        <v>305</v>
      </c>
      <c r="C36" s="268">
        <v>41984</v>
      </c>
      <c r="D36" s="268">
        <v>0</v>
      </c>
      <c r="E36" s="268">
        <v>0</v>
      </c>
      <c r="F36" s="268">
        <v>52985</v>
      </c>
      <c r="G36" s="268">
        <v>0</v>
      </c>
      <c r="H36" s="268">
        <v>0</v>
      </c>
      <c r="I36" s="268">
        <v>23777</v>
      </c>
      <c r="J36" s="268">
        <v>0</v>
      </c>
      <c r="K36" s="268">
        <v>0</v>
      </c>
      <c r="L36" s="268">
        <v>18274</v>
      </c>
      <c r="M36" s="268">
        <v>0</v>
      </c>
      <c r="N36" s="268">
        <v>0</v>
      </c>
      <c r="O36" s="268">
        <v>137020</v>
      </c>
      <c r="P36" s="268">
        <v>0</v>
      </c>
      <c r="Q36" s="268">
        <v>0</v>
      </c>
    </row>
    <row r="37" spans="1:17" ht="15.75">
      <c r="A37" s="132"/>
      <c r="B37" s="136" t="s">
        <v>306</v>
      </c>
      <c r="C37" s="269">
        <v>251071</v>
      </c>
      <c r="D37" s="269">
        <v>39495</v>
      </c>
      <c r="E37" s="269">
        <v>139119</v>
      </c>
      <c r="F37" s="269">
        <v>253773</v>
      </c>
      <c r="G37" s="269">
        <v>54617</v>
      </c>
      <c r="H37" s="269">
        <v>140778</v>
      </c>
      <c r="I37" s="269">
        <v>343085</v>
      </c>
      <c r="J37" s="269">
        <v>60263</v>
      </c>
      <c r="K37" s="269">
        <v>197138</v>
      </c>
      <c r="L37" s="269">
        <v>297577</v>
      </c>
      <c r="M37" s="269">
        <v>72581</v>
      </c>
      <c r="N37" s="269">
        <v>216707</v>
      </c>
      <c r="O37" s="269">
        <v>1145506</v>
      </c>
      <c r="P37" s="269">
        <v>226956</v>
      </c>
      <c r="Q37" s="269">
        <v>693742</v>
      </c>
    </row>
    <row r="38" spans="1:17" ht="15.75">
      <c r="A38" s="562"/>
      <c r="B38" s="562"/>
      <c r="C38" s="562"/>
      <c r="D38" s="562"/>
      <c r="E38" s="562"/>
      <c r="F38" s="562"/>
      <c r="G38" s="562"/>
      <c r="H38" s="562"/>
      <c r="I38" s="562"/>
      <c r="J38" s="562"/>
      <c r="K38" s="562"/>
      <c r="L38" s="562"/>
      <c r="M38" s="562"/>
      <c r="N38" s="562"/>
      <c r="O38" s="562"/>
      <c r="P38" s="562"/>
      <c r="Q38" s="562"/>
    </row>
    <row r="39" spans="1:17" ht="15.75">
      <c r="A39" s="562" t="s">
        <v>467</v>
      </c>
      <c r="B39" s="562"/>
      <c r="C39" s="562"/>
      <c r="D39" s="562"/>
      <c r="E39" s="562"/>
      <c r="F39" s="562"/>
      <c r="G39" s="562"/>
      <c r="H39" s="562"/>
      <c r="I39" s="562"/>
      <c r="J39" s="562"/>
      <c r="K39" s="562"/>
      <c r="L39" s="562"/>
      <c r="M39" s="562"/>
      <c r="N39" s="562"/>
      <c r="O39" s="562"/>
      <c r="P39" s="562"/>
      <c r="Q39" s="562"/>
    </row>
    <row r="40" spans="1:17" ht="15.75">
      <c r="A40" s="562" t="s">
        <v>468</v>
      </c>
      <c r="B40" s="562"/>
      <c r="C40" s="562"/>
      <c r="D40" s="562"/>
      <c r="E40" s="562"/>
      <c r="F40" s="562"/>
      <c r="G40" s="562"/>
      <c r="H40" s="562"/>
      <c r="I40" s="562"/>
      <c r="J40" s="562"/>
      <c r="K40" s="562"/>
      <c r="L40" s="562"/>
      <c r="M40" s="562"/>
      <c r="N40" s="562"/>
      <c r="O40" s="562"/>
      <c r="P40" s="562"/>
      <c r="Q40" s="562"/>
    </row>
    <row r="41" spans="1:17" ht="15.75">
      <c r="A41" s="563" t="s">
        <v>478</v>
      </c>
      <c r="B41" s="563"/>
      <c r="C41" s="563"/>
      <c r="D41" s="563"/>
      <c r="E41" s="563"/>
      <c r="F41" s="563"/>
      <c r="G41" s="563"/>
      <c r="H41" s="563"/>
      <c r="I41" s="563"/>
      <c r="J41" s="563"/>
      <c r="K41" s="563"/>
      <c r="L41" s="563"/>
      <c r="M41" s="563"/>
      <c r="N41" s="563"/>
      <c r="O41" s="563"/>
      <c r="P41" s="563"/>
      <c r="Q41" s="563"/>
    </row>
    <row r="42" spans="1:17" ht="15" customHeight="1">
      <c r="A42" s="564" t="s">
        <v>470</v>
      </c>
      <c r="B42" s="561" t="s">
        <v>279</v>
      </c>
      <c r="C42" s="500" t="s">
        <v>471</v>
      </c>
      <c r="D42" s="500"/>
      <c r="E42" s="500"/>
      <c r="F42" s="500"/>
      <c r="G42" s="500"/>
      <c r="H42" s="500"/>
      <c r="I42" s="561" t="s">
        <v>350</v>
      </c>
      <c r="J42" s="561"/>
      <c r="K42" s="565"/>
      <c r="L42" s="561" t="s">
        <v>351</v>
      </c>
      <c r="M42" s="561"/>
      <c r="N42" s="561"/>
      <c r="O42" s="561" t="s">
        <v>44</v>
      </c>
      <c r="P42" s="561"/>
      <c r="Q42" s="561"/>
    </row>
    <row r="43" spans="1:17" ht="15.75">
      <c r="A43" s="564"/>
      <c r="B43" s="561"/>
      <c r="C43" s="500" t="s">
        <v>472</v>
      </c>
      <c r="D43" s="500"/>
      <c r="E43" s="500"/>
      <c r="F43" s="500" t="s">
        <v>473</v>
      </c>
      <c r="G43" s="500"/>
      <c r="H43" s="500"/>
      <c r="I43" s="565"/>
      <c r="J43" s="565"/>
      <c r="K43" s="565"/>
      <c r="L43" s="561"/>
      <c r="M43" s="561"/>
      <c r="N43" s="561"/>
      <c r="O43" s="561"/>
      <c r="P43" s="561"/>
      <c r="Q43" s="561"/>
    </row>
    <row r="44" spans="1:17" ht="59.25" customHeight="1">
      <c r="A44" s="564"/>
      <c r="B44" s="561"/>
      <c r="C44" s="561" t="s">
        <v>474</v>
      </c>
      <c r="D44" s="560" t="s">
        <v>475</v>
      </c>
      <c r="E44" s="560"/>
      <c r="F44" s="561" t="s">
        <v>474</v>
      </c>
      <c r="G44" s="560" t="s">
        <v>475</v>
      </c>
      <c r="H44" s="560"/>
      <c r="I44" s="561" t="s">
        <v>474</v>
      </c>
      <c r="J44" s="560" t="s">
        <v>475</v>
      </c>
      <c r="K44" s="560"/>
      <c r="L44" s="561" t="s">
        <v>474</v>
      </c>
      <c r="M44" s="560" t="s">
        <v>475</v>
      </c>
      <c r="N44" s="560"/>
      <c r="O44" s="561" t="s">
        <v>474</v>
      </c>
      <c r="P44" s="560" t="s">
        <v>475</v>
      </c>
      <c r="Q44" s="560"/>
    </row>
    <row r="45" spans="1:17" ht="39">
      <c r="A45" s="564"/>
      <c r="B45" s="561"/>
      <c r="C45" s="561"/>
      <c r="D45" s="264" t="s">
        <v>476</v>
      </c>
      <c r="E45" s="264" t="s">
        <v>477</v>
      </c>
      <c r="F45" s="561"/>
      <c r="G45" s="264" t="s">
        <v>476</v>
      </c>
      <c r="H45" s="264" t="s">
        <v>477</v>
      </c>
      <c r="I45" s="561"/>
      <c r="J45" s="264" t="s">
        <v>476</v>
      </c>
      <c r="K45" s="264" t="s">
        <v>477</v>
      </c>
      <c r="L45" s="561"/>
      <c r="M45" s="264" t="s">
        <v>476</v>
      </c>
      <c r="N45" s="264" t="s">
        <v>477</v>
      </c>
      <c r="O45" s="561"/>
      <c r="P45" s="264" t="s">
        <v>476</v>
      </c>
      <c r="Q45" s="264" t="s">
        <v>477</v>
      </c>
    </row>
    <row r="46" spans="1:17" ht="15.75">
      <c r="A46" s="145" t="s">
        <v>310</v>
      </c>
      <c r="B46" s="136" t="s">
        <v>311</v>
      </c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</row>
    <row r="47" spans="1:17" ht="15.75">
      <c r="A47" s="135">
        <v>1</v>
      </c>
      <c r="B47" s="134" t="s">
        <v>88</v>
      </c>
      <c r="C47" s="268">
        <v>247103</v>
      </c>
      <c r="D47" s="268">
        <v>47365</v>
      </c>
      <c r="E47" s="268">
        <v>137065</v>
      </c>
      <c r="F47" s="268">
        <v>10066</v>
      </c>
      <c r="G47" s="268">
        <v>4802</v>
      </c>
      <c r="H47" s="268">
        <v>13627</v>
      </c>
      <c r="I47" s="268">
        <v>103014</v>
      </c>
      <c r="J47" s="268">
        <v>18167</v>
      </c>
      <c r="K47" s="268">
        <v>49516</v>
      </c>
      <c r="L47" s="268">
        <v>312719</v>
      </c>
      <c r="M47" s="268">
        <v>7663</v>
      </c>
      <c r="N47" s="268">
        <v>23635</v>
      </c>
      <c r="O47" s="268">
        <v>672902</v>
      </c>
      <c r="P47" s="268">
        <v>77997</v>
      </c>
      <c r="Q47" s="268">
        <v>223843</v>
      </c>
    </row>
    <row r="48" spans="1:17" ht="15.75">
      <c r="A48" s="135">
        <v>2</v>
      </c>
      <c r="B48" s="134" t="s">
        <v>87</v>
      </c>
      <c r="C48" s="268">
        <v>1932</v>
      </c>
      <c r="D48" s="268">
        <v>0</v>
      </c>
      <c r="E48" s="268">
        <v>3</v>
      </c>
      <c r="F48" s="268">
        <v>675</v>
      </c>
      <c r="G48" s="268">
        <v>54</v>
      </c>
      <c r="H48" s="268">
        <v>187</v>
      </c>
      <c r="I48" s="268">
        <v>8796</v>
      </c>
      <c r="J48" s="268">
        <v>879</v>
      </c>
      <c r="K48" s="268">
        <v>1618</v>
      </c>
      <c r="L48" s="268">
        <v>5403</v>
      </c>
      <c r="M48" s="268">
        <v>1693</v>
      </c>
      <c r="N48" s="268">
        <v>11094</v>
      </c>
      <c r="O48" s="268">
        <v>16806</v>
      </c>
      <c r="P48" s="268">
        <v>2626</v>
      </c>
      <c r="Q48" s="268">
        <v>12902</v>
      </c>
    </row>
    <row r="49" spans="1:17" ht="15.75">
      <c r="A49" s="135">
        <v>3</v>
      </c>
      <c r="B49" s="134" t="s">
        <v>312</v>
      </c>
      <c r="C49" s="268">
        <v>495</v>
      </c>
      <c r="D49" s="268">
        <v>306</v>
      </c>
      <c r="E49" s="268">
        <v>953</v>
      </c>
      <c r="F49" s="268">
        <v>374</v>
      </c>
      <c r="G49" s="268">
        <v>0</v>
      </c>
      <c r="H49" s="268">
        <v>35</v>
      </c>
      <c r="I49" s="268">
        <v>50</v>
      </c>
      <c r="J49" s="268">
        <v>34</v>
      </c>
      <c r="K49" s="268">
        <v>108</v>
      </c>
      <c r="L49" s="268">
        <v>21</v>
      </c>
      <c r="M49" s="268">
        <v>12</v>
      </c>
      <c r="N49" s="268">
        <v>23</v>
      </c>
      <c r="O49" s="268">
        <v>940</v>
      </c>
      <c r="P49" s="268">
        <v>352</v>
      </c>
      <c r="Q49" s="268">
        <v>1119</v>
      </c>
    </row>
    <row r="50" spans="1:17" ht="15.75">
      <c r="A50" s="135">
        <v>4</v>
      </c>
      <c r="B50" s="134" t="s">
        <v>313</v>
      </c>
      <c r="C50" s="268">
        <v>0</v>
      </c>
      <c r="D50" s="268">
        <v>783</v>
      </c>
      <c r="E50" s="268">
        <v>793</v>
      </c>
      <c r="F50" s="268">
        <v>0</v>
      </c>
      <c r="G50" s="268">
        <v>512</v>
      </c>
      <c r="H50" s="268">
        <v>522</v>
      </c>
      <c r="I50" s="268">
        <v>0</v>
      </c>
      <c r="J50" s="268">
        <v>1134</v>
      </c>
      <c r="K50" s="268">
        <v>1730</v>
      </c>
      <c r="L50" s="268">
        <v>0</v>
      </c>
      <c r="M50" s="268">
        <v>4776</v>
      </c>
      <c r="N50" s="268">
        <v>12599</v>
      </c>
      <c r="O50" s="268">
        <v>0</v>
      </c>
      <c r="P50" s="268">
        <v>7205</v>
      </c>
      <c r="Q50" s="268">
        <v>15644</v>
      </c>
    </row>
    <row r="51" spans="1:17" ht="15.75">
      <c r="A51" s="135">
        <v>5</v>
      </c>
      <c r="B51" s="134" t="s">
        <v>314</v>
      </c>
      <c r="C51" s="268">
        <v>1365</v>
      </c>
      <c r="D51" s="268">
        <v>466</v>
      </c>
      <c r="E51" s="268">
        <v>777</v>
      </c>
      <c r="F51" s="268">
        <v>72</v>
      </c>
      <c r="G51" s="268">
        <v>0</v>
      </c>
      <c r="H51" s="268">
        <v>0</v>
      </c>
      <c r="I51" s="268">
        <v>0</v>
      </c>
      <c r="J51" s="268">
        <v>0</v>
      </c>
      <c r="K51" s="268">
        <v>10</v>
      </c>
      <c r="L51" s="268">
        <v>19</v>
      </c>
      <c r="M51" s="268">
        <v>0</v>
      </c>
      <c r="N51" s="268">
        <v>19</v>
      </c>
      <c r="O51" s="268">
        <v>1456</v>
      </c>
      <c r="P51" s="268">
        <v>466</v>
      </c>
      <c r="Q51" s="268">
        <v>806</v>
      </c>
    </row>
    <row r="52" spans="1:17" ht="15.75">
      <c r="A52" s="135">
        <v>6</v>
      </c>
      <c r="B52" s="134" t="s">
        <v>145</v>
      </c>
      <c r="C52" s="268">
        <v>0</v>
      </c>
      <c r="D52" s="268">
        <v>7478</v>
      </c>
      <c r="E52" s="268">
        <v>23455</v>
      </c>
      <c r="F52" s="268">
        <v>0</v>
      </c>
      <c r="G52" s="268">
        <v>0</v>
      </c>
      <c r="H52" s="268">
        <v>0</v>
      </c>
      <c r="I52" s="268">
        <v>0</v>
      </c>
      <c r="J52" s="268">
        <v>6269</v>
      </c>
      <c r="K52" s="268">
        <v>23064</v>
      </c>
      <c r="L52" s="268">
        <v>0</v>
      </c>
      <c r="M52" s="268">
        <v>767</v>
      </c>
      <c r="N52" s="268">
        <v>30787</v>
      </c>
      <c r="O52" s="268">
        <v>0</v>
      </c>
      <c r="P52" s="268">
        <v>14514</v>
      </c>
      <c r="Q52" s="268">
        <v>77306</v>
      </c>
    </row>
    <row r="53" spans="1:17" ht="15.75">
      <c r="A53" s="135">
        <v>7</v>
      </c>
      <c r="B53" s="133" t="s">
        <v>315</v>
      </c>
      <c r="C53" s="268">
        <v>0</v>
      </c>
      <c r="D53" s="268">
        <v>0</v>
      </c>
      <c r="E53" s="268">
        <v>0</v>
      </c>
      <c r="F53" s="268">
        <v>6117</v>
      </c>
      <c r="G53" s="268">
        <v>0</v>
      </c>
      <c r="H53" s="268">
        <v>0</v>
      </c>
      <c r="I53" s="268">
        <v>4</v>
      </c>
      <c r="J53" s="268">
        <v>0</v>
      </c>
      <c r="K53" s="268">
        <v>0</v>
      </c>
      <c r="L53" s="268">
        <v>305</v>
      </c>
      <c r="M53" s="268">
        <v>150</v>
      </c>
      <c r="N53" s="268">
        <v>189</v>
      </c>
      <c r="O53" s="268">
        <v>6426</v>
      </c>
      <c r="P53" s="268">
        <v>150</v>
      </c>
      <c r="Q53" s="268">
        <v>189</v>
      </c>
    </row>
    <row r="54" spans="1:17" ht="15.75">
      <c r="A54" s="135">
        <v>8</v>
      </c>
      <c r="B54" s="134" t="s">
        <v>148</v>
      </c>
      <c r="C54" s="268">
        <v>3142</v>
      </c>
      <c r="D54" s="268">
        <v>14</v>
      </c>
      <c r="E54" s="268">
        <v>995</v>
      </c>
      <c r="F54" s="268">
        <v>9715</v>
      </c>
      <c r="G54" s="268">
        <v>0</v>
      </c>
      <c r="H54" s="268">
        <v>4095</v>
      </c>
      <c r="I54" s="268">
        <v>1366</v>
      </c>
      <c r="J54" s="268">
        <v>153</v>
      </c>
      <c r="K54" s="268">
        <v>5231</v>
      </c>
      <c r="L54" s="268">
        <v>3648</v>
      </c>
      <c r="M54" s="268">
        <v>546</v>
      </c>
      <c r="N54" s="268">
        <v>11996</v>
      </c>
      <c r="O54" s="268">
        <v>17871</v>
      </c>
      <c r="P54" s="268">
        <v>713</v>
      </c>
      <c r="Q54" s="268">
        <v>22317</v>
      </c>
    </row>
    <row r="55" spans="1:17" ht="15.75">
      <c r="A55" s="135">
        <v>9</v>
      </c>
      <c r="B55" s="133" t="s">
        <v>316</v>
      </c>
      <c r="C55" s="268">
        <v>0</v>
      </c>
      <c r="D55" s="268">
        <v>0</v>
      </c>
      <c r="E55" s="268">
        <v>0</v>
      </c>
      <c r="F55" s="268">
        <v>280</v>
      </c>
      <c r="G55" s="268">
        <v>8</v>
      </c>
      <c r="H55" s="268">
        <v>17</v>
      </c>
      <c r="I55" s="268">
        <v>2833</v>
      </c>
      <c r="J55" s="268">
        <v>347</v>
      </c>
      <c r="K55" s="268">
        <v>682</v>
      </c>
      <c r="L55" s="268">
        <v>4100</v>
      </c>
      <c r="M55" s="268">
        <v>1489</v>
      </c>
      <c r="N55" s="268">
        <v>2916</v>
      </c>
      <c r="O55" s="268">
        <v>7213</v>
      </c>
      <c r="P55" s="268">
        <v>1844</v>
      </c>
      <c r="Q55" s="268">
        <v>3615</v>
      </c>
    </row>
    <row r="56" spans="1:17" ht="15.75">
      <c r="A56" s="135">
        <v>10</v>
      </c>
      <c r="B56" s="133" t="s">
        <v>89</v>
      </c>
      <c r="C56" s="268">
        <v>11861</v>
      </c>
      <c r="D56" s="268">
        <v>373</v>
      </c>
      <c r="E56" s="268">
        <v>1027</v>
      </c>
      <c r="F56" s="268">
        <v>30630</v>
      </c>
      <c r="G56" s="268">
        <v>343</v>
      </c>
      <c r="H56" s="268">
        <v>7714</v>
      </c>
      <c r="I56" s="268">
        <v>1720</v>
      </c>
      <c r="J56" s="268">
        <v>5666</v>
      </c>
      <c r="K56" s="268">
        <v>7504</v>
      </c>
      <c r="L56" s="268">
        <v>14587</v>
      </c>
      <c r="M56" s="268">
        <v>3884</v>
      </c>
      <c r="N56" s="268">
        <v>5884</v>
      </c>
      <c r="O56" s="268">
        <v>58798</v>
      </c>
      <c r="P56" s="268">
        <v>10266</v>
      </c>
      <c r="Q56" s="268">
        <v>22129</v>
      </c>
    </row>
    <row r="57" spans="1:17" ht="15.75">
      <c r="A57" s="135">
        <v>11</v>
      </c>
      <c r="B57" s="134" t="s">
        <v>317</v>
      </c>
      <c r="C57" s="268">
        <v>1279</v>
      </c>
      <c r="D57" s="268">
        <v>2083</v>
      </c>
      <c r="E57" s="268">
        <v>4685</v>
      </c>
      <c r="F57" s="268">
        <v>142</v>
      </c>
      <c r="G57" s="268">
        <v>625</v>
      </c>
      <c r="H57" s="268">
        <v>760</v>
      </c>
      <c r="I57" s="268">
        <v>143</v>
      </c>
      <c r="J57" s="268">
        <v>1179</v>
      </c>
      <c r="K57" s="268">
        <v>2250</v>
      </c>
      <c r="L57" s="268">
        <v>7127</v>
      </c>
      <c r="M57" s="268">
        <v>14980</v>
      </c>
      <c r="N57" s="268">
        <v>18050</v>
      </c>
      <c r="O57" s="268">
        <v>8691</v>
      </c>
      <c r="P57" s="268">
        <v>18867</v>
      </c>
      <c r="Q57" s="268">
        <v>25745</v>
      </c>
    </row>
    <row r="58" spans="1:17" ht="15.75">
      <c r="A58" s="135">
        <v>12</v>
      </c>
      <c r="B58" s="133" t="s">
        <v>318</v>
      </c>
      <c r="C58" s="268">
        <v>129</v>
      </c>
      <c r="D58" s="268">
        <v>102</v>
      </c>
      <c r="E58" s="268">
        <v>237</v>
      </c>
      <c r="F58" s="268">
        <v>868</v>
      </c>
      <c r="G58" s="268">
        <v>0</v>
      </c>
      <c r="H58" s="268">
        <v>65</v>
      </c>
      <c r="I58" s="268">
        <v>3051</v>
      </c>
      <c r="J58" s="268">
        <v>524</v>
      </c>
      <c r="K58" s="268">
        <v>5268</v>
      </c>
      <c r="L58" s="268">
        <v>2991</v>
      </c>
      <c r="M58" s="268">
        <v>40</v>
      </c>
      <c r="N58" s="268">
        <v>106</v>
      </c>
      <c r="O58" s="268">
        <v>7039</v>
      </c>
      <c r="P58" s="268">
        <v>666</v>
      </c>
      <c r="Q58" s="268">
        <v>5676</v>
      </c>
    </row>
    <row r="59" spans="1:17" ht="15.75">
      <c r="A59" s="135">
        <v>13</v>
      </c>
      <c r="B59" s="134" t="s">
        <v>319</v>
      </c>
      <c r="C59" s="268">
        <v>11356</v>
      </c>
      <c r="D59" s="268">
        <v>9485</v>
      </c>
      <c r="E59" s="268">
        <v>25254</v>
      </c>
      <c r="F59" s="268">
        <v>169545</v>
      </c>
      <c r="G59" s="268">
        <v>39894</v>
      </c>
      <c r="H59" s="268">
        <v>55859</v>
      </c>
      <c r="I59" s="268">
        <v>87266</v>
      </c>
      <c r="J59" s="268">
        <v>26924</v>
      </c>
      <c r="K59" s="268">
        <v>62638</v>
      </c>
      <c r="L59" s="268">
        <v>64000</v>
      </c>
      <c r="M59" s="268">
        <v>28576</v>
      </c>
      <c r="N59" s="268">
        <v>61492</v>
      </c>
      <c r="O59" s="268">
        <v>332167</v>
      </c>
      <c r="P59" s="268">
        <v>104879</v>
      </c>
      <c r="Q59" s="268">
        <v>205243</v>
      </c>
    </row>
    <row r="60" spans="1:17" ht="15.75">
      <c r="A60" s="135">
        <v>14</v>
      </c>
      <c r="B60" s="134" t="s">
        <v>320</v>
      </c>
      <c r="C60" s="268">
        <v>71331</v>
      </c>
      <c r="D60" s="268">
        <v>21993</v>
      </c>
      <c r="E60" s="268">
        <v>43490</v>
      </c>
      <c r="F60" s="268">
        <v>43746</v>
      </c>
      <c r="G60" s="268">
        <v>12801</v>
      </c>
      <c r="H60" s="268">
        <v>23096</v>
      </c>
      <c r="I60" s="268">
        <v>22172</v>
      </c>
      <c r="J60" s="268">
        <v>54723</v>
      </c>
      <c r="K60" s="268">
        <v>76809</v>
      </c>
      <c r="L60" s="268">
        <v>26873</v>
      </c>
      <c r="M60" s="268">
        <v>5869</v>
      </c>
      <c r="N60" s="268">
        <v>16643</v>
      </c>
      <c r="O60" s="268">
        <v>164122</v>
      </c>
      <c r="P60" s="268">
        <v>95386</v>
      </c>
      <c r="Q60" s="268">
        <v>160038</v>
      </c>
    </row>
    <row r="61" spans="1:17" ht="15.75">
      <c r="A61" s="135">
        <v>15</v>
      </c>
      <c r="B61" s="134" t="s">
        <v>321</v>
      </c>
      <c r="C61" s="268">
        <v>20784</v>
      </c>
      <c r="D61" s="268">
        <v>209</v>
      </c>
      <c r="E61" s="268">
        <v>861</v>
      </c>
      <c r="F61" s="268">
        <v>9738</v>
      </c>
      <c r="G61" s="268">
        <v>139</v>
      </c>
      <c r="H61" s="268">
        <v>3296</v>
      </c>
      <c r="I61" s="268">
        <v>0</v>
      </c>
      <c r="J61" s="268">
        <v>0</v>
      </c>
      <c r="K61" s="268">
        <v>3668</v>
      </c>
      <c r="L61" s="268">
        <v>125</v>
      </c>
      <c r="M61" s="268">
        <v>0</v>
      </c>
      <c r="N61" s="268">
        <v>7</v>
      </c>
      <c r="O61" s="268">
        <v>30647</v>
      </c>
      <c r="P61" s="268">
        <v>348</v>
      </c>
      <c r="Q61" s="268">
        <v>7832</v>
      </c>
    </row>
    <row r="62" spans="1:17" ht="15.75">
      <c r="A62" s="135">
        <v>16</v>
      </c>
      <c r="B62" s="134" t="s">
        <v>479</v>
      </c>
      <c r="C62" s="268">
        <v>0</v>
      </c>
      <c r="D62" s="268">
        <v>0</v>
      </c>
      <c r="E62" s="268">
        <v>0</v>
      </c>
      <c r="F62" s="268">
        <v>14780</v>
      </c>
      <c r="G62" s="268">
        <v>0</v>
      </c>
      <c r="H62" s="268">
        <v>0</v>
      </c>
      <c r="I62" s="268">
        <v>24833</v>
      </c>
      <c r="J62" s="268">
        <v>0</v>
      </c>
      <c r="K62" s="268">
        <v>0</v>
      </c>
      <c r="L62" s="268">
        <v>0</v>
      </c>
      <c r="M62" s="268">
        <v>0</v>
      </c>
      <c r="N62" s="268">
        <v>0</v>
      </c>
      <c r="O62" s="268">
        <v>39613</v>
      </c>
      <c r="P62" s="268">
        <v>0</v>
      </c>
      <c r="Q62" s="268">
        <v>0</v>
      </c>
    </row>
    <row r="63" spans="1:17" ht="15.75">
      <c r="A63" s="135">
        <v>17</v>
      </c>
      <c r="B63" s="134" t="s">
        <v>324</v>
      </c>
      <c r="C63" s="268">
        <v>0</v>
      </c>
      <c r="D63" s="268">
        <v>0</v>
      </c>
      <c r="E63" s="268">
        <v>0</v>
      </c>
      <c r="F63" s="268">
        <v>11733</v>
      </c>
      <c r="G63" s="268">
        <v>5488</v>
      </c>
      <c r="H63" s="268">
        <v>11255</v>
      </c>
      <c r="I63" s="268">
        <v>16855</v>
      </c>
      <c r="J63" s="268">
        <v>12763</v>
      </c>
      <c r="K63" s="268">
        <v>20482</v>
      </c>
      <c r="L63" s="268">
        <v>1678</v>
      </c>
      <c r="M63" s="268">
        <v>88</v>
      </c>
      <c r="N63" s="268">
        <v>365</v>
      </c>
      <c r="O63" s="268">
        <v>30266</v>
      </c>
      <c r="P63" s="268">
        <v>18339</v>
      </c>
      <c r="Q63" s="268">
        <v>32102</v>
      </c>
    </row>
    <row r="64" spans="1:17" ht="15.75">
      <c r="A64" s="145"/>
      <c r="B64" s="136" t="s">
        <v>325</v>
      </c>
      <c r="C64" s="269">
        <v>370777</v>
      </c>
      <c r="D64" s="269">
        <v>90657</v>
      </c>
      <c r="E64" s="269">
        <v>239595</v>
      </c>
      <c r="F64" s="269">
        <v>308481</v>
      </c>
      <c r="G64" s="269">
        <v>64666</v>
      </c>
      <c r="H64" s="269">
        <v>120528</v>
      </c>
      <c r="I64" s="269">
        <v>272103</v>
      </c>
      <c r="J64" s="269">
        <v>128762</v>
      </c>
      <c r="K64" s="269">
        <v>260578</v>
      </c>
      <c r="L64" s="269">
        <v>443596</v>
      </c>
      <c r="M64" s="269">
        <v>70533</v>
      </c>
      <c r="N64" s="269">
        <v>195805</v>
      </c>
      <c r="O64" s="269">
        <v>1394957</v>
      </c>
      <c r="P64" s="269">
        <v>354618</v>
      </c>
      <c r="Q64" s="269">
        <v>816506</v>
      </c>
    </row>
    <row r="65" spans="1:18" ht="15.75">
      <c r="A65" s="145" t="s">
        <v>326</v>
      </c>
      <c r="B65" s="136" t="s">
        <v>327</v>
      </c>
      <c r="C65" s="268"/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N65" s="268"/>
      <c r="O65" s="268"/>
      <c r="P65" s="268"/>
      <c r="Q65" s="268"/>
    </row>
    <row r="66" spans="1:18" ht="15.75">
      <c r="A66" s="132">
        <v>1</v>
      </c>
      <c r="B66" s="133" t="s">
        <v>402</v>
      </c>
      <c r="C66" s="268">
        <v>72274</v>
      </c>
      <c r="D66" s="268">
        <v>13803</v>
      </c>
      <c r="E66" s="268">
        <v>48904</v>
      </c>
      <c r="F66" s="268">
        <v>50904</v>
      </c>
      <c r="G66" s="268">
        <v>15201</v>
      </c>
      <c r="H66" s="268">
        <v>45723</v>
      </c>
      <c r="I66" s="268">
        <v>17814</v>
      </c>
      <c r="J66" s="268">
        <v>8571</v>
      </c>
      <c r="K66" s="268">
        <v>13899</v>
      </c>
      <c r="L66" s="268">
        <v>57091</v>
      </c>
      <c r="M66" s="268">
        <v>13702</v>
      </c>
      <c r="N66" s="268">
        <v>53867</v>
      </c>
      <c r="O66" s="268">
        <v>198083</v>
      </c>
      <c r="P66" s="268">
        <v>51277</v>
      </c>
      <c r="Q66" s="268">
        <v>162393</v>
      </c>
    </row>
    <row r="67" spans="1:18" ht="15.75">
      <c r="A67" s="135">
        <v>2</v>
      </c>
      <c r="B67" s="134" t="s">
        <v>330</v>
      </c>
      <c r="C67" s="268">
        <v>171588</v>
      </c>
      <c r="D67" s="268">
        <v>34126</v>
      </c>
      <c r="E67" s="268">
        <v>146494</v>
      </c>
      <c r="F67" s="268">
        <v>21756</v>
      </c>
      <c r="G67" s="268">
        <v>3629</v>
      </c>
      <c r="H67" s="268">
        <v>10487</v>
      </c>
      <c r="I67" s="268">
        <v>3841</v>
      </c>
      <c r="J67" s="268">
        <v>533</v>
      </c>
      <c r="K67" s="268">
        <v>1200</v>
      </c>
      <c r="L67" s="268">
        <v>71822</v>
      </c>
      <c r="M67" s="268">
        <v>30586</v>
      </c>
      <c r="N67" s="268">
        <v>66402</v>
      </c>
      <c r="O67" s="268">
        <v>269007</v>
      </c>
      <c r="P67" s="268">
        <v>68874</v>
      </c>
      <c r="Q67" s="268">
        <v>224583</v>
      </c>
    </row>
    <row r="68" spans="1:18" ht="15.75">
      <c r="A68" s="135">
        <v>3</v>
      </c>
      <c r="B68" s="134" t="s">
        <v>331</v>
      </c>
      <c r="C68" s="268">
        <v>218573</v>
      </c>
      <c r="D68" s="268">
        <v>51074</v>
      </c>
      <c r="E68" s="268">
        <v>161120</v>
      </c>
      <c r="F68" s="268">
        <v>149184</v>
      </c>
      <c r="G68" s="268">
        <v>6437</v>
      </c>
      <c r="H68" s="268">
        <v>17682</v>
      </c>
      <c r="I68" s="268">
        <v>35293</v>
      </c>
      <c r="J68" s="268">
        <v>10352</v>
      </c>
      <c r="K68" s="268">
        <v>27373</v>
      </c>
      <c r="L68" s="268">
        <v>30096</v>
      </c>
      <c r="M68" s="268">
        <v>14340</v>
      </c>
      <c r="N68" s="268">
        <v>26959</v>
      </c>
      <c r="O68" s="268">
        <v>433146</v>
      </c>
      <c r="P68" s="268">
        <v>82203</v>
      </c>
      <c r="Q68" s="268">
        <v>233134</v>
      </c>
    </row>
    <row r="69" spans="1:18" ht="15.75">
      <c r="A69" s="145"/>
      <c r="B69" s="136" t="s">
        <v>332</v>
      </c>
      <c r="C69" s="269">
        <v>462435</v>
      </c>
      <c r="D69" s="269">
        <v>99003</v>
      </c>
      <c r="E69" s="269">
        <v>356518</v>
      </c>
      <c r="F69" s="269">
        <v>221844</v>
      </c>
      <c r="G69" s="269">
        <v>25267</v>
      </c>
      <c r="H69" s="269">
        <v>73892</v>
      </c>
      <c r="I69" s="269">
        <v>56948</v>
      </c>
      <c r="J69" s="269">
        <v>19456</v>
      </c>
      <c r="K69" s="269">
        <v>42472</v>
      </c>
      <c r="L69" s="269">
        <v>159009</v>
      </c>
      <c r="M69" s="269">
        <v>58628</v>
      </c>
      <c r="N69" s="269">
        <v>147228</v>
      </c>
      <c r="O69" s="269">
        <v>900236</v>
      </c>
      <c r="P69" s="269">
        <v>202354</v>
      </c>
      <c r="Q69" s="269">
        <v>620110</v>
      </c>
    </row>
    <row r="70" spans="1:18" ht="15.75">
      <c r="A70" s="136" t="s">
        <v>333</v>
      </c>
      <c r="B70" s="138"/>
      <c r="C70" s="269">
        <v>1550864</v>
      </c>
      <c r="D70" s="269">
        <v>451014</v>
      </c>
      <c r="E70" s="269">
        <v>1390946</v>
      </c>
      <c r="F70" s="269">
        <v>1451359</v>
      </c>
      <c r="G70" s="269">
        <v>258573</v>
      </c>
      <c r="H70" s="269">
        <v>731384</v>
      </c>
      <c r="I70" s="269">
        <v>1193913</v>
      </c>
      <c r="J70" s="269">
        <v>440076</v>
      </c>
      <c r="K70" s="269">
        <v>1027625</v>
      </c>
      <c r="L70" s="269">
        <v>1386552</v>
      </c>
      <c r="M70" s="269">
        <v>268831</v>
      </c>
      <c r="N70" s="269">
        <v>828243</v>
      </c>
      <c r="O70" s="269">
        <v>5582688</v>
      </c>
      <c r="P70" s="269">
        <v>1418494</v>
      </c>
      <c r="Q70" s="269">
        <v>3978198</v>
      </c>
      <c r="R70" s="271"/>
    </row>
    <row r="71" spans="1:18" ht="15.75">
      <c r="A71" s="136" t="s">
        <v>480</v>
      </c>
      <c r="B71" s="136"/>
      <c r="C71" s="269">
        <v>2013299</v>
      </c>
      <c r="D71" s="269">
        <v>550017</v>
      </c>
      <c r="E71" s="269">
        <v>1747464</v>
      </c>
      <c r="F71" s="269">
        <v>1673203</v>
      </c>
      <c r="G71" s="269">
        <v>283840</v>
      </c>
      <c r="H71" s="269">
        <v>805276</v>
      </c>
      <c r="I71" s="269">
        <v>1250861</v>
      </c>
      <c r="J71" s="269">
        <v>459532</v>
      </c>
      <c r="K71" s="269">
        <v>1070097</v>
      </c>
      <c r="L71" s="269">
        <v>1545561</v>
      </c>
      <c r="M71" s="269">
        <v>327459</v>
      </c>
      <c r="N71" s="269">
        <v>975471</v>
      </c>
      <c r="O71" s="269">
        <v>6482924</v>
      </c>
      <c r="P71" s="269">
        <v>1620848</v>
      </c>
      <c r="Q71" s="269">
        <v>4598308</v>
      </c>
    </row>
    <row r="72" spans="1:18" ht="15.75">
      <c r="A72" s="145" t="s">
        <v>335</v>
      </c>
      <c r="B72" s="136" t="s">
        <v>336</v>
      </c>
      <c r="C72" s="268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268"/>
      <c r="O72" s="268"/>
      <c r="P72" s="268"/>
      <c r="Q72" s="268"/>
    </row>
    <row r="73" spans="1:18" ht="15.75">
      <c r="A73" s="135">
        <v>1</v>
      </c>
      <c r="B73" s="134" t="s">
        <v>337</v>
      </c>
      <c r="C73" s="268">
        <v>23615</v>
      </c>
      <c r="D73" s="268">
        <v>195</v>
      </c>
      <c r="E73" s="268">
        <v>366</v>
      </c>
      <c r="F73" s="268">
        <v>27941</v>
      </c>
      <c r="G73" s="268">
        <v>2576</v>
      </c>
      <c r="H73" s="268">
        <v>6419</v>
      </c>
      <c r="I73" s="268">
        <v>0</v>
      </c>
      <c r="J73" s="268">
        <v>0</v>
      </c>
      <c r="K73" s="268">
        <v>0</v>
      </c>
      <c r="L73" s="268">
        <v>0</v>
      </c>
      <c r="M73" s="268">
        <v>0</v>
      </c>
      <c r="N73" s="268">
        <v>0</v>
      </c>
      <c r="O73" s="268">
        <v>51556</v>
      </c>
      <c r="P73" s="268">
        <v>2771</v>
      </c>
      <c r="Q73" s="268">
        <v>6785</v>
      </c>
    </row>
    <row r="74" spans="1:18" ht="18.75">
      <c r="A74" s="147">
        <v>2</v>
      </c>
      <c r="B74" s="148" t="s">
        <v>338</v>
      </c>
      <c r="C74" s="268">
        <v>674283</v>
      </c>
      <c r="D74" s="268">
        <v>93326</v>
      </c>
      <c r="E74" s="268">
        <v>489895</v>
      </c>
      <c r="F74" s="268">
        <v>42127</v>
      </c>
      <c r="G74" s="268">
        <v>7761</v>
      </c>
      <c r="H74" s="268">
        <v>11499</v>
      </c>
      <c r="I74" s="268">
        <v>0</v>
      </c>
      <c r="J74" s="268">
        <v>0</v>
      </c>
      <c r="K74" s="268">
        <v>510</v>
      </c>
      <c r="L74" s="268">
        <v>0</v>
      </c>
      <c r="M74" s="268">
        <v>0</v>
      </c>
      <c r="N74" s="268">
        <v>0</v>
      </c>
      <c r="O74" s="268">
        <v>716410</v>
      </c>
      <c r="P74" s="268">
        <v>101087</v>
      </c>
      <c r="Q74" s="268">
        <v>501904</v>
      </c>
    </row>
    <row r="75" spans="1:18" ht="15.75">
      <c r="A75" s="135">
        <v>3</v>
      </c>
      <c r="B75" s="134" t="s">
        <v>365</v>
      </c>
      <c r="C75" s="268">
        <v>0</v>
      </c>
      <c r="D75" s="268">
        <v>0</v>
      </c>
      <c r="E75" s="268">
        <v>0</v>
      </c>
      <c r="F75" s="268">
        <v>0</v>
      </c>
      <c r="G75" s="268">
        <v>0</v>
      </c>
      <c r="H75" s="268">
        <v>0</v>
      </c>
      <c r="I75" s="268">
        <v>0</v>
      </c>
      <c r="J75" s="268">
        <v>0</v>
      </c>
      <c r="K75" s="268">
        <v>0</v>
      </c>
      <c r="L75" s="268">
        <v>0</v>
      </c>
      <c r="M75" s="268">
        <v>0</v>
      </c>
      <c r="N75" s="268">
        <v>0</v>
      </c>
      <c r="O75" s="268">
        <v>0</v>
      </c>
      <c r="P75" s="268">
        <v>0</v>
      </c>
      <c r="Q75" s="268">
        <v>0</v>
      </c>
    </row>
    <row r="76" spans="1:18" ht="15.75">
      <c r="A76" s="145"/>
      <c r="B76" s="136" t="s">
        <v>340</v>
      </c>
      <c r="C76" s="269">
        <v>697898</v>
      </c>
      <c r="D76" s="269">
        <v>93521</v>
      </c>
      <c r="E76" s="269">
        <v>490261</v>
      </c>
      <c r="F76" s="269">
        <v>70068</v>
      </c>
      <c r="G76" s="269">
        <v>10337</v>
      </c>
      <c r="H76" s="269">
        <v>17918</v>
      </c>
      <c r="I76" s="269">
        <v>0</v>
      </c>
      <c r="J76" s="269">
        <v>0</v>
      </c>
      <c r="K76" s="269">
        <v>510</v>
      </c>
      <c r="L76" s="269">
        <v>0</v>
      </c>
      <c r="M76" s="269">
        <v>0</v>
      </c>
      <c r="N76" s="269">
        <v>0</v>
      </c>
      <c r="O76" s="269">
        <v>767966</v>
      </c>
      <c r="P76" s="269">
        <v>103858</v>
      </c>
      <c r="Q76" s="269">
        <v>508689</v>
      </c>
    </row>
    <row r="77" spans="1:18" ht="15.75">
      <c r="A77" s="149" t="s">
        <v>341</v>
      </c>
      <c r="B77" s="150" t="s">
        <v>342</v>
      </c>
      <c r="C77" s="268">
        <v>0</v>
      </c>
      <c r="D77" s="268">
        <v>0</v>
      </c>
      <c r="E77" s="268">
        <v>0</v>
      </c>
      <c r="F77" s="268">
        <v>0</v>
      </c>
      <c r="G77" s="268">
        <v>0</v>
      </c>
      <c r="H77" s="268">
        <v>0</v>
      </c>
      <c r="I77" s="268">
        <v>66493</v>
      </c>
      <c r="J77" s="268">
        <v>12505</v>
      </c>
      <c r="K77" s="268">
        <v>36214</v>
      </c>
      <c r="L77" s="268">
        <v>18832</v>
      </c>
      <c r="M77" s="268">
        <v>3576</v>
      </c>
      <c r="N77" s="268">
        <v>10234</v>
      </c>
      <c r="O77" s="268">
        <v>85325</v>
      </c>
      <c r="P77" s="268">
        <v>16081</v>
      </c>
      <c r="Q77" s="269">
        <v>46448</v>
      </c>
    </row>
    <row r="78" spans="1:18" ht="15.75">
      <c r="A78" s="171"/>
      <c r="B78" s="150" t="s">
        <v>343</v>
      </c>
      <c r="C78" s="269">
        <v>0</v>
      </c>
      <c r="D78" s="268">
        <v>0</v>
      </c>
      <c r="E78" s="268">
        <v>0</v>
      </c>
      <c r="F78" s="268">
        <v>0</v>
      </c>
      <c r="G78" s="268">
        <v>0</v>
      </c>
      <c r="H78" s="268">
        <v>0</v>
      </c>
      <c r="I78" s="269">
        <v>66493</v>
      </c>
      <c r="J78" s="269">
        <v>12505</v>
      </c>
      <c r="K78" s="269">
        <v>36214</v>
      </c>
      <c r="L78" s="269">
        <v>18832</v>
      </c>
      <c r="M78" s="269">
        <v>3576</v>
      </c>
      <c r="N78" s="269">
        <v>10234</v>
      </c>
      <c r="O78" s="269">
        <v>85325</v>
      </c>
      <c r="P78" s="269">
        <v>16081</v>
      </c>
      <c r="Q78" s="269">
        <v>46448</v>
      </c>
    </row>
    <row r="79" spans="1:18" ht="15.75">
      <c r="A79" s="149"/>
      <c r="B79" s="150" t="s">
        <v>201</v>
      </c>
      <c r="C79" s="269">
        <v>2711197</v>
      </c>
      <c r="D79" s="269">
        <v>643538</v>
      </c>
      <c r="E79" s="269">
        <v>2237725</v>
      </c>
      <c r="F79" s="269">
        <v>1743271</v>
      </c>
      <c r="G79" s="269">
        <v>294177</v>
      </c>
      <c r="H79" s="269">
        <v>823194</v>
      </c>
      <c r="I79" s="269">
        <v>1317354</v>
      </c>
      <c r="J79" s="269">
        <v>472037</v>
      </c>
      <c r="K79" s="269">
        <v>1106821</v>
      </c>
      <c r="L79" s="269">
        <v>1564393</v>
      </c>
      <c r="M79" s="269">
        <v>331035</v>
      </c>
      <c r="N79" s="269">
        <v>985705</v>
      </c>
      <c r="O79" s="269">
        <v>7336215</v>
      </c>
      <c r="P79" s="269">
        <v>1740787</v>
      </c>
      <c r="Q79" s="269">
        <v>5153445</v>
      </c>
    </row>
    <row r="80" spans="1:18">
      <c r="A80" s="272"/>
      <c r="B80" s="272"/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3"/>
      <c r="N80" s="273"/>
      <c r="O80" s="273"/>
      <c r="P80" s="273"/>
      <c r="Q80" s="273"/>
    </row>
    <row r="81" spans="1:17">
      <c r="A81" s="272"/>
      <c r="B81" s="272"/>
      <c r="C81" s="273"/>
      <c r="D81" s="273"/>
      <c r="E81" s="273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</row>
  </sheetData>
  <mergeCells count="43">
    <mergeCell ref="A1:Q1"/>
    <mergeCell ref="A2:Q2"/>
    <mergeCell ref="A3:Q3"/>
    <mergeCell ref="A4:A7"/>
    <mergeCell ref="B4:B7"/>
    <mergeCell ref="C4:H4"/>
    <mergeCell ref="I4:K5"/>
    <mergeCell ref="L4:N5"/>
    <mergeCell ref="O4:Q5"/>
    <mergeCell ref="C5:E5"/>
    <mergeCell ref="A38:Q38"/>
    <mergeCell ref="F5:H5"/>
    <mergeCell ref="C6:C7"/>
    <mergeCell ref="D6:E6"/>
    <mergeCell ref="F6:F7"/>
    <mergeCell ref="G6:H6"/>
    <mergeCell ref="I6:I7"/>
    <mergeCell ref="J6:K6"/>
    <mergeCell ref="L6:L7"/>
    <mergeCell ref="M6:N6"/>
    <mergeCell ref="O6:O7"/>
    <mergeCell ref="P6:Q6"/>
    <mergeCell ref="I44:I45"/>
    <mergeCell ref="A39:Q39"/>
    <mergeCell ref="A40:Q40"/>
    <mergeCell ref="A41:Q41"/>
    <mergeCell ref="A42:A45"/>
    <mergeCell ref="B42:B45"/>
    <mergeCell ref="C42:H42"/>
    <mergeCell ref="I42:K43"/>
    <mergeCell ref="L42:N43"/>
    <mergeCell ref="O42:Q43"/>
    <mergeCell ref="C43:E43"/>
    <mergeCell ref="F43:H43"/>
    <mergeCell ref="C44:C45"/>
    <mergeCell ref="D44:E44"/>
    <mergeCell ref="F44:F45"/>
    <mergeCell ref="G44:H44"/>
    <mergeCell ref="J44:K44"/>
    <mergeCell ref="L44:L45"/>
    <mergeCell ref="M44:N44"/>
    <mergeCell ref="O44:O45"/>
    <mergeCell ref="P44:Q44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Z82"/>
  <sheetViews>
    <sheetView topLeftCell="A40" workbookViewId="0">
      <selection activeCell="X86" sqref="X86"/>
    </sheetView>
  </sheetViews>
  <sheetFormatPr defaultRowHeight="28.5" customHeight="1"/>
  <cols>
    <col min="1" max="1" width="9.140625" style="152"/>
    <col min="2" max="2" width="29.7109375" style="152" customWidth="1"/>
    <col min="3" max="8" width="9.140625" style="152"/>
    <col min="9" max="9" width="12" style="152" bestFit="1" customWidth="1"/>
    <col min="10" max="12" width="11.5703125" style="152" bestFit="1" customWidth="1"/>
    <col min="13" max="13" width="9.7109375" style="152" customWidth="1"/>
    <col min="14" max="14" width="10.28515625" style="152" customWidth="1"/>
    <col min="15" max="15" width="8.85546875" style="152" customWidth="1"/>
    <col min="16" max="16" width="7.85546875" style="152" customWidth="1"/>
    <col min="17" max="17" width="10" style="152" customWidth="1"/>
    <col min="18" max="18" width="8" style="152" customWidth="1"/>
    <col min="19" max="19" width="11.7109375" style="152" bestFit="1" customWidth="1"/>
    <col min="20" max="20" width="9" style="152" customWidth="1"/>
    <col min="21" max="21" width="11.7109375" style="152" bestFit="1" customWidth="1"/>
    <col min="22" max="22" width="13" style="152" customWidth="1"/>
    <col min="23" max="23" width="11.7109375" style="152" bestFit="1" customWidth="1"/>
    <col min="24" max="24" width="11.140625" style="152" customWidth="1"/>
    <col min="25" max="25" width="12" style="152" bestFit="1" customWidth="1"/>
    <col min="26" max="26" width="12.28515625" style="152" customWidth="1"/>
    <col min="27" max="257" width="9.140625" style="152"/>
    <col min="258" max="258" width="29.7109375" style="152" customWidth="1"/>
    <col min="259" max="264" width="9.140625" style="152"/>
    <col min="265" max="265" width="12" style="152" bestFit="1" customWidth="1"/>
    <col min="266" max="268" width="11.5703125" style="152" bestFit="1" customWidth="1"/>
    <col min="269" max="269" width="9.7109375" style="152" customWidth="1"/>
    <col min="270" max="270" width="10.28515625" style="152" customWidth="1"/>
    <col min="271" max="271" width="8.85546875" style="152" customWidth="1"/>
    <col min="272" max="272" width="7.85546875" style="152" customWidth="1"/>
    <col min="273" max="273" width="10" style="152" customWidth="1"/>
    <col min="274" max="274" width="8" style="152" customWidth="1"/>
    <col min="275" max="275" width="11.7109375" style="152" bestFit="1" customWidth="1"/>
    <col min="276" max="276" width="9" style="152" customWidth="1"/>
    <col min="277" max="277" width="11.7109375" style="152" bestFit="1" customWidth="1"/>
    <col min="278" max="278" width="13" style="152" customWidth="1"/>
    <col min="279" max="279" width="11.7109375" style="152" bestFit="1" customWidth="1"/>
    <col min="280" max="280" width="11.140625" style="152" customWidth="1"/>
    <col min="281" max="281" width="12" style="152" bestFit="1" customWidth="1"/>
    <col min="282" max="282" width="12.28515625" style="152" customWidth="1"/>
    <col min="283" max="513" width="9.140625" style="152"/>
    <col min="514" max="514" width="29.7109375" style="152" customWidth="1"/>
    <col min="515" max="520" width="9.140625" style="152"/>
    <col min="521" max="521" width="12" style="152" bestFit="1" customWidth="1"/>
    <col min="522" max="524" width="11.5703125" style="152" bestFit="1" customWidth="1"/>
    <col min="525" max="525" width="9.7109375" style="152" customWidth="1"/>
    <col min="526" max="526" width="10.28515625" style="152" customWidth="1"/>
    <col min="527" max="527" width="8.85546875" style="152" customWidth="1"/>
    <col min="528" max="528" width="7.85546875" style="152" customWidth="1"/>
    <col min="529" max="529" width="10" style="152" customWidth="1"/>
    <col min="530" max="530" width="8" style="152" customWidth="1"/>
    <col min="531" max="531" width="11.7109375" style="152" bestFit="1" customWidth="1"/>
    <col min="532" max="532" width="9" style="152" customWidth="1"/>
    <col min="533" max="533" width="11.7109375" style="152" bestFit="1" customWidth="1"/>
    <col min="534" max="534" width="13" style="152" customWidth="1"/>
    <col min="535" max="535" width="11.7109375" style="152" bestFit="1" customWidth="1"/>
    <col min="536" max="536" width="11.140625" style="152" customWidth="1"/>
    <col min="537" max="537" width="12" style="152" bestFit="1" customWidth="1"/>
    <col min="538" max="538" width="12.28515625" style="152" customWidth="1"/>
    <col min="539" max="769" width="9.140625" style="152"/>
    <col min="770" max="770" width="29.7109375" style="152" customWidth="1"/>
    <col min="771" max="776" width="9.140625" style="152"/>
    <col min="777" max="777" width="12" style="152" bestFit="1" customWidth="1"/>
    <col min="778" max="780" width="11.5703125" style="152" bestFit="1" customWidth="1"/>
    <col min="781" max="781" width="9.7109375" style="152" customWidth="1"/>
    <col min="782" max="782" width="10.28515625" style="152" customWidth="1"/>
    <col min="783" max="783" width="8.85546875" style="152" customWidth="1"/>
    <col min="784" max="784" width="7.85546875" style="152" customWidth="1"/>
    <col min="785" max="785" width="10" style="152" customWidth="1"/>
    <col min="786" max="786" width="8" style="152" customWidth="1"/>
    <col min="787" max="787" width="11.7109375" style="152" bestFit="1" customWidth="1"/>
    <col min="788" max="788" width="9" style="152" customWidth="1"/>
    <col min="789" max="789" width="11.7109375" style="152" bestFit="1" customWidth="1"/>
    <col min="790" max="790" width="13" style="152" customWidth="1"/>
    <col min="791" max="791" width="11.7109375" style="152" bestFit="1" customWidth="1"/>
    <col min="792" max="792" width="11.140625" style="152" customWidth="1"/>
    <col min="793" max="793" width="12" style="152" bestFit="1" customWidth="1"/>
    <col min="794" max="794" width="12.28515625" style="152" customWidth="1"/>
    <col min="795" max="1025" width="9.140625" style="152"/>
    <col min="1026" max="1026" width="29.7109375" style="152" customWidth="1"/>
    <col min="1027" max="1032" width="9.140625" style="152"/>
    <col min="1033" max="1033" width="12" style="152" bestFit="1" customWidth="1"/>
    <col min="1034" max="1036" width="11.5703125" style="152" bestFit="1" customWidth="1"/>
    <col min="1037" max="1037" width="9.7109375" style="152" customWidth="1"/>
    <col min="1038" max="1038" width="10.28515625" style="152" customWidth="1"/>
    <col min="1039" max="1039" width="8.85546875" style="152" customWidth="1"/>
    <col min="1040" max="1040" width="7.85546875" style="152" customWidth="1"/>
    <col min="1041" max="1041" width="10" style="152" customWidth="1"/>
    <col min="1042" max="1042" width="8" style="152" customWidth="1"/>
    <col min="1043" max="1043" width="11.7109375" style="152" bestFit="1" customWidth="1"/>
    <col min="1044" max="1044" width="9" style="152" customWidth="1"/>
    <col min="1045" max="1045" width="11.7109375" style="152" bestFit="1" customWidth="1"/>
    <col min="1046" max="1046" width="13" style="152" customWidth="1"/>
    <col min="1047" max="1047" width="11.7109375" style="152" bestFit="1" customWidth="1"/>
    <col min="1048" max="1048" width="11.140625" style="152" customWidth="1"/>
    <col min="1049" max="1049" width="12" style="152" bestFit="1" customWidth="1"/>
    <col min="1050" max="1050" width="12.28515625" style="152" customWidth="1"/>
    <col min="1051" max="1281" width="9.140625" style="152"/>
    <col min="1282" max="1282" width="29.7109375" style="152" customWidth="1"/>
    <col min="1283" max="1288" width="9.140625" style="152"/>
    <col min="1289" max="1289" width="12" style="152" bestFit="1" customWidth="1"/>
    <col min="1290" max="1292" width="11.5703125" style="152" bestFit="1" customWidth="1"/>
    <col min="1293" max="1293" width="9.7109375" style="152" customWidth="1"/>
    <col min="1294" max="1294" width="10.28515625" style="152" customWidth="1"/>
    <col min="1295" max="1295" width="8.85546875" style="152" customWidth="1"/>
    <col min="1296" max="1296" width="7.85546875" style="152" customWidth="1"/>
    <col min="1297" max="1297" width="10" style="152" customWidth="1"/>
    <col min="1298" max="1298" width="8" style="152" customWidth="1"/>
    <col min="1299" max="1299" width="11.7109375" style="152" bestFit="1" customWidth="1"/>
    <col min="1300" max="1300" width="9" style="152" customWidth="1"/>
    <col min="1301" max="1301" width="11.7109375" style="152" bestFit="1" customWidth="1"/>
    <col min="1302" max="1302" width="13" style="152" customWidth="1"/>
    <col min="1303" max="1303" width="11.7109375" style="152" bestFit="1" customWidth="1"/>
    <col min="1304" max="1304" width="11.140625" style="152" customWidth="1"/>
    <col min="1305" max="1305" width="12" style="152" bestFit="1" customWidth="1"/>
    <col min="1306" max="1306" width="12.28515625" style="152" customWidth="1"/>
    <col min="1307" max="1537" width="9.140625" style="152"/>
    <col min="1538" max="1538" width="29.7109375" style="152" customWidth="1"/>
    <col min="1539" max="1544" width="9.140625" style="152"/>
    <col min="1545" max="1545" width="12" style="152" bestFit="1" customWidth="1"/>
    <col min="1546" max="1548" width="11.5703125" style="152" bestFit="1" customWidth="1"/>
    <col min="1549" max="1549" width="9.7109375" style="152" customWidth="1"/>
    <col min="1550" max="1550" width="10.28515625" style="152" customWidth="1"/>
    <col min="1551" max="1551" width="8.85546875" style="152" customWidth="1"/>
    <col min="1552" max="1552" width="7.85546875" style="152" customWidth="1"/>
    <col min="1553" max="1553" width="10" style="152" customWidth="1"/>
    <col min="1554" max="1554" width="8" style="152" customWidth="1"/>
    <col min="1555" max="1555" width="11.7109375" style="152" bestFit="1" customWidth="1"/>
    <col min="1556" max="1556" width="9" style="152" customWidth="1"/>
    <col min="1557" max="1557" width="11.7109375" style="152" bestFit="1" customWidth="1"/>
    <col min="1558" max="1558" width="13" style="152" customWidth="1"/>
    <col min="1559" max="1559" width="11.7109375" style="152" bestFit="1" customWidth="1"/>
    <col min="1560" max="1560" width="11.140625" style="152" customWidth="1"/>
    <col min="1561" max="1561" width="12" style="152" bestFit="1" customWidth="1"/>
    <col min="1562" max="1562" width="12.28515625" style="152" customWidth="1"/>
    <col min="1563" max="1793" width="9.140625" style="152"/>
    <col min="1794" max="1794" width="29.7109375" style="152" customWidth="1"/>
    <col min="1795" max="1800" width="9.140625" style="152"/>
    <col min="1801" max="1801" width="12" style="152" bestFit="1" customWidth="1"/>
    <col min="1802" max="1804" width="11.5703125" style="152" bestFit="1" customWidth="1"/>
    <col min="1805" max="1805" width="9.7109375" style="152" customWidth="1"/>
    <col min="1806" max="1806" width="10.28515625" style="152" customWidth="1"/>
    <col min="1807" max="1807" width="8.85546875" style="152" customWidth="1"/>
    <col min="1808" max="1808" width="7.85546875" style="152" customWidth="1"/>
    <col min="1809" max="1809" width="10" style="152" customWidth="1"/>
    <col min="1810" max="1810" width="8" style="152" customWidth="1"/>
    <col min="1811" max="1811" width="11.7109375" style="152" bestFit="1" customWidth="1"/>
    <col min="1812" max="1812" width="9" style="152" customWidth="1"/>
    <col min="1813" max="1813" width="11.7109375" style="152" bestFit="1" customWidth="1"/>
    <col min="1814" max="1814" width="13" style="152" customWidth="1"/>
    <col min="1815" max="1815" width="11.7109375" style="152" bestFit="1" customWidth="1"/>
    <col min="1816" max="1816" width="11.140625" style="152" customWidth="1"/>
    <col min="1817" max="1817" width="12" style="152" bestFit="1" customWidth="1"/>
    <col min="1818" max="1818" width="12.28515625" style="152" customWidth="1"/>
    <col min="1819" max="2049" width="9.140625" style="152"/>
    <col min="2050" max="2050" width="29.7109375" style="152" customWidth="1"/>
    <col min="2051" max="2056" width="9.140625" style="152"/>
    <col min="2057" max="2057" width="12" style="152" bestFit="1" customWidth="1"/>
    <col min="2058" max="2060" width="11.5703125" style="152" bestFit="1" customWidth="1"/>
    <col min="2061" max="2061" width="9.7109375" style="152" customWidth="1"/>
    <col min="2062" max="2062" width="10.28515625" style="152" customWidth="1"/>
    <col min="2063" max="2063" width="8.85546875" style="152" customWidth="1"/>
    <col min="2064" max="2064" width="7.85546875" style="152" customWidth="1"/>
    <col min="2065" max="2065" width="10" style="152" customWidth="1"/>
    <col min="2066" max="2066" width="8" style="152" customWidth="1"/>
    <col min="2067" max="2067" width="11.7109375" style="152" bestFit="1" customWidth="1"/>
    <col min="2068" max="2068" width="9" style="152" customWidth="1"/>
    <col min="2069" max="2069" width="11.7109375" style="152" bestFit="1" customWidth="1"/>
    <col min="2070" max="2070" width="13" style="152" customWidth="1"/>
    <col min="2071" max="2071" width="11.7109375" style="152" bestFit="1" customWidth="1"/>
    <col min="2072" max="2072" width="11.140625" style="152" customWidth="1"/>
    <col min="2073" max="2073" width="12" style="152" bestFit="1" customWidth="1"/>
    <col min="2074" max="2074" width="12.28515625" style="152" customWidth="1"/>
    <col min="2075" max="2305" width="9.140625" style="152"/>
    <col min="2306" max="2306" width="29.7109375" style="152" customWidth="1"/>
    <col min="2307" max="2312" width="9.140625" style="152"/>
    <col min="2313" max="2313" width="12" style="152" bestFit="1" customWidth="1"/>
    <col min="2314" max="2316" width="11.5703125" style="152" bestFit="1" customWidth="1"/>
    <col min="2317" max="2317" width="9.7109375" style="152" customWidth="1"/>
    <col min="2318" max="2318" width="10.28515625" style="152" customWidth="1"/>
    <col min="2319" max="2319" width="8.85546875" style="152" customWidth="1"/>
    <col min="2320" max="2320" width="7.85546875" style="152" customWidth="1"/>
    <col min="2321" max="2321" width="10" style="152" customWidth="1"/>
    <col min="2322" max="2322" width="8" style="152" customWidth="1"/>
    <col min="2323" max="2323" width="11.7109375" style="152" bestFit="1" customWidth="1"/>
    <col min="2324" max="2324" width="9" style="152" customWidth="1"/>
    <col min="2325" max="2325" width="11.7109375" style="152" bestFit="1" customWidth="1"/>
    <col min="2326" max="2326" width="13" style="152" customWidth="1"/>
    <col min="2327" max="2327" width="11.7109375" style="152" bestFit="1" customWidth="1"/>
    <col min="2328" max="2328" width="11.140625" style="152" customWidth="1"/>
    <col min="2329" max="2329" width="12" style="152" bestFit="1" customWidth="1"/>
    <col min="2330" max="2330" width="12.28515625" style="152" customWidth="1"/>
    <col min="2331" max="2561" width="9.140625" style="152"/>
    <col min="2562" max="2562" width="29.7109375" style="152" customWidth="1"/>
    <col min="2563" max="2568" width="9.140625" style="152"/>
    <col min="2569" max="2569" width="12" style="152" bestFit="1" customWidth="1"/>
    <col min="2570" max="2572" width="11.5703125" style="152" bestFit="1" customWidth="1"/>
    <col min="2573" max="2573" width="9.7109375" style="152" customWidth="1"/>
    <col min="2574" max="2574" width="10.28515625" style="152" customWidth="1"/>
    <col min="2575" max="2575" width="8.85546875" style="152" customWidth="1"/>
    <col min="2576" max="2576" width="7.85546875" style="152" customWidth="1"/>
    <col min="2577" max="2577" width="10" style="152" customWidth="1"/>
    <col min="2578" max="2578" width="8" style="152" customWidth="1"/>
    <col min="2579" max="2579" width="11.7109375" style="152" bestFit="1" customWidth="1"/>
    <col min="2580" max="2580" width="9" style="152" customWidth="1"/>
    <col min="2581" max="2581" width="11.7109375" style="152" bestFit="1" customWidth="1"/>
    <col min="2582" max="2582" width="13" style="152" customWidth="1"/>
    <col min="2583" max="2583" width="11.7109375" style="152" bestFit="1" customWidth="1"/>
    <col min="2584" max="2584" width="11.140625" style="152" customWidth="1"/>
    <col min="2585" max="2585" width="12" style="152" bestFit="1" customWidth="1"/>
    <col min="2586" max="2586" width="12.28515625" style="152" customWidth="1"/>
    <col min="2587" max="2817" width="9.140625" style="152"/>
    <col min="2818" max="2818" width="29.7109375" style="152" customWidth="1"/>
    <col min="2819" max="2824" width="9.140625" style="152"/>
    <col min="2825" max="2825" width="12" style="152" bestFit="1" customWidth="1"/>
    <col min="2826" max="2828" width="11.5703125" style="152" bestFit="1" customWidth="1"/>
    <col min="2829" max="2829" width="9.7109375" style="152" customWidth="1"/>
    <col min="2830" max="2830" width="10.28515625" style="152" customWidth="1"/>
    <col min="2831" max="2831" width="8.85546875" style="152" customWidth="1"/>
    <col min="2832" max="2832" width="7.85546875" style="152" customWidth="1"/>
    <col min="2833" max="2833" width="10" style="152" customWidth="1"/>
    <col min="2834" max="2834" width="8" style="152" customWidth="1"/>
    <col min="2835" max="2835" width="11.7109375" style="152" bestFit="1" customWidth="1"/>
    <col min="2836" max="2836" width="9" style="152" customWidth="1"/>
    <col min="2837" max="2837" width="11.7109375" style="152" bestFit="1" customWidth="1"/>
    <col min="2838" max="2838" width="13" style="152" customWidth="1"/>
    <col min="2839" max="2839" width="11.7109375" style="152" bestFit="1" customWidth="1"/>
    <col min="2840" max="2840" width="11.140625" style="152" customWidth="1"/>
    <col min="2841" max="2841" width="12" style="152" bestFit="1" customWidth="1"/>
    <col min="2842" max="2842" width="12.28515625" style="152" customWidth="1"/>
    <col min="2843" max="3073" width="9.140625" style="152"/>
    <col min="3074" max="3074" width="29.7109375" style="152" customWidth="1"/>
    <col min="3075" max="3080" width="9.140625" style="152"/>
    <col min="3081" max="3081" width="12" style="152" bestFit="1" customWidth="1"/>
    <col min="3082" max="3084" width="11.5703125" style="152" bestFit="1" customWidth="1"/>
    <col min="3085" max="3085" width="9.7109375" style="152" customWidth="1"/>
    <col min="3086" max="3086" width="10.28515625" style="152" customWidth="1"/>
    <col min="3087" max="3087" width="8.85546875" style="152" customWidth="1"/>
    <col min="3088" max="3088" width="7.85546875" style="152" customWidth="1"/>
    <col min="3089" max="3089" width="10" style="152" customWidth="1"/>
    <col min="3090" max="3090" width="8" style="152" customWidth="1"/>
    <col min="3091" max="3091" width="11.7109375" style="152" bestFit="1" customWidth="1"/>
    <col min="3092" max="3092" width="9" style="152" customWidth="1"/>
    <col min="3093" max="3093" width="11.7109375" style="152" bestFit="1" customWidth="1"/>
    <col min="3094" max="3094" width="13" style="152" customWidth="1"/>
    <col min="3095" max="3095" width="11.7109375" style="152" bestFit="1" customWidth="1"/>
    <col min="3096" max="3096" width="11.140625" style="152" customWidth="1"/>
    <col min="3097" max="3097" width="12" style="152" bestFit="1" customWidth="1"/>
    <col min="3098" max="3098" width="12.28515625" style="152" customWidth="1"/>
    <col min="3099" max="3329" width="9.140625" style="152"/>
    <col min="3330" max="3330" width="29.7109375" style="152" customWidth="1"/>
    <col min="3331" max="3336" width="9.140625" style="152"/>
    <col min="3337" max="3337" width="12" style="152" bestFit="1" customWidth="1"/>
    <col min="3338" max="3340" width="11.5703125" style="152" bestFit="1" customWidth="1"/>
    <col min="3341" max="3341" width="9.7109375" style="152" customWidth="1"/>
    <col min="3342" max="3342" width="10.28515625" style="152" customWidth="1"/>
    <col min="3343" max="3343" width="8.85546875" style="152" customWidth="1"/>
    <col min="3344" max="3344" width="7.85546875" style="152" customWidth="1"/>
    <col min="3345" max="3345" width="10" style="152" customWidth="1"/>
    <col min="3346" max="3346" width="8" style="152" customWidth="1"/>
    <col min="3347" max="3347" width="11.7109375" style="152" bestFit="1" customWidth="1"/>
    <col min="3348" max="3348" width="9" style="152" customWidth="1"/>
    <col min="3349" max="3349" width="11.7109375" style="152" bestFit="1" customWidth="1"/>
    <col min="3350" max="3350" width="13" style="152" customWidth="1"/>
    <col min="3351" max="3351" width="11.7109375" style="152" bestFit="1" customWidth="1"/>
    <col min="3352" max="3352" width="11.140625" style="152" customWidth="1"/>
    <col min="3353" max="3353" width="12" style="152" bestFit="1" customWidth="1"/>
    <col min="3354" max="3354" width="12.28515625" style="152" customWidth="1"/>
    <col min="3355" max="3585" width="9.140625" style="152"/>
    <col min="3586" max="3586" width="29.7109375" style="152" customWidth="1"/>
    <col min="3587" max="3592" width="9.140625" style="152"/>
    <col min="3593" max="3593" width="12" style="152" bestFit="1" customWidth="1"/>
    <col min="3594" max="3596" width="11.5703125" style="152" bestFit="1" customWidth="1"/>
    <col min="3597" max="3597" width="9.7109375" style="152" customWidth="1"/>
    <col min="3598" max="3598" width="10.28515625" style="152" customWidth="1"/>
    <col min="3599" max="3599" width="8.85546875" style="152" customWidth="1"/>
    <col min="3600" max="3600" width="7.85546875" style="152" customWidth="1"/>
    <col min="3601" max="3601" width="10" style="152" customWidth="1"/>
    <col min="3602" max="3602" width="8" style="152" customWidth="1"/>
    <col min="3603" max="3603" width="11.7109375" style="152" bestFit="1" customWidth="1"/>
    <col min="3604" max="3604" width="9" style="152" customWidth="1"/>
    <col min="3605" max="3605" width="11.7109375" style="152" bestFit="1" customWidth="1"/>
    <col min="3606" max="3606" width="13" style="152" customWidth="1"/>
    <col min="3607" max="3607" width="11.7109375" style="152" bestFit="1" customWidth="1"/>
    <col min="3608" max="3608" width="11.140625" style="152" customWidth="1"/>
    <col min="3609" max="3609" width="12" style="152" bestFit="1" customWidth="1"/>
    <col min="3610" max="3610" width="12.28515625" style="152" customWidth="1"/>
    <col min="3611" max="3841" width="9.140625" style="152"/>
    <col min="3842" max="3842" width="29.7109375" style="152" customWidth="1"/>
    <col min="3843" max="3848" width="9.140625" style="152"/>
    <col min="3849" max="3849" width="12" style="152" bestFit="1" customWidth="1"/>
    <col min="3850" max="3852" width="11.5703125" style="152" bestFit="1" customWidth="1"/>
    <col min="3853" max="3853" width="9.7109375" style="152" customWidth="1"/>
    <col min="3854" max="3854" width="10.28515625" style="152" customWidth="1"/>
    <col min="3855" max="3855" width="8.85546875" style="152" customWidth="1"/>
    <col min="3856" max="3856" width="7.85546875" style="152" customWidth="1"/>
    <col min="3857" max="3857" width="10" style="152" customWidth="1"/>
    <col min="3858" max="3858" width="8" style="152" customWidth="1"/>
    <col min="3859" max="3859" width="11.7109375" style="152" bestFit="1" customWidth="1"/>
    <col min="3860" max="3860" width="9" style="152" customWidth="1"/>
    <col min="3861" max="3861" width="11.7109375" style="152" bestFit="1" customWidth="1"/>
    <col min="3862" max="3862" width="13" style="152" customWidth="1"/>
    <col min="3863" max="3863" width="11.7109375" style="152" bestFit="1" customWidth="1"/>
    <col min="3864" max="3864" width="11.140625" style="152" customWidth="1"/>
    <col min="3865" max="3865" width="12" style="152" bestFit="1" customWidth="1"/>
    <col min="3866" max="3866" width="12.28515625" style="152" customWidth="1"/>
    <col min="3867" max="4097" width="9.140625" style="152"/>
    <col min="4098" max="4098" width="29.7109375" style="152" customWidth="1"/>
    <col min="4099" max="4104" width="9.140625" style="152"/>
    <col min="4105" max="4105" width="12" style="152" bestFit="1" customWidth="1"/>
    <col min="4106" max="4108" width="11.5703125" style="152" bestFit="1" customWidth="1"/>
    <col min="4109" max="4109" width="9.7109375" style="152" customWidth="1"/>
    <col min="4110" max="4110" width="10.28515625" style="152" customWidth="1"/>
    <col min="4111" max="4111" width="8.85546875" style="152" customWidth="1"/>
    <col min="4112" max="4112" width="7.85546875" style="152" customWidth="1"/>
    <col min="4113" max="4113" width="10" style="152" customWidth="1"/>
    <col min="4114" max="4114" width="8" style="152" customWidth="1"/>
    <col min="4115" max="4115" width="11.7109375" style="152" bestFit="1" customWidth="1"/>
    <col min="4116" max="4116" width="9" style="152" customWidth="1"/>
    <col min="4117" max="4117" width="11.7109375" style="152" bestFit="1" customWidth="1"/>
    <col min="4118" max="4118" width="13" style="152" customWidth="1"/>
    <col min="4119" max="4119" width="11.7109375" style="152" bestFit="1" customWidth="1"/>
    <col min="4120" max="4120" width="11.140625" style="152" customWidth="1"/>
    <col min="4121" max="4121" width="12" style="152" bestFit="1" customWidth="1"/>
    <col min="4122" max="4122" width="12.28515625" style="152" customWidth="1"/>
    <col min="4123" max="4353" width="9.140625" style="152"/>
    <col min="4354" max="4354" width="29.7109375" style="152" customWidth="1"/>
    <col min="4355" max="4360" width="9.140625" style="152"/>
    <col min="4361" max="4361" width="12" style="152" bestFit="1" customWidth="1"/>
    <col min="4362" max="4364" width="11.5703125" style="152" bestFit="1" customWidth="1"/>
    <col min="4365" max="4365" width="9.7109375" style="152" customWidth="1"/>
    <col min="4366" max="4366" width="10.28515625" style="152" customWidth="1"/>
    <col min="4367" max="4367" width="8.85546875" style="152" customWidth="1"/>
    <col min="4368" max="4368" width="7.85546875" style="152" customWidth="1"/>
    <col min="4369" max="4369" width="10" style="152" customWidth="1"/>
    <col min="4370" max="4370" width="8" style="152" customWidth="1"/>
    <col min="4371" max="4371" width="11.7109375" style="152" bestFit="1" customWidth="1"/>
    <col min="4372" max="4372" width="9" style="152" customWidth="1"/>
    <col min="4373" max="4373" width="11.7109375" style="152" bestFit="1" customWidth="1"/>
    <col min="4374" max="4374" width="13" style="152" customWidth="1"/>
    <col min="4375" max="4375" width="11.7109375" style="152" bestFit="1" customWidth="1"/>
    <col min="4376" max="4376" width="11.140625" style="152" customWidth="1"/>
    <col min="4377" max="4377" width="12" style="152" bestFit="1" customWidth="1"/>
    <col min="4378" max="4378" width="12.28515625" style="152" customWidth="1"/>
    <col min="4379" max="4609" width="9.140625" style="152"/>
    <col min="4610" max="4610" width="29.7109375" style="152" customWidth="1"/>
    <col min="4611" max="4616" width="9.140625" style="152"/>
    <col min="4617" max="4617" width="12" style="152" bestFit="1" customWidth="1"/>
    <col min="4618" max="4620" width="11.5703125" style="152" bestFit="1" customWidth="1"/>
    <col min="4621" max="4621" width="9.7109375" style="152" customWidth="1"/>
    <col min="4622" max="4622" width="10.28515625" style="152" customWidth="1"/>
    <col min="4623" max="4623" width="8.85546875" style="152" customWidth="1"/>
    <col min="4624" max="4624" width="7.85546875" style="152" customWidth="1"/>
    <col min="4625" max="4625" width="10" style="152" customWidth="1"/>
    <col min="4626" max="4626" width="8" style="152" customWidth="1"/>
    <col min="4627" max="4627" width="11.7109375" style="152" bestFit="1" customWidth="1"/>
    <col min="4628" max="4628" width="9" style="152" customWidth="1"/>
    <col min="4629" max="4629" width="11.7109375" style="152" bestFit="1" customWidth="1"/>
    <col min="4630" max="4630" width="13" style="152" customWidth="1"/>
    <col min="4631" max="4631" width="11.7109375" style="152" bestFit="1" customWidth="1"/>
    <col min="4632" max="4632" width="11.140625" style="152" customWidth="1"/>
    <col min="4633" max="4633" width="12" style="152" bestFit="1" customWidth="1"/>
    <col min="4634" max="4634" width="12.28515625" style="152" customWidth="1"/>
    <col min="4635" max="4865" width="9.140625" style="152"/>
    <col min="4866" max="4866" width="29.7109375" style="152" customWidth="1"/>
    <col min="4867" max="4872" width="9.140625" style="152"/>
    <col min="4873" max="4873" width="12" style="152" bestFit="1" customWidth="1"/>
    <col min="4874" max="4876" width="11.5703125" style="152" bestFit="1" customWidth="1"/>
    <col min="4877" max="4877" width="9.7109375" style="152" customWidth="1"/>
    <col min="4878" max="4878" width="10.28515625" style="152" customWidth="1"/>
    <col min="4879" max="4879" width="8.85546875" style="152" customWidth="1"/>
    <col min="4880" max="4880" width="7.85546875" style="152" customWidth="1"/>
    <col min="4881" max="4881" width="10" style="152" customWidth="1"/>
    <col min="4882" max="4882" width="8" style="152" customWidth="1"/>
    <col min="4883" max="4883" width="11.7109375" style="152" bestFit="1" customWidth="1"/>
    <col min="4884" max="4884" width="9" style="152" customWidth="1"/>
    <col min="4885" max="4885" width="11.7109375" style="152" bestFit="1" customWidth="1"/>
    <col min="4886" max="4886" width="13" style="152" customWidth="1"/>
    <col min="4887" max="4887" width="11.7109375" style="152" bestFit="1" customWidth="1"/>
    <col min="4888" max="4888" width="11.140625" style="152" customWidth="1"/>
    <col min="4889" max="4889" width="12" style="152" bestFit="1" customWidth="1"/>
    <col min="4890" max="4890" width="12.28515625" style="152" customWidth="1"/>
    <col min="4891" max="5121" width="9.140625" style="152"/>
    <col min="5122" max="5122" width="29.7109375" style="152" customWidth="1"/>
    <col min="5123" max="5128" width="9.140625" style="152"/>
    <col min="5129" max="5129" width="12" style="152" bestFit="1" customWidth="1"/>
    <col min="5130" max="5132" width="11.5703125" style="152" bestFit="1" customWidth="1"/>
    <col min="5133" max="5133" width="9.7109375" style="152" customWidth="1"/>
    <col min="5134" max="5134" width="10.28515625" style="152" customWidth="1"/>
    <col min="5135" max="5135" width="8.85546875" style="152" customWidth="1"/>
    <col min="5136" max="5136" width="7.85546875" style="152" customWidth="1"/>
    <col min="5137" max="5137" width="10" style="152" customWidth="1"/>
    <col min="5138" max="5138" width="8" style="152" customWidth="1"/>
    <col min="5139" max="5139" width="11.7109375" style="152" bestFit="1" customWidth="1"/>
    <col min="5140" max="5140" width="9" style="152" customWidth="1"/>
    <col min="5141" max="5141" width="11.7109375" style="152" bestFit="1" customWidth="1"/>
    <col min="5142" max="5142" width="13" style="152" customWidth="1"/>
    <col min="5143" max="5143" width="11.7109375" style="152" bestFit="1" customWidth="1"/>
    <col min="5144" max="5144" width="11.140625" style="152" customWidth="1"/>
    <col min="5145" max="5145" width="12" style="152" bestFit="1" customWidth="1"/>
    <col min="5146" max="5146" width="12.28515625" style="152" customWidth="1"/>
    <col min="5147" max="5377" width="9.140625" style="152"/>
    <col min="5378" max="5378" width="29.7109375" style="152" customWidth="1"/>
    <col min="5379" max="5384" width="9.140625" style="152"/>
    <col min="5385" max="5385" width="12" style="152" bestFit="1" customWidth="1"/>
    <col min="5386" max="5388" width="11.5703125" style="152" bestFit="1" customWidth="1"/>
    <col min="5389" max="5389" width="9.7109375" style="152" customWidth="1"/>
    <col min="5390" max="5390" width="10.28515625" style="152" customWidth="1"/>
    <col min="5391" max="5391" width="8.85546875" style="152" customWidth="1"/>
    <col min="5392" max="5392" width="7.85546875" style="152" customWidth="1"/>
    <col min="5393" max="5393" width="10" style="152" customWidth="1"/>
    <col min="5394" max="5394" width="8" style="152" customWidth="1"/>
    <col min="5395" max="5395" width="11.7109375" style="152" bestFit="1" customWidth="1"/>
    <col min="5396" max="5396" width="9" style="152" customWidth="1"/>
    <col min="5397" max="5397" width="11.7109375" style="152" bestFit="1" customWidth="1"/>
    <col min="5398" max="5398" width="13" style="152" customWidth="1"/>
    <col min="5399" max="5399" width="11.7109375" style="152" bestFit="1" customWidth="1"/>
    <col min="5400" max="5400" width="11.140625" style="152" customWidth="1"/>
    <col min="5401" max="5401" width="12" style="152" bestFit="1" customWidth="1"/>
    <col min="5402" max="5402" width="12.28515625" style="152" customWidth="1"/>
    <col min="5403" max="5633" width="9.140625" style="152"/>
    <col min="5634" max="5634" width="29.7109375" style="152" customWidth="1"/>
    <col min="5635" max="5640" width="9.140625" style="152"/>
    <col min="5641" max="5641" width="12" style="152" bestFit="1" customWidth="1"/>
    <col min="5642" max="5644" width="11.5703125" style="152" bestFit="1" customWidth="1"/>
    <col min="5645" max="5645" width="9.7109375" style="152" customWidth="1"/>
    <col min="5646" max="5646" width="10.28515625" style="152" customWidth="1"/>
    <col min="5647" max="5647" width="8.85546875" style="152" customWidth="1"/>
    <col min="5648" max="5648" width="7.85546875" style="152" customWidth="1"/>
    <col min="5649" max="5649" width="10" style="152" customWidth="1"/>
    <col min="5650" max="5650" width="8" style="152" customWidth="1"/>
    <col min="5651" max="5651" width="11.7109375" style="152" bestFit="1" customWidth="1"/>
    <col min="5652" max="5652" width="9" style="152" customWidth="1"/>
    <col min="5653" max="5653" width="11.7109375" style="152" bestFit="1" customWidth="1"/>
    <col min="5654" max="5654" width="13" style="152" customWidth="1"/>
    <col min="5655" max="5655" width="11.7109375" style="152" bestFit="1" customWidth="1"/>
    <col min="5656" max="5656" width="11.140625" style="152" customWidth="1"/>
    <col min="5657" max="5657" width="12" style="152" bestFit="1" customWidth="1"/>
    <col min="5658" max="5658" width="12.28515625" style="152" customWidth="1"/>
    <col min="5659" max="5889" width="9.140625" style="152"/>
    <col min="5890" max="5890" width="29.7109375" style="152" customWidth="1"/>
    <col min="5891" max="5896" width="9.140625" style="152"/>
    <col min="5897" max="5897" width="12" style="152" bestFit="1" customWidth="1"/>
    <col min="5898" max="5900" width="11.5703125" style="152" bestFit="1" customWidth="1"/>
    <col min="5901" max="5901" width="9.7109375" style="152" customWidth="1"/>
    <col min="5902" max="5902" width="10.28515625" style="152" customWidth="1"/>
    <col min="5903" max="5903" width="8.85546875" style="152" customWidth="1"/>
    <col min="5904" max="5904" width="7.85546875" style="152" customWidth="1"/>
    <col min="5905" max="5905" width="10" style="152" customWidth="1"/>
    <col min="5906" max="5906" width="8" style="152" customWidth="1"/>
    <col min="5907" max="5907" width="11.7109375" style="152" bestFit="1" customWidth="1"/>
    <col min="5908" max="5908" width="9" style="152" customWidth="1"/>
    <col min="5909" max="5909" width="11.7109375" style="152" bestFit="1" customWidth="1"/>
    <col min="5910" max="5910" width="13" style="152" customWidth="1"/>
    <col min="5911" max="5911" width="11.7109375" style="152" bestFit="1" customWidth="1"/>
    <col min="5912" max="5912" width="11.140625" style="152" customWidth="1"/>
    <col min="5913" max="5913" width="12" style="152" bestFit="1" customWidth="1"/>
    <col min="5914" max="5914" width="12.28515625" style="152" customWidth="1"/>
    <col min="5915" max="6145" width="9.140625" style="152"/>
    <col min="6146" max="6146" width="29.7109375" style="152" customWidth="1"/>
    <col min="6147" max="6152" width="9.140625" style="152"/>
    <col min="6153" max="6153" width="12" style="152" bestFit="1" customWidth="1"/>
    <col min="6154" max="6156" width="11.5703125" style="152" bestFit="1" customWidth="1"/>
    <col min="6157" max="6157" width="9.7109375" style="152" customWidth="1"/>
    <col min="6158" max="6158" width="10.28515625" style="152" customWidth="1"/>
    <col min="6159" max="6159" width="8.85546875" style="152" customWidth="1"/>
    <col min="6160" max="6160" width="7.85546875" style="152" customWidth="1"/>
    <col min="6161" max="6161" width="10" style="152" customWidth="1"/>
    <col min="6162" max="6162" width="8" style="152" customWidth="1"/>
    <col min="6163" max="6163" width="11.7109375" style="152" bestFit="1" customWidth="1"/>
    <col min="6164" max="6164" width="9" style="152" customWidth="1"/>
    <col min="6165" max="6165" width="11.7109375" style="152" bestFit="1" customWidth="1"/>
    <col min="6166" max="6166" width="13" style="152" customWidth="1"/>
    <col min="6167" max="6167" width="11.7109375" style="152" bestFit="1" customWidth="1"/>
    <col min="6168" max="6168" width="11.140625" style="152" customWidth="1"/>
    <col min="6169" max="6169" width="12" style="152" bestFit="1" customWidth="1"/>
    <col min="6170" max="6170" width="12.28515625" style="152" customWidth="1"/>
    <col min="6171" max="6401" width="9.140625" style="152"/>
    <col min="6402" max="6402" width="29.7109375" style="152" customWidth="1"/>
    <col min="6403" max="6408" width="9.140625" style="152"/>
    <col min="6409" max="6409" width="12" style="152" bestFit="1" customWidth="1"/>
    <col min="6410" max="6412" width="11.5703125" style="152" bestFit="1" customWidth="1"/>
    <col min="6413" max="6413" width="9.7109375" style="152" customWidth="1"/>
    <col min="6414" max="6414" width="10.28515625" style="152" customWidth="1"/>
    <col min="6415" max="6415" width="8.85546875" style="152" customWidth="1"/>
    <col min="6416" max="6416" width="7.85546875" style="152" customWidth="1"/>
    <col min="6417" max="6417" width="10" style="152" customWidth="1"/>
    <col min="6418" max="6418" width="8" style="152" customWidth="1"/>
    <col min="6419" max="6419" width="11.7109375" style="152" bestFit="1" customWidth="1"/>
    <col min="6420" max="6420" width="9" style="152" customWidth="1"/>
    <col min="6421" max="6421" width="11.7109375" style="152" bestFit="1" customWidth="1"/>
    <col min="6422" max="6422" width="13" style="152" customWidth="1"/>
    <col min="6423" max="6423" width="11.7109375" style="152" bestFit="1" customWidth="1"/>
    <col min="6424" max="6424" width="11.140625" style="152" customWidth="1"/>
    <col min="6425" max="6425" width="12" style="152" bestFit="1" customWidth="1"/>
    <col min="6426" max="6426" width="12.28515625" style="152" customWidth="1"/>
    <col min="6427" max="6657" width="9.140625" style="152"/>
    <col min="6658" max="6658" width="29.7109375" style="152" customWidth="1"/>
    <col min="6659" max="6664" width="9.140625" style="152"/>
    <col min="6665" max="6665" width="12" style="152" bestFit="1" customWidth="1"/>
    <col min="6666" max="6668" width="11.5703125" style="152" bestFit="1" customWidth="1"/>
    <col min="6669" max="6669" width="9.7109375" style="152" customWidth="1"/>
    <col min="6670" max="6670" width="10.28515625" style="152" customWidth="1"/>
    <col min="6671" max="6671" width="8.85546875" style="152" customWidth="1"/>
    <col min="6672" max="6672" width="7.85546875" style="152" customWidth="1"/>
    <col min="6673" max="6673" width="10" style="152" customWidth="1"/>
    <col min="6674" max="6674" width="8" style="152" customWidth="1"/>
    <col min="6675" max="6675" width="11.7109375" style="152" bestFit="1" customWidth="1"/>
    <col min="6676" max="6676" width="9" style="152" customWidth="1"/>
    <col min="6677" max="6677" width="11.7109375" style="152" bestFit="1" customWidth="1"/>
    <col min="6678" max="6678" width="13" style="152" customWidth="1"/>
    <col min="6679" max="6679" width="11.7109375" style="152" bestFit="1" customWidth="1"/>
    <col min="6680" max="6680" width="11.140625" style="152" customWidth="1"/>
    <col min="6681" max="6681" width="12" style="152" bestFit="1" customWidth="1"/>
    <col min="6682" max="6682" width="12.28515625" style="152" customWidth="1"/>
    <col min="6683" max="6913" width="9.140625" style="152"/>
    <col min="6914" max="6914" width="29.7109375" style="152" customWidth="1"/>
    <col min="6915" max="6920" width="9.140625" style="152"/>
    <col min="6921" max="6921" width="12" style="152" bestFit="1" customWidth="1"/>
    <col min="6922" max="6924" width="11.5703125" style="152" bestFit="1" customWidth="1"/>
    <col min="6925" max="6925" width="9.7109375" style="152" customWidth="1"/>
    <col min="6926" max="6926" width="10.28515625" style="152" customWidth="1"/>
    <col min="6927" max="6927" width="8.85546875" style="152" customWidth="1"/>
    <col min="6928" max="6928" width="7.85546875" style="152" customWidth="1"/>
    <col min="6929" max="6929" width="10" style="152" customWidth="1"/>
    <col min="6930" max="6930" width="8" style="152" customWidth="1"/>
    <col min="6931" max="6931" width="11.7109375" style="152" bestFit="1" customWidth="1"/>
    <col min="6932" max="6932" width="9" style="152" customWidth="1"/>
    <col min="6933" max="6933" width="11.7109375" style="152" bestFit="1" customWidth="1"/>
    <col min="6934" max="6934" width="13" style="152" customWidth="1"/>
    <col min="6935" max="6935" width="11.7109375" style="152" bestFit="1" customWidth="1"/>
    <col min="6936" max="6936" width="11.140625" style="152" customWidth="1"/>
    <col min="6937" max="6937" width="12" style="152" bestFit="1" customWidth="1"/>
    <col min="6938" max="6938" width="12.28515625" style="152" customWidth="1"/>
    <col min="6939" max="7169" width="9.140625" style="152"/>
    <col min="7170" max="7170" width="29.7109375" style="152" customWidth="1"/>
    <col min="7171" max="7176" width="9.140625" style="152"/>
    <col min="7177" max="7177" width="12" style="152" bestFit="1" customWidth="1"/>
    <col min="7178" max="7180" width="11.5703125" style="152" bestFit="1" customWidth="1"/>
    <col min="7181" max="7181" width="9.7109375" style="152" customWidth="1"/>
    <col min="7182" max="7182" width="10.28515625" style="152" customWidth="1"/>
    <col min="7183" max="7183" width="8.85546875" style="152" customWidth="1"/>
    <col min="7184" max="7184" width="7.85546875" style="152" customWidth="1"/>
    <col min="7185" max="7185" width="10" style="152" customWidth="1"/>
    <col min="7186" max="7186" width="8" style="152" customWidth="1"/>
    <col min="7187" max="7187" width="11.7109375" style="152" bestFit="1" customWidth="1"/>
    <col min="7188" max="7188" width="9" style="152" customWidth="1"/>
    <col min="7189" max="7189" width="11.7109375" style="152" bestFit="1" customWidth="1"/>
    <col min="7190" max="7190" width="13" style="152" customWidth="1"/>
    <col min="7191" max="7191" width="11.7109375" style="152" bestFit="1" customWidth="1"/>
    <col min="7192" max="7192" width="11.140625" style="152" customWidth="1"/>
    <col min="7193" max="7193" width="12" style="152" bestFit="1" customWidth="1"/>
    <col min="7194" max="7194" width="12.28515625" style="152" customWidth="1"/>
    <col min="7195" max="7425" width="9.140625" style="152"/>
    <col min="7426" max="7426" width="29.7109375" style="152" customWidth="1"/>
    <col min="7427" max="7432" width="9.140625" style="152"/>
    <col min="7433" max="7433" width="12" style="152" bestFit="1" customWidth="1"/>
    <col min="7434" max="7436" width="11.5703125" style="152" bestFit="1" customWidth="1"/>
    <col min="7437" max="7437" width="9.7109375" style="152" customWidth="1"/>
    <col min="7438" max="7438" width="10.28515625" style="152" customWidth="1"/>
    <col min="7439" max="7439" width="8.85546875" style="152" customWidth="1"/>
    <col min="7440" max="7440" width="7.85546875" style="152" customWidth="1"/>
    <col min="7441" max="7441" width="10" style="152" customWidth="1"/>
    <col min="7442" max="7442" width="8" style="152" customWidth="1"/>
    <col min="7443" max="7443" width="11.7109375" style="152" bestFit="1" customWidth="1"/>
    <col min="7444" max="7444" width="9" style="152" customWidth="1"/>
    <col min="7445" max="7445" width="11.7109375" style="152" bestFit="1" customWidth="1"/>
    <col min="7446" max="7446" width="13" style="152" customWidth="1"/>
    <col min="7447" max="7447" width="11.7109375" style="152" bestFit="1" customWidth="1"/>
    <col min="7448" max="7448" width="11.140625" style="152" customWidth="1"/>
    <col min="7449" max="7449" width="12" style="152" bestFit="1" customWidth="1"/>
    <col min="7450" max="7450" width="12.28515625" style="152" customWidth="1"/>
    <col min="7451" max="7681" width="9.140625" style="152"/>
    <col min="7682" max="7682" width="29.7109375" style="152" customWidth="1"/>
    <col min="7683" max="7688" width="9.140625" style="152"/>
    <col min="7689" max="7689" width="12" style="152" bestFit="1" customWidth="1"/>
    <col min="7690" max="7692" width="11.5703125" style="152" bestFit="1" customWidth="1"/>
    <col min="7693" max="7693" width="9.7109375" style="152" customWidth="1"/>
    <col min="7694" max="7694" width="10.28515625" style="152" customWidth="1"/>
    <col min="7695" max="7695" width="8.85546875" style="152" customWidth="1"/>
    <col min="7696" max="7696" width="7.85546875" style="152" customWidth="1"/>
    <col min="7697" max="7697" width="10" style="152" customWidth="1"/>
    <col min="7698" max="7698" width="8" style="152" customWidth="1"/>
    <col min="7699" max="7699" width="11.7109375" style="152" bestFit="1" customWidth="1"/>
    <col min="7700" max="7700" width="9" style="152" customWidth="1"/>
    <col min="7701" max="7701" width="11.7109375" style="152" bestFit="1" customWidth="1"/>
    <col min="7702" max="7702" width="13" style="152" customWidth="1"/>
    <col min="7703" max="7703" width="11.7109375" style="152" bestFit="1" customWidth="1"/>
    <col min="7704" max="7704" width="11.140625" style="152" customWidth="1"/>
    <col min="7705" max="7705" width="12" style="152" bestFit="1" customWidth="1"/>
    <col min="7706" max="7706" width="12.28515625" style="152" customWidth="1"/>
    <col min="7707" max="7937" width="9.140625" style="152"/>
    <col min="7938" max="7938" width="29.7109375" style="152" customWidth="1"/>
    <col min="7939" max="7944" width="9.140625" style="152"/>
    <col min="7945" max="7945" width="12" style="152" bestFit="1" customWidth="1"/>
    <col min="7946" max="7948" width="11.5703125" style="152" bestFit="1" customWidth="1"/>
    <col min="7949" max="7949" width="9.7109375" style="152" customWidth="1"/>
    <col min="7950" max="7950" width="10.28515625" style="152" customWidth="1"/>
    <col min="7951" max="7951" width="8.85546875" style="152" customWidth="1"/>
    <col min="7952" max="7952" width="7.85546875" style="152" customWidth="1"/>
    <col min="7953" max="7953" width="10" style="152" customWidth="1"/>
    <col min="7954" max="7954" width="8" style="152" customWidth="1"/>
    <col min="7955" max="7955" width="11.7109375" style="152" bestFit="1" customWidth="1"/>
    <col min="7956" max="7956" width="9" style="152" customWidth="1"/>
    <col min="7957" max="7957" width="11.7109375" style="152" bestFit="1" customWidth="1"/>
    <col min="7958" max="7958" width="13" style="152" customWidth="1"/>
    <col min="7959" max="7959" width="11.7109375" style="152" bestFit="1" customWidth="1"/>
    <col min="7960" max="7960" width="11.140625" style="152" customWidth="1"/>
    <col min="7961" max="7961" width="12" style="152" bestFit="1" customWidth="1"/>
    <col min="7962" max="7962" width="12.28515625" style="152" customWidth="1"/>
    <col min="7963" max="8193" width="9.140625" style="152"/>
    <col min="8194" max="8194" width="29.7109375" style="152" customWidth="1"/>
    <col min="8195" max="8200" width="9.140625" style="152"/>
    <col min="8201" max="8201" width="12" style="152" bestFit="1" customWidth="1"/>
    <col min="8202" max="8204" width="11.5703125" style="152" bestFit="1" customWidth="1"/>
    <col min="8205" max="8205" width="9.7109375" style="152" customWidth="1"/>
    <col min="8206" max="8206" width="10.28515625" style="152" customWidth="1"/>
    <col min="8207" max="8207" width="8.85546875" style="152" customWidth="1"/>
    <col min="8208" max="8208" width="7.85546875" style="152" customWidth="1"/>
    <col min="8209" max="8209" width="10" style="152" customWidth="1"/>
    <col min="8210" max="8210" width="8" style="152" customWidth="1"/>
    <col min="8211" max="8211" width="11.7109375" style="152" bestFit="1" customWidth="1"/>
    <col min="8212" max="8212" width="9" style="152" customWidth="1"/>
    <col min="8213" max="8213" width="11.7109375" style="152" bestFit="1" customWidth="1"/>
    <col min="8214" max="8214" width="13" style="152" customWidth="1"/>
    <col min="8215" max="8215" width="11.7109375" style="152" bestFit="1" customWidth="1"/>
    <col min="8216" max="8216" width="11.140625" style="152" customWidth="1"/>
    <col min="8217" max="8217" width="12" style="152" bestFit="1" customWidth="1"/>
    <col min="8218" max="8218" width="12.28515625" style="152" customWidth="1"/>
    <col min="8219" max="8449" width="9.140625" style="152"/>
    <col min="8450" max="8450" width="29.7109375" style="152" customWidth="1"/>
    <col min="8451" max="8456" width="9.140625" style="152"/>
    <col min="8457" max="8457" width="12" style="152" bestFit="1" customWidth="1"/>
    <col min="8458" max="8460" width="11.5703125" style="152" bestFit="1" customWidth="1"/>
    <col min="8461" max="8461" width="9.7109375" style="152" customWidth="1"/>
    <col min="8462" max="8462" width="10.28515625" style="152" customWidth="1"/>
    <col min="8463" max="8463" width="8.85546875" style="152" customWidth="1"/>
    <col min="8464" max="8464" width="7.85546875" style="152" customWidth="1"/>
    <col min="8465" max="8465" width="10" style="152" customWidth="1"/>
    <col min="8466" max="8466" width="8" style="152" customWidth="1"/>
    <col min="8467" max="8467" width="11.7109375" style="152" bestFit="1" customWidth="1"/>
    <col min="8468" max="8468" width="9" style="152" customWidth="1"/>
    <col min="8469" max="8469" width="11.7109375" style="152" bestFit="1" customWidth="1"/>
    <col min="8470" max="8470" width="13" style="152" customWidth="1"/>
    <col min="8471" max="8471" width="11.7109375" style="152" bestFit="1" customWidth="1"/>
    <col min="8472" max="8472" width="11.140625" style="152" customWidth="1"/>
    <col min="8473" max="8473" width="12" style="152" bestFit="1" customWidth="1"/>
    <col min="8474" max="8474" width="12.28515625" style="152" customWidth="1"/>
    <col min="8475" max="8705" width="9.140625" style="152"/>
    <col min="8706" max="8706" width="29.7109375" style="152" customWidth="1"/>
    <col min="8707" max="8712" width="9.140625" style="152"/>
    <col min="8713" max="8713" width="12" style="152" bestFit="1" customWidth="1"/>
    <col min="8714" max="8716" width="11.5703125" style="152" bestFit="1" customWidth="1"/>
    <col min="8717" max="8717" width="9.7109375" style="152" customWidth="1"/>
    <col min="8718" max="8718" width="10.28515625" style="152" customWidth="1"/>
    <col min="8719" max="8719" width="8.85546875" style="152" customWidth="1"/>
    <col min="8720" max="8720" width="7.85546875" style="152" customWidth="1"/>
    <col min="8721" max="8721" width="10" style="152" customWidth="1"/>
    <col min="8722" max="8722" width="8" style="152" customWidth="1"/>
    <col min="8723" max="8723" width="11.7109375" style="152" bestFit="1" customWidth="1"/>
    <col min="8724" max="8724" width="9" style="152" customWidth="1"/>
    <col min="8725" max="8725" width="11.7109375" style="152" bestFit="1" customWidth="1"/>
    <col min="8726" max="8726" width="13" style="152" customWidth="1"/>
    <col min="8727" max="8727" width="11.7109375" style="152" bestFit="1" customWidth="1"/>
    <col min="8728" max="8728" width="11.140625" style="152" customWidth="1"/>
    <col min="8729" max="8729" width="12" style="152" bestFit="1" customWidth="1"/>
    <col min="8730" max="8730" width="12.28515625" style="152" customWidth="1"/>
    <col min="8731" max="8961" width="9.140625" style="152"/>
    <col min="8962" max="8962" width="29.7109375" style="152" customWidth="1"/>
    <col min="8963" max="8968" width="9.140625" style="152"/>
    <col min="8969" max="8969" width="12" style="152" bestFit="1" customWidth="1"/>
    <col min="8970" max="8972" width="11.5703125" style="152" bestFit="1" customWidth="1"/>
    <col min="8973" max="8973" width="9.7109375" style="152" customWidth="1"/>
    <col min="8974" max="8974" width="10.28515625" style="152" customWidth="1"/>
    <col min="8975" max="8975" width="8.85546875" style="152" customWidth="1"/>
    <col min="8976" max="8976" width="7.85546875" style="152" customWidth="1"/>
    <col min="8977" max="8977" width="10" style="152" customWidth="1"/>
    <col min="8978" max="8978" width="8" style="152" customWidth="1"/>
    <col min="8979" max="8979" width="11.7109375" style="152" bestFit="1" customWidth="1"/>
    <col min="8980" max="8980" width="9" style="152" customWidth="1"/>
    <col min="8981" max="8981" width="11.7109375" style="152" bestFit="1" customWidth="1"/>
    <col min="8982" max="8982" width="13" style="152" customWidth="1"/>
    <col min="8983" max="8983" width="11.7109375" style="152" bestFit="1" customWidth="1"/>
    <col min="8984" max="8984" width="11.140625" style="152" customWidth="1"/>
    <col min="8985" max="8985" width="12" style="152" bestFit="1" customWidth="1"/>
    <col min="8986" max="8986" width="12.28515625" style="152" customWidth="1"/>
    <col min="8987" max="9217" width="9.140625" style="152"/>
    <col min="9218" max="9218" width="29.7109375" style="152" customWidth="1"/>
    <col min="9219" max="9224" width="9.140625" style="152"/>
    <col min="9225" max="9225" width="12" style="152" bestFit="1" customWidth="1"/>
    <col min="9226" max="9228" width="11.5703125" style="152" bestFit="1" customWidth="1"/>
    <col min="9229" max="9229" width="9.7109375" style="152" customWidth="1"/>
    <col min="9230" max="9230" width="10.28515625" style="152" customWidth="1"/>
    <col min="9231" max="9231" width="8.85546875" style="152" customWidth="1"/>
    <col min="9232" max="9232" width="7.85546875" style="152" customWidth="1"/>
    <col min="9233" max="9233" width="10" style="152" customWidth="1"/>
    <col min="9234" max="9234" width="8" style="152" customWidth="1"/>
    <col min="9235" max="9235" width="11.7109375" style="152" bestFit="1" customWidth="1"/>
    <col min="9236" max="9236" width="9" style="152" customWidth="1"/>
    <col min="9237" max="9237" width="11.7109375" style="152" bestFit="1" customWidth="1"/>
    <col min="9238" max="9238" width="13" style="152" customWidth="1"/>
    <col min="9239" max="9239" width="11.7109375" style="152" bestFit="1" customWidth="1"/>
    <col min="9240" max="9240" width="11.140625" style="152" customWidth="1"/>
    <col min="9241" max="9241" width="12" style="152" bestFit="1" customWidth="1"/>
    <col min="9242" max="9242" width="12.28515625" style="152" customWidth="1"/>
    <col min="9243" max="9473" width="9.140625" style="152"/>
    <col min="9474" max="9474" width="29.7109375" style="152" customWidth="1"/>
    <col min="9475" max="9480" width="9.140625" style="152"/>
    <col min="9481" max="9481" width="12" style="152" bestFit="1" customWidth="1"/>
    <col min="9482" max="9484" width="11.5703125" style="152" bestFit="1" customWidth="1"/>
    <col min="9485" max="9485" width="9.7109375" style="152" customWidth="1"/>
    <col min="9486" max="9486" width="10.28515625" style="152" customWidth="1"/>
    <col min="9487" max="9487" width="8.85546875" style="152" customWidth="1"/>
    <col min="9488" max="9488" width="7.85546875" style="152" customWidth="1"/>
    <col min="9489" max="9489" width="10" style="152" customWidth="1"/>
    <col min="9490" max="9490" width="8" style="152" customWidth="1"/>
    <col min="9491" max="9491" width="11.7109375" style="152" bestFit="1" customWidth="1"/>
    <col min="9492" max="9492" width="9" style="152" customWidth="1"/>
    <col min="9493" max="9493" width="11.7109375" style="152" bestFit="1" customWidth="1"/>
    <col min="9494" max="9494" width="13" style="152" customWidth="1"/>
    <col min="9495" max="9495" width="11.7109375" style="152" bestFit="1" customWidth="1"/>
    <col min="9496" max="9496" width="11.140625" style="152" customWidth="1"/>
    <col min="9497" max="9497" width="12" style="152" bestFit="1" customWidth="1"/>
    <col min="9498" max="9498" width="12.28515625" style="152" customWidth="1"/>
    <col min="9499" max="9729" width="9.140625" style="152"/>
    <col min="9730" max="9730" width="29.7109375" style="152" customWidth="1"/>
    <col min="9731" max="9736" width="9.140625" style="152"/>
    <col min="9737" max="9737" width="12" style="152" bestFit="1" customWidth="1"/>
    <col min="9738" max="9740" width="11.5703125" style="152" bestFit="1" customWidth="1"/>
    <col min="9741" max="9741" width="9.7109375" style="152" customWidth="1"/>
    <col min="9742" max="9742" width="10.28515625" style="152" customWidth="1"/>
    <col min="9743" max="9743" width="8.85546875" style="152" customWidth="1"/>
    <col min="9744" max="9744" width="7.85546875" style="152" customWidth="1"/>
    <col min="9745" max="9745" width="10" style="152" customWidth="1"/>
    <col min="9746" max="9746" width="8" style="152" customWidth="1"/>
    <col min="9747" max="9747" width="11.7109375" style="152" bestFit="1" customWidth="1"/>
    <col min="9748" max="9748" width="9" style="152" customWidth="1"/>
    <col min="9749" max="9749" width="11.7109375" style="152" bestFit="1" customWidth="1"/>
    <col min="9750" max="9750" width="13" style="152" customWidth="1"/>
    <col min="9751" max="9751" width="11.7109375" style="152" bestFit="1" customWidth="1"/>
    <col min="9752" max="9752" width="11.140625" style="152" customWidth="1"/>
    <col min="9753" max="9753" width="12" style="152" bestFit="1" customWidth="1"/>
    <col min="9754" max="9754" width="12.28515625" style="152" customWidth="1"/>
    <col min="9755" max="9985" width="9.140625" style="152"/>
    <col min="9986" max="9986" width="29.7109375" style="152" customWidth="1"/>
    <col min="9987" max="9992" width="9.140625" style="152"/>
    <col min="9993" max="9993" width="12" style="152" bestFit="1" customWidth="1"/>
    <col min="9994" max="9996" width="11.5703125" style="152" bestFit="1" customWidth="1"/>
    <col min="9997" max="9997" width="9.7109375" style="152" customWidth="1"/>
    <col min="9998" max="9998" width="10.28515625" style="152" customWidth="1"/>
    <col min="9999" max="9999" width="8.85546875" style="152" customWidth="1"/>
    <col min="10000" max="10000" width="7.85546875" style="152" customWidth="1"/>
    <col min="10001" max="10001" width="10" style="152" customWidth="1"/>
    <col min="10002" max="10002" width="8" style="152" customWidth="1"/>
    <col min="10003" max="10003" width="11.7109375" style="152" bestFit="1" customWidth="1"/>
    <col min="10004" max="10004" width="9" style="152" customWidth="1"/>
    <col min="10005" max="10005" width="11.7109375" style="152" bestFit="1" customWidth="1"/>
    <col min="10006" max="10006" width="13" style="152" customWidth="1"/>
    <col min="10007" max="10007" width="11.7109375" style="152" bestFit="1" customWidth="1"/>
    <col min="10008" max="10008" width="11.140625" style="152" customWidth="1"/>
    <col min="10009" max="10009" width="12" style="152" bestFit="1" customWidth="1"/>
    <col min="10010" max="10010" width="12.28515625" style="152" customWidth="1"/>
    <col min="10011" max="10241" width="9.140625" style="152"/>
    <col min="10242" max="10242" width="29.7109375" style="152" customWidth="1"/>
    <col min="10243" max="10248" width="9.140625" style="152"/>
    <col min="10249" max="10249" width="12" style="152" bestFit="1" customWidth="1"/>
    <col min="10250" max="10252" width="11.5703125" style="152" bestFit="1" customWidth="1"/>
    <col min="10253" max="10253" width="9.7109375" style="152" customWidth="1"/>
    <col min="10254" max="10254" width="10.28515625" style="152" customWidth="1"/>
    <col min="10255" max="10255" width="8.85546875" style="152" customWidth="1"/>
    <col min="10256" max="10256" width="7.85546875" style="152" customWidth="1"/>
    <col min="10257" max="10257" width="10" style="152" customWidth="1"/>
    <col min="10258" max="10258" width="8" style="152" customWidth="1"/>
    <col min="10259" max="10259" width="11.7109375" style="152" bestFit="1" customWidth="1"/>
    <col min="10260" max="10260" width="9" style="152" customWidth="1"/>
    <col min="10261" max="10261" width="11.7109375" style="152" bestFit="1" customWidth="1"/>
    <col min="10262" max="10262" width="13" style="152" customWidth="1"/>
    <col min="10263" max="10263" width="11.7109375" style="152" bestFit="1" customWidth="1"/>
    <col min="10264" max="10264" width="11.140625" style="152" customWidth="1"/>
    <col min="10265" max="10265" width="12" style="152" bestFit="1" customWidth="1"/>
    <col min="10266" max="10266" width="12.28515625" style="152" customWidth="1"/>
    <col min="10267" max="10497" width="9.140625" style="152"/>
    <col min="10498" max="10498" width="29.7109375" style="152" customWidth="1"/>
    <col min="10499" max="10504" width="9.140625" style="152"/>
    <col min="10505" max="10505" width="12" style="152" bestFit="1" customWidth="1"/>
    <col min="10506" max="10508" width="11.5703125" style="152" bestFit="1" customWidth="1"/>
    <col min="10509" max="10509" width="9.7109375" style="152" customWidth="1"/>
    <col min="10510" max="10510" width="10.28515625" style="152" customWidth="1"/>
    <col min="10511" max="10511" width="8.85546875" style="152" customWidth="1"/>
    <col min="10512" max="10512" width="7.85546875" style="152" customWidth="1"/>
    <col min="10513" max="10513" width="10" style="152" customWidth="1"/>
    <col min="10514" max="10514" width="8" style="152" customWidth="1"/>
    <col min="10515" max="10515" width="11.7109375" style="152" bestFit="1" customWidth="1"/>
    <col min="10516" max="10516" width="9" style="152" customWidth="1"/>
    <col min="10517" max="10517" width="11.7109375" style="152" bestFit="1" customWidth="1"/>
    <col min="10518" max="10518" width="13" style="152" customWidth="1"/>
    <col min="10519" max="10519" width="11.7109375" style="152" bestFit="1" customWidth="1"/>
    <col min="10520" max="10520" width="11.140625" style="152" customWidth="1"/>
    <col min="10521" max="10521" width="12" style="152" bestFit="1" customWidth="1"/>
    <col min="10522" max="10522" width="12.28515625" style="152" customWidth="1"/>
    <col min="10523" max="10753" width="9.140625" style="152"/>
    <col min="10754" max="10754" width="29.7109375" style="152" customWidth="1"/>
    <col min="10755" max="10760" width="9.140625" style="152"/>
    <col min="10761" max="10761" width="12" style="152" bestFit="1" customWidth="1"/>
    <col min="10762" max="10764" width="11.5703125" style="152" bestFit="1" customWidth="1"/>
    <col min="10765" max="10765" width="9.7109375" style="152" customWidth="1"/>
    <col min="10766" max="10766" width="10.28515625" style="152" customWidth="1"/>
    <col min="10767" max="10767" width="8.85546875" style="152" customWidth="1"/>
    <col min="10768" max="10768" width="7.85546875" style="152" customWidth="1"/>
    <col min="10769" max="10769" width="10" style="152" customWidth="1"/>
    <col min="10770" max="10770" width="8" style="152" customWidth="1"/>
    <col min="10771" max="10771" width="11.7109375" style="152" bestFit="1" customWidth="1"/>
    <col min="10772" max="10772" width="9" style="152" customWidth="1"/>
    <col min="10773" max="10773" width="11.7109375" style="152" bestFit="1" customWidth="1"/>
    <col min="10774" max="10774" width="13" style="152" customWidth="1"/>
    <col min="10775" max="10775" width="11.7109375" style="152" bestFit="1" customWidth="1"/>
    <col min="10776" max="10776" width="11.140625" style="152" customWidth="1"/>
    <col min="10777" max="10777" width="12" style="152" bestFit="1" customWidth="1"/>
    <col min="10778" max="10778" width="12.28515625" style="152" customWidth="1"/>
    <col min="10779" max="11009" width="9.140625" style="152"/>
    <col min="11010" max="11010" width="29.7109375" style="152" customWidth="1"/>
    <col min="11011" max="11016" width="9.140625" style="152"/>
    <col min="11017" max="11017" width="12" style="152" bestFit="1" customWidth="1"/>
    <col min="11018" max="11020" width="11.5703125" style="152" bestFit="1" customWidth="1"/>
    <col min="11021" max="11021" width="9.7109375" style="152" customWidth="1"/>
    <col min="11022" max="11022" width="10.28515625" style="152" customWidth="1"/>
    <col min="11023" max="11023" width="8.85546875" style="152" customWidth="1"/>
    <col min="11024" max="11024" width="7.85546875" style="152" customWidth="1"/>
    <col min="11025" max="11025" width="10" style="152" customWidth="1"/>
    <col min="11026" max="11026" width="8" style="152" customWidth="1"/>
    <col min="11027" max="11027" width="11.7109375" style="152" bestFit="1" customWidth="1"/>
    <col min="11028" max="11028" width="9" style="152" customWidth="1"/>
    <col min="11029" max="11029" width="11.7109375" style="152" bestFit="1" customWidth="1"/>
    <col min="11030" max="11030" width="13" style="152" customWidth="1"/>
    <col min="11031" max="11031" width="11.7109375" style="152" bestFit="1" customWidth="1"/>
    <col min="11032" max="11032" width="11.140625" style="152" customWidth="1"/>
    <col min="11033" max="11033" width="12" style="152" bestFit="1" customWidth="1"/>
    <col min="11034" max="11034" width="12.28515625" style="152" customWidth="1"/>
    <col min="11035" max="11265" width="9.140625" style="152"/>
    <col min="11266" max="11266" width="29.7109375" style="152" customWidth="1"/>
    <col min="11267" max="11272" width="9.140625" style="152"/>
    <col min="11273" max="11273" width="12" style="152" bestFit="1" customWidth="1"/>
    <col min="11274" max="11276" width="11.5703125" style="152" bestFit="1" customWidth="1"/>
    <col min="11277" max="11277" width="9.7109375" style="152" customWidth="1"/>
    <col min="11278" max="11278" width="10.28515625" style="152" customWidth="1"/>
    <col min="11279" max="11279" width="8.85546875" style="152" customWidth="1"/>
    <col min="11280" max="11280" width="7.85546875" style="152" customWidth="1"/>
    <col min="11281" max="11281" width="10" style="152" customWidth="1"/>
    <col min="11282" max="11282" width="8" style="152" customWidth="1"/>
    <col min="11283" max="11283" width="11.7109375" style="152" bestFit="1" customWidth="1"/>
    <col min="11284" max="11284" width="9" style="152" customWidth="1"/>
    <col min="11285" max="11285" width="11.7109375" style="152" bestFit="1" customWidth="1"/>
    <col min="11286" max="11286" width="13" style="152" customWidth="1"/>
    <col min="11287" max="11287" width="11.7109375" style="152" bestFit="1" customWidth="1"/>
    <col min="11288" max="11288" width="11.140625" style="152" customWidth="1"/>
    <col min="11289" max="11289" width="12" style="152" bestFit="1" customWidth="1"/>
    <col min="11290" max="11290" width="12.28515625" style="152" customWidth="1"/>
    <col min="11291" max="11521" width="9.140625" style="152"/>
    <col min="11522" max="11522" width="29.7109375" style="152" customWidth="1"/>
    <col min="11523" max="11528" width="9.140625" style="152"/>
    <col min="11529" max="11529" width="12" style="152" bestFit="1" customWidth="1"/>
    <col min="11530" max="11532" width="11.5703125" style="152" bestFit="1" customWidth="1"/>
    <col min="11533" max="11533" width="9.7109375" style="152" customWidth="1"/>
    <col min="11534" max="11534" width="10.28515625" style="152" customWidth="1"/>
    <col min="11535" max="11535" width="8.85546875" style="152" customWidth="1"/>
    <col min="11536" max="11536" width="7.85546875" style="152" customWidth="1"/>
    <col min="11537" max="11537" width="10" style="152" customWidth="1"/>
    <col min="11538" max="11538" width="8" style="152" customWidth="1"/>
    <col min="11539" max="11539" width="11.7109375" style="152" bestFit="1" customWidth="1"/>
    <col min="11540" max="11540" width="9" style="152" customWidth="1"/>
    <col min="11541" max="11541" width="11.7109375" style="152" bestFit="1" customWidth="1"/>
    <col min="11542" max="11542" width="13" style="152" customWidth="1"/>
    <col min="11543" max="11543" width="11.7109375" style="152" bestFit="1" customWidth="1"/>
    <col min="11544" max="11544" width="11.140625" style="152" customWidth="1"/>
    <col min="11545" max="11545" width="12" style="152" bestFit="1" customWidth="1"/>
    <col min="11546" max="11546" width="12.28515625" style="152" customWidth="1"/>
    <col min="11547" max="11777" width="9.140625" style="152"/>
    <col min="11778" max="11778" width="29.7109375" style="152" customWidth="1"/>
    <col min="11779" max="11784" width="9.140625" style="152"/>
    <col min="11785" max="11785" width="12" style="152" bestFit="1" customWidth="1"/>
    <col min="11786" max="11788" width="11.5703125" style="152" bestFit="1" customWidth="1"/>
    <col min="11789" max="11789" width="9.7109375" style="152" customWidth="1"/>
    <col min="11790" max="11790" width="10.28515625" style="152" customWidth="1"/>
    <col min="11791" max="11791" width="8.85546875" style="152" customWidth="1"/>
    <col min="11792" max="11792" width="7.85546875" style="152" customWidth="1"/>
    <col min="11793" max="11793" width="10" style="152" customWidth="1"/>
    <col min="11794" max="11794" width="8" style="152" customWidth="1"/>
    <col min="11795" max="11795" width="11.7109375" style="152" bestFit="1" customWidth="1"/>
    <col min="11796" max="11796" width="9" style="152" customWidth="1"/>
    <col min="11797" max="11797" width="11.7109375" style="152" bestFit="1" customWidth="1"/>
    <col min="11798" max="11798" width="13" style="152" customWidth="1"/>
    <col min="11799" max="11799" width="11.7109375" style="152" bestFit="1" customWidth="1"/>
    <col min="11800" max="11800" width="11.140625" style="152" customWidth="1"/>
    <col min="11801" max="11801" width="12" style="152" bestFit="1" customWidth="1"/>
    <col min="11802" max="11802" width="12.28515625" style="152" customWidth="1"/>
    <col min="11803" max="12033" width="9.140625" style="152"/>
    <col min="12034" max="12034" width="29.7109375" style="152" customWidth="1"/>
    <col min="12035" max="12040" width="9.140625" style="152"/>
    <col min="12041" max="12041" width="12" style="152" bestFit="1" customWidth="1"/>
    <col min="12042" max="12044" width="11.5703125" style="152" bestFit="1" customWidth="1"/>
    <col min="12045" max="12045" width="9.7109375" style="152" customWidth="1"/>
    <col min="12046" max="12046" width="10.28515625" style="152" customWidth="1"/>
    <col min="12047" max="12047" width="8.85546875" style="152" customWidth="1"/>
    <col min="12048" max="12048" width="7.85546875" style="152" customWidth="1"/>
    <col min="12049" max="12049" width="10" style="152" customWidth="1"/>
    <col min="12050" max="12050" width="8" style="152" customWidth="1"/>
    <col min="12051" max="12051" width="11.7109375" style="152" bestFit="1" customWidth="1"/>
    <col min="12052" max="12052" width="9" style="152" customWidth="1"/>
    <col min="12053" max="12053" width="11.7109375" style="152" bestFit="1" customWidth="1"/>
    <col min="12054" max="12054" width="13" style="152" customWidth="1"/>
    <col min="12055" max="12055" width="11.7109375" style="152" bestFit="1" customWidth="1"/>
    <col min="12056" max="12056" width="11.140625" style="152" customWidth="1"/>
    <col min="12057" max="12057" width="12" style="152" bestFit="1" customWidth="1"/>
    <col min="12058" max="12058" width="12.28515625" style="152" customWidth="1"/>
    <col min="12059" max="12289" width="9.140625" style="152"/>
    <col min="12290" max="12290" width="29.7109375" style="152" customWidth="1"/>
    <col min="12291" max="12296" width="9.140625" style="152"/>
    <col min="12297" max="12297" width="12" style="152" bestFit="1" customWidth="1"/>
    <col min="12298" max="12300" width="11.5703125" style="152" bestFit="1" customWidth="1"/>
    <col min="12301" max="12301" width="9.7109375" style="152" customWidth="1"/>
    <col min="12302" max="12302" width="10.28515625" style="152" customWidth="1"/>
    <col min="12303" max="12303" width="8.85546875" style="152" customWidth="1"/>
    <col min="12304" max="12304" width="7.85546875" style="152" customWidth="1"/>
    <col min="12305" max="12305" width="10" style="152" customWidth="1"/>
    <col min="12306" max="12306" width="8" style="152" customWidth="1"/>
    <col min="12307" max="12307" width="11.7109375" style="152" bestFit="1" customWidth="1"/>
    <col min="12308" max="12308" width="9" style="152" customWidth="1"/>
    <col min="12309" max="12309" width="11.7109375" style="152" bestFit="1" customWidth="1"/>
    <col min="12310" max="12310" width="13" style="152" customWidth="1"/>
    <col min="12311" max="12311" width="11.7109375" style="152" bestFit="1" customWidth="1"/>
    <col min="12312" max="12312" width="11.140625" style="152" customWidth="1"/>
    <col min="12313" max="12313" width="12" style="152" bestFit="1" customWidth="1"/>
    <col min="12314" max="12314" width="12.28515625" style="152" customWidth="1"/>
    <col min="12315" max="12545" width="9.140625" style="152"/>
    <col min="12546" max="12546" width="29.7109375" style="152" customWidth="1"/>
    <col min="12547" max="12552" width="9.140625" style="152"/>
    <col min="12553" max="12553" width="12" style="152" bestFit="1" customWidth="1"/>
    <col min="12554" max="12556" width="11.5703125" style="152" bestFit="1" customWidth="1"/>
    <col min="12557" max="12557" width="9.7109375" style="152" customWidth="1"/>
    <col min="12558" max="12558" width="10.28515625" style="152" customWidth="1"/>
    <col min="12559" max="12559" width="8.85546875" style="152" customWidth="1"/>
    <col min="12560" max="12560" width="7.85546875" style="152" customWidth="1"/>
    <col min="12561" max="12561" width="10" style="152" customWidth="1"/>
    <col min="12562" max="12562" width="8" style="152" customWidth="1"/>
    <col min="12563" max="12563" width="11.7109375" style="152" bestFit="1" customWidth="1"/>
    <col min="12564" max="12564" width="9" style="152" customWidth="1"/>
    <col min="12565" max="12565" width="11.7109375" style="152" bestFit="1" customWidth="1"/>
    <col min="12566" max="12566" width="13" style="152" customWidth="1"/>
    <col min="12567" max="12567" width="11.7109375" style="152" bestFit="1" customWidth="1"/>
    <col min="12568" max="12568" width="11.140625" style="152" customWidth="1"/>
    <col min="12569" max="12569" width="12" style="152" bestFit="1" customWidth="1"/>
    <col min="12570" max="12570" width="12.28515625" style="152" customWidth="1"/>
    <col min="12571" max="12801" width="9.140625" style="152"/>
    <col min="12802" max="12802" width="29.7109375" style="152" customWidth="1"/>
    <col min="12803" max="12808" width="9.140625" style="152"/>
    <col min="12809" max="12809" width="12" style="152" bestFit="1" customWidth="1"/>
    <col min="12810" max="12812" width="11.5703125" style="152" bestFit="1" customWidth="1"/>
    <col min="12813" max="12813" width="9.7109375" style="152" customWidth="1"/>
    <col min="12814" max="12814" width="10.28515625" style="152" customWidth="1"/>
    <col min="12815" max="12815" width="8.85546875" style="152" customWidth="1"/>
    <col min="12816" max="12816" width="7.85546875" style="152" customWidth="1"/>
    <col min="12817" max="12817" width="10" style="152" customWidth="1"/>
    <col min="12818" max="12818" width="8" style="152" customWidth="1"/>
    <col min="12819" max="12819" width="11.7109375" style="152" bestFit="1" customWidth="1"/>
    <col min="12820" max="12820" width="9" style="152" customWidth="1"/>
    <col min="12821" max="12821" width="11.7109375" style="152" bestFit="1" customWidth="1"/>
    <col min="12822" max="12822" width="13" style="152" customWidth="1"/>
    <col min="12823" max="12823" width="11.7109375" style="152" bestFit="1" customWidth="1"/>
    <col min="12824" max="12824" width="11.140625" style="152" customWidth="1"/>
    <col min="12825" max="12825" width="12" style="152" bestFit="1" customWidth="1"/>
    <col min="12826" max="12826" width="12.28515625" style="152" customWidth="1"/>
    <col min="12827" max="13057" width="9.140625" style="152"/>
    <col min="13058" max="13058" width="29.7109375" style="152" customWidth="1"/>
    <col min="13059" max="13064" width="9.140625" style="152"/>
    <col min="13065" max="13065" width="12" style="152" bestFit="1" customWidth="1"/>
    <col min="13066" max="13068" width="11.5703125" style="152" bestFit="1" customWidth="1"/>
    <col min="13069" max="13069" width="9.7109375" style="152" customWidth="1"/>
    <col min="13070" max="13070" width="10.28515625" style="152" customWidth="1"/>
    <col min="13071" max="13071" width="8.85546875" style="152" customWidth="1"/>
    <col min="13072" max="13072" width="7.85546875" style="152" customWidth="1"/>
    <col min="13073" max="13073" width="10" style="152" customWidth="1"/>
    <col min="13074" max="13074" width="8" style="152" customWidth="1"/>
    <col min="13075" max="13075" width="11.7109375" style="152" bestFit="1" customWidth="1"/>
    <col min="13076" max="13076" width="9" style="152" customWidth="1"/>
    <col min="13077" max="13077" width="11.7109375" style="152" bestFit="1" customWidth="1"/>
    <col min="13078" max="13078" width="13" style="152" customWidth="1"/>
    <col min="13079" max="13079" width="11.7109375" style="152" bestFit="1" customWidth="1"/>
    <col min="13080" max="13080" width="11.140625" style="152" customWidth="1"/>
    <col min="13081" max="13081" width="12" style="152" bestFit="1" customWidth="1"/>
    <col min="13082" max="13082" width="12.28515625" style="152" customWidth="1"/>
    <col min="13083" max="13313" width="9.140625" style="152"/>
    <col min="13314" max="13314" width="29.7109375" style="152" customWidth="1"/>
    <col min="13315" max="13320" width="9.140625" style="152"/>
    <col min="13321" max="13321" width="12" style="152" bestFit="1" customWidth="1"/>
    <col min="13322" max="13324" width="11.5703125" style="152" bestFit="1" customWidth="1"/>
    <col min="13325" max="13325" width="9.7109375" style="152" customWidth="1"/>
    <col min="13326" max="13326" width="10.28515625" style="152" customWidth="1"/>
    <col min="13327" max="13327" width="8.85546875" style="152" customWidth="1"/>
    <col min="13328" max="13328" width="7.85546875" style="152" customWidth="1"/>
    <col min="13329" max="13329" width="10" style="152" customWidth="1"/>
    <col min="13330" max="13330" width="8" style="152" customWidth="1"/>
    <col min="13331" max="13331" width="11.7109375" style="152" bestFit="1" customWidth="1"/>
    <col min="13332" max="13332" width="9" style="152" customWidth="1"/>
    <col min="13333" max="13333" width="11.7109375" style="152" bestFit="1" customWidth="1"/>
    <col min="13334" max="13334" width="13" style="152" customWidth="1"/>
    <col min="13335" max="13335" width="11.7109375" style="152" bestFit="1" customWidth="1"/>
    <col min="13336" max="13336" width="11.140625" style="152" customWidth="1"/>
    <col min="13337" max="13337" width="12" style="152" bestFit="1" customWidth="1"/>
    <col min="13338" max="13338" width="12.28515625" style="152" customWidth="1"/>
    <col min="13339" max="13569" width="9.140625" style="152"/>
    <col min="13570" max="13570" width="29.7109375" style="152" customWidth="1"/>
    <col min="13571" max="13576" width="9.140625" style="152"/>
    <col min="13577" max="13577" width="12" style="152" bestFit="1" customWidth="1"/>
    <col min="13578" max="13580" width="11.5703125" style="152" bestFit="1" customWidth="1"/>
    <col min="13581" max="13581" width="9.7109375" style="152" customWidth="1"/>
    <col min="13582" max="13582" width="10.28515625" style="152" customWidth="1"/>
    <col min="13583" max="13583" width="8.85546875" style="152" customWidth="1"/>
    <col min="13584" max="13584" width="7.85546875" style="152" customWidth="1"/>
    <col min="13585" max="13585" width="10" style="152" customWidth="1"/>
    <col min="13586" max="13586" width="8" style="152" customWidth="1"/>
    <col min="13587" max="13587" width="11.7109375" style="152" bestFit="1" customWidth="1"/>
    <col min="13588" max="13588" width="9" style="152" customWidth="1"/>
    <col min="13589" max="13589" width="11.7109375" style="152" bestFit="1" customWidth="1"/>
    <col min="13590" max="13590" width="13" style="152" customWidth="1"/>
    <col min="13591" max="13591" width="11.7109375" style="152" bestFit="1" customWidth="1"/>
    <col min="13592" max="13592" width="11.140625" style="152" customWidth="1"/>
    <col min="13593" max="13593" width="12" style="152" bestFit="1" customWidth="1"/>
    <col min="13594" max="13594" width="12.28515625" style="152" customWidth="1"/>
    <col min="13595" max="13825" width="9.140625" style="152"/>
    <col min="13826" max="13826" width="29.7109375" style="152" customWidth="1"/>
    <col min="13827" max="13832" width="9.140625" style="152"/>
    <col min="13833" max="13833" width="12" style="152" bestFit="1" customWidth="1"/>
    <col min="13834" max="13836" width="11.5703125" style="152" bestFit="1" customWidth="1"/>
    <col min="13837" max="13837" width="9.7109375" style="152" customWidth="1"/>
    <col min="13838" max="13838" width="10.28515625" style="152" customWidth="1"/>
    <col min="13839" max="13839" width="8.85546875" style="152" customWidth="1"/>
    <col min="13840" max="13840" width="7.85546875" style="152" customWidth="1"/>
    <col min="13841" max="13841" width="10" style="152" customWidth="1"/>
    <col min="13842" max="13842" width="8" style="152" customWidth="1"/>
    <col min="13843" max="13843" width="11.7109375" style="152" bestFit="1" customWidth="1"/>
    <col min="13844" max="13844" width="9" style="152" customWidth="1"/>
    <col min="13845" max="13845" width="11.7109375" style="152" bestFit="1" customWidth="1"/>
    <col min="13846" max="13846" width="13" style="152" customWidth="1"/>
    <col min="13847" max="13847" width="11.7109375" style="152" bestFit="1" customWidth="1"/>
    <col min="13848" max="13848" width="11.140625" style="152" customWidth="1"/>
    <col min="13849" max="13849" width="12" style="152" bestFit="1" customWidth="1"/>
    <col min="13850" max="13850" width="12.28515625" style="152" customWidth="1"/>
    <col min="13851" max="14081" width="9.140625" style="152"/>
    <col min="14082" max="14082" width="29.7109375" style="152" customWidth="1"/>
    <col min="14083" max="14088" width="9.140625" style="152"/>
    <col min="14089" max="14089" width="12" style="152" bestFit="1" customWidth="1"/>
    <col min="14090" max="14092" width="11.5703125" style="152" bestFit="1" customWidth="1"/>
    <col min="14093" max="14093" width="9.7109375" style="152" customWidth="1"/>
    <col min="14094" max="14094" width="10.28515625" style="152" customWidth="1"/>
    <col min="14095" max="14095" width="8.85546875" style="152" customWidth="1"/>
    <col min="14096" max="14096" width="7.85546875" style="152" customWidth="1"/>
    <col min="14097" max="14097" width="10" style="152" customWidth="1"/>
    <col min="14098" max="14098" width="8" style="152" customWidth="1"/>
    <col min="14099" max="14099" width="11.7109375" style="152" bestFit="1" customWidth="1"/>
    <col min="14100" max="14100" width="9" style="152" customWidth="1"/>
    <col min="14101" max="14101" width="11.7109375" style="152" bestFit="1" customWidth="1"/>
    <col min="14102" max="14102" width="13" style="152" customWidth="1"/>
    <col min="14103" max="14103" width="11.7109375" style="152" bestFit="1" customWidth="1"/>
    <col min="14104" max="14104" width="11.140625" style="152" customWidth="1"/>
    <col min="14105" max="14105" width="12" style="152" bestFit="1" customWidth="1"/>
    <col min="14106" max="14106" width="12.28515625" style="152" customWidth="1"/>
    <col min="14107" max="14337" width="9.140625" style="152"/>
    <col min="14338" max="14338" width="29.7109375" style="152" customWidth="1"/>
    <col min="14339" max="14344" width="9.140625" style="152"/>
    <col min="14345" max="14345" width="12" style="152" bestFit="1" customWidth="1"/>
    <col min="14346" max="14348" width="11.5703125" style="152" bestFit="1" customWidth="1"/>
    <col min="14349" max="14349" width="9.7109375" style="152" customWidth="1"/>
    <col min="14350" max="14350" width="10.28515625" style="152" customWidth="1"/>
    <col min="14351" max="14351" width="8.85546875" style="152" customWidth="1"/>
    <col min="14352" max="14352" width="7.85546875" style="152" customWidth="1"/>
    <col min="14353" max="14353" width="10" style="152" customWidth="1"/>
    <col min="14354" max="14354" width="8" style="152" customWidth="1"/>
    <col min="14355" max="14355" width="11.7109375" style="152" bestFit="1" customWidth="1"/>
    <col min="14356" max="14356" width="9" style="152" customWidth="1"/>
    <col min="14357" max="14357" width="11.7109375" style="152" bestFit="1" customWidth="1"/>
    <col min="14358" max="14358" width="13" style="152" customWidth="1"/>
    <col min="14359" max="14359" width="11.7109375" style="152" bestFit="1" customWidth="1"/>
    <col min="14360" max="14360" width="11.140625" style="152" customWidth="1"/>
    <col min="14361" max="14361" width="12" style="152" bestFit="1" customWidth="1"/>
    <col min="14362" max="14362" width="12.28515625" style="152" customWidth="1"/>
    <col min="14363" max="14593" width="9.140625" style="152"/>
    <col min="14594" max="14594" width="29.7109375" style="152" customWidth="1"/>
    <col min="14595" max="14600" width="9.140625" style="152"/>
    <col min="14601" max="14601" width="12" style="152" bestFit="1" customWidth="1"/>
    <col min="14602" max="14604" width="11.5703125" style="152" bestFit="1" customWidth="1"/>
    <col min="14605" max="14605" width="9.7109375" style="152" customWidth="1"/>
    <col min="14606" max="14606" width="10.28515625" style="152" customWidth="1"/>
    <col min="14607" max="14607" width="8.85546875" style="152" customWidth="1"/>
    <col min="14608" max="14608" width="7.85546875" style="152" customWidth="1"/>
    <col min="14609" max="14609" width="10" style="152" customWidth="1"/>
    <col min="14610" max="14610" width="8" style="152" customWidth="1"/>
    <col min="14611" max="14611" width="11.7109375" style="152" bestFit="1" customWidth="1"/>
    <col min="14612" max="14612" width="9" style="152" customWidth="1"/>
    <col min="14613" max="14613" width="11.7109375" style="152" bestFit="1" customWidth="1"/>
    <col min="14614" max="14614" width="13" style="152" customWidth="1"/>
    <col min="14615" max="14615" width="11.7109375" style="152" bestFit="1" customWidth="1"/>
    <col min="14616" max="14616" width="11.140625" style="152" customWidth="1"/>
    <col min="14617" max="14617" width="12" style="152" bestFit="1" customWidth="1"/>
    <col min="14618" max="14618" width="12.28515625" style="152" customWidth="1"/>
    <col min="14619" max="14849" width="9.140625" style="152"/>
    <col min="14850" max="14850" width="29.7109375" style="152" customWidth="1"/>
    <col min="14851" max="14856" width="9.140625" style="152"/>
    <col min="14857" max="14857" width="12" style="152" bestFit="1" customWidth="1"/>
    <col min="14858" max="14860" width="11.5703125" style="152" bestFit="1" customWidth="1"/>
    <col min="14861" max="14861" width="9.7109375" style="152" customWidth="1"/>
    <col min="14862" max="14862" width="10.28515625" style="152" customWidth="1"/>
    <col min="14863" max="14863" width="8.85546875" style="152" customWidth="1"/>
    <col min="14864" max="14864" width="7.85546875" style="152" customWidth="1"/>
    <col min="14865" max="14865" width="10" style="152" customWidth="1"/>
    <col min="14866" max="14866" width="8" style="152" customWidth="1"/>
    <col min="14867" max="14867" width="11.7109375" style="152" bestFit="1" customWidth="1"/>
    <col min="14868" max="14868" width="9" style="152" customWidth="1"/>
    <col min="14869" max="14869" width="11.7109375" style="152" bestFit="1" customWidth="1"/>
    <col min="14870" max="14870" width="13" style="152" customWidth="1"/>
    <col min="14871" max="14871" width="11.7109375" style="152" bestFit="1" customWidth="1"/>
    <col min="14872" max="14872" width="11.140625" style="152" customWidth="1"/>
    <col min="14873" max="14873" width="12" style="152" bestFit="1" customWidth="1"/>
    <col min="14874" max="14874" width="12.28515625" style="152" customWidth="1"/>
    <col min="14875" max="15105" width="9.140625" style="152"/>
    <col min="15106" max="15106" width="29.7109375" style="152" customWidth="1"/>
    <col min="15107" max="15112" width="9.140625" style="152"/>
    <col min="15113" max="15113" width="12" style="152" bestFit="1" customWidth="1"/>
    <col min="15114" max="15116" width="11.5703125" style="152" bestFit="1" customWidth="1"/>
    <col min="15117" max="15117" width="9.7109375" style="152" customWidth="1"/>
    <col min="15118" max="15118" width="10.28515625" style="152" customWidth="1"/>
    <col min="15119" max="15119" width="8.85546875" style="152" customWidth="1"/>
    <col min="15120" max="15120" width="7.85546875" style="152" customWidth="1"/>
    <col min="15121" max="15121" width="10" style="152" customWidth="1"/>
    <col min="15122" max="15122" width="8" style="152" customWidth="1"/>
    <col min="15123" max="15123" width="11.7109375" style="152" bestFit="1" customWidth="1"/>
    <col min="15124" max="15124" width="9" style="152" customWidth="1"/>
    <col min="15125" max="15125" width="11.7109375" style="152" bestFit="1" customWidth="1"/>
    <col min="15126" max="15126" width="13" style="152" customWidth="1"/>
    <col min="15127" max="15127" width="11.7109375" style="152" bestFit="1" customWidth="1"/>
    <col min="15128" max="15128" width="11.140625" style="152" customWidth="1"/>
    <col min="15129" max="15129" width="12" style="152" bestFit="1" customWidth="1"/>
    <col min="15130" max="15130" width="12.28515625" style="152" customWidth="1"/>
    <col min="15131" max="15361" width="9.140625" style="152"/>
    <col min="15362" max="15362" width="29.7109375" style="152" customWidth="1"/>
    <col min="15363" max="15368" width="9.140625" style="152"/>
    <col min="15369" max="15369" width="12" style="152" bestFit="1" customWidth="1"/>
    <col min="15370" max="15372" width="11.5703125" style="152" bestFit="1" customWidth="1"/>
    <col min="15373" max="15373" width="9.7109375" style="152" customWidth="1"/>
    <col min="15374" max="15374" width="10.28515625" style="152" customWidth="1"/>
    <col min="15375" max="15375" width="8.85546875" style="152" customWidth="1"/>
    <col min="15376" max="15376" width="7.85546875" style="152" customWidth="1"/>
    <col min="15377" max="15377" width="10" style="152" customWidth="1"/>
    <col min="15378" max="15378" width="8" style="152" customWidth="1"/>
    <col min="15379" max="15379" width="11.7109375" style="152" bestFit="1" customWidth="1"/>
    <col min="15380" max="15380" width="9" style="152" customWidth="1"/>
    <col min="15381" max="15381" width="11.7109375" style="152" bestFit="1" customWidth="1"/>
    <col min="15382" max="15382" width="13" style="152" customWidth="1"/>
    <col min="15383" max="15383" width="11.7109375" style="152" bestFit="1" customWidth="1"/>
    <col min="15384" max="15384" width="11.140625" style="152" customWidth="1"/>
    <col min="15385" max="15385" width="12" style="152" bestFit="1" customWidth="1"/>
    <col min="15386" max="15386" width="12.28515625" style="152" customWidth="1"/>
    <col min="15387" max="15617" width="9.140625" style="152"/>
    <col min="15618" max="15618" width="29.7109375" style="152" customWidth="1"/>
    <col min="15619" max="15624" width="9.140625" style="152"/>
    <col min="15625" max="15625" width="12" style="152" bestFit="1" customWidth="1"/>
    <col min="15626" max="15628" width="11.5703125" style="152" bestFit="1" customWidth="1"/>
    <col min="15629" max="15629" width="9.7109375" style="152" customWidth="1"/>
    <col min="15630" max="15630" width="10.28515625" style="152" customWidth="1"/>
    <col min="15631" max="15631" width="8.85546875" style="152" customWidth="1"/>
    <col min="15632" max="15632" width="7.85546875" style="152" customWidth="1"/>
    <col min="15633" max="15633" width="10" style="152" customWidth="1"/>
    <col min="15634" max="15634" width="8" style="152" customWidth="1"/>
    <col min="15635" max="15635" width="11.7109375" style="152" bestFit="1" customWidth="1"/>
    <col min="15636" max="15636" width="9" style="152" customWidth="1"/>
    <col min="15637" max="15637" width="11.7109375" style="152" bestFit="1" customWidth="1"/>
    <col min="15638" max="15638" width="13" style="152" customWidth="1"/>
    <col min="15639" max="15639" width="11.7109375" style="152" bestFit="1" customWidth="1"/>
    <col min="15640" max="15640" width="11.140625" style="152" customWidth="1"/>
    <col min="15641" max="15641" width="12" style="152" bestFit="1" customWidth="1"/>
    <col min="15642" max="15642" width="12.28515625" style="152" customWidth="1"/>
    <col min="15643" max="15873" width="9.140625" style="152"/>
    <col min="15874" max="15874" width="29.7109375" style="152" customWidth="1"/>
    <col min="15875" max="15880" width="9.140625" style="152"/>
    <col min="15881" max="15881" width="12" style="152" bestFit="1" customWidth="1"/>
    <col min="15882" max="15884" width="11.5703125" style="152" bestFit="1" customWidth="1"/>
    <col min="15885" max="15885" width="9.7109375" style="152" customWidth="1"/>
    <col min="15886" max="15886" width="10.28515625" style="152" customWidth="1"/>
    <col min="15887" max="15887" width="8.85546875" style="152" customWidth="1"/>
    <col min="15888" max="15888" width="7.85546875" style="152" customWidth="1"/>
    <col min="15889" max="15889" width="10" style="152" customWidth="1"/>
    <col min="15890" max="15890" width="8" style="152" customWidth="1"/>
    <col min="15891" max="15891" width="11.7109375" style="152" bestFit="1" customWidth="1"/>
    <col min="15892" max="15892" width="9" style="152" customWidth="1"/>
    <col min="15893" max="15893" width="11.7109375" style="152" bestFit="1" customWidth="1"/>
    <col min="15894" max="15894" width="13" style="152" customWidth="1"/>
    <col min="15895" max="15895" width="11.7109375" style="152" bestFit="1" customWidth="1"/>
    <col min="15896" max="15896" width="11.140625" style="152" customWidth="1"/>
    <col min="15897" max="15897" width="12" style="152" bestFit="1" customWidth="1"/>
    <col min="15898" max="15898" width="12.28515625" style="152" customWidth="1"/>
    <col min="15899" max="16129" width="9.140625" style="152"/>
    <col min="16130" max="16130" width="29.7109375" style="152" customWidth="1"/>
    <col min="16131" max="16136" width="9.140625" style="152"/>
    <col min="16137" max="16137" width="12" style="152" bestFit="1" customWidth="1"/>
    <col min="16138" max="16140" width="11.5703125" style="152" bestFit="1" customWidth="1"/>
    <col min="16141" max="16141" width="9.7109375" style="152" customWidth="1"/>
    <col min="16142" max="16142" width="10.28515625" style="152" customWidth="1"/>
    <col min="16143" max="16143" width="8.85546875" style="152" customWidth="1"/>
    <col min="16144" max="16144" width="7.85546875" style="152" customWidth="1"/>
    <col min="16145" max="16145" width="10" style="152" customWidth="1"/>
    <col min="16146" max="16146" width="8" style="152" customWidth="1"/>
    <col min="16147" max="16147" width="11.7109375" style="152" bestFit="1" customWidth="1"/>
    <col min="16148" max="16148" width="9" style="152" customWidth="1"/>
    <col min="16149" max="16149" width="11.7109375" style="152" bestFit="1" customWidth="1"/>
    <col min="16150" max="16150" width="13" style="152" customWidth="1"/>
    <col min="16151" max="16151" width="11.7109375" style="152" bestFit="1" customWidth="1"/>
    <col min="16152" max="16152" width="11.140625" style="152" customWidth="1"/>
    <col min="16153" max="16153" width="12" style="152" bestFit="1" customWidth="1"/>
    <col min="16154" max="16154" width="12.28515625" style="152" customWidth="1"/>
    <col min="16155" max="16384" width="9.140625" style="152"/>
  </cols>
  <sheetData>
    <row r="1" spans="1:26" ht="28.5" customHeight="1">
      <c r="A1" s="569" t="s">
        <v>481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569"/>
      <c r="P1" s="569"/>
      <c r="Q1" s="569"/>
      <c r="R1" s="569"/>
      <c r="S1" s="569"/>
      <c r="T1" s="569"/>
      <c r="U1" s="569"/>
      <c r="V1" s="569"/>
      <c r="W1" s="569"/>
      <c r="X1" s="569"/>
      <c r="Y1" s="569"/>
      <c r="Z1" s="569"/>
    </row>
    <row r="2" spans="1:26" ht="28.5" customHeight="1">
      <c r="A2" s="569" t="s">
        <v>482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569"/>
      <c r="T2" s="569"/>
      <c r="U2" s="569"/>
      <c r="V2" s="569"/>
      <c r="W2" s="569"/>
      <c r="X2" s="569"/>
      <c r="Y2" s="569"/>
      <c r="Z2" s="569"/>
    </row>
    <row r="3" spans="1:26" ht="28.5" customHeight="1">
      <c r="A3" s="569" t="s">
        <v>483</v>
      </c>
      <c r="B3" s="569"/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569"/>
      <c r="R3" s="569"/>
      <c r="S3" s="569"/>
      <c r="T3" s="569"/>
      <c r="U3" s="569"/>
      <c r="V3" s="569"/>
      <c r="W3" s="569"/>
      <c r="X3" s="569"/>
      <c r="Y3" s="569"/>
      <c r="Z3" s="569"/>
    </row>
    <row r="4" spans="1:26" ht="28.5" customHeight="1">
      <c r="A4" s="274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580"/>
      <c r="Z4" s="580"/>
    </row>
    <row r="5" spans="1:26" ht="28.5" customHeight="1">
      <c r="A5" s="570" t="s">
        <v>470</v>
      </c>
      <c r="B5" s="573" t="s">
        <v>279</v>
      </c>
      <c r="C5" s="576" t="s">
        <v>484</v>
      </c>
      <c r="D5" s="577"/>
      <c r="E5" s="577"/>
      <c r="F5" s="577"/>
      <c r="G5" s="577" t="s">
        <v>485</v>
      </c>
      <c r="H5" s="577"/>
      <c r="I5" s="577"/>
      <c r="J5" s="577"/>
      <c r="K5" s="577" t="s">
        <v>486</v>
      </c>
      <c r="L5" s="577"/>
      <c r="M5" s="577"/>
      <c r="N5" s="577"/>
      <c r="O5" s="577" t="s">
        <v>487</v>
      </c>
      <c r="P5" s="577"/>
      <c r="Q5" s="577"/>
      <c r="R5" s="577"/>
      <c r="S5" s="577" t="s">
        <v>488</v>
      </c>
      <c r="T5" s="577"/>
      <c r="U5" s="577"/>
      <c r="V5" s="577"/>
      <c r="W5" s="577" t="s">
        <v>44</v>
      </c>
      <c r="X5" s="577"/>
      <c r="Y5" s="577"/>
      <c r="Z5" s="577"/>
    </row>
    <row r="6" spans="1:26" ht="28.5" customHeight="1">
      <c r="A6" s="571"/>
      <c r="B6" s="574"/>
      <c r="C6" s="568" t="s">
        <v>489</v>
      </c>
      <c r="D6" s="566"/>
      <c r="E6" s="567" t="s">
        <v>490</v>
      </c>
      <c r="F6" s="567"/>
      <c r="G6" s="566" t="s">
        <v>489</v>
      </c>
      <c r="H6" s="566"/>
      <c r="I6" s="567" t="s">
        <v>490</v>
      </c>
      <c r="J6" s="567"/>
      <c r="K6" s="566" t="s">
        <v>489</v>
      </c>
      <c r="L6" s="566"/>
      <c r="M6" s="567" t="s">
        <v>490</v>
      </c>
      <c r="N6" s="567"/>
      <c r="O6" s="566" t="s">
        <v>489</v>
      </c>
      <c r="P6" s="566"/>
      <c r="Q6" s="567" t="s">
        <v>490</v>
      </c>
      <c r="R6" s="567"/>
      <c r="S6" s="566" t="s">
        <v>489</v>
      </c>
      <c r="T6" s="566"/>
      <c r="U6" s="567" t="s">
        <v>490</v>
      </c>
      <c r="V6" s="567"/>
      <c r="W6" s="566" t="s">
        <v>489</v>
      </c>
      <c r="X6" s="566"/>
      <c r="Y6" s="567" t="s">
        <v>490</v>
      </c>
      <c r="Z6" s="567"/>
    </row>
    <row r="7" spans="1:26" ht="28.5" customHeight="1">
      <c r="A7" s="572"/>
      <c r="B7" s="575"/>
      <c r="C7" s="275" t="s">
        <v>354</v>
      </c>
      <c r="D7" s="276" t="s">
        <v>491</v>
      </c>
      <c r="E7" s="277" t="s">
        <v>354</v>
      </c>
      <c r="F7" s="276" t="s">
        <v>491</v>
      </c>
      <c r="G7" s="277" t="s">
        <v>354</v>
      </c>
      <c r="H7" s="276" t="s">
        <v>491</v>
      </c>
      <c r="I7" s="277" t="s">
        <v>354</v>
      </c>
      <c r="J7" s="276" t="s">
        <v>491</v>
      </c>
      <c r="K7" s="277" t="s">
        <v>354</v>
      </c>
      <c r="L7" s="276" t="s">
        <v>491</v>
      </c>
      <c r="M7" s="277" t="s">
        <v>354</v>
      </c>
      <c r="N7" s="276" t="s">
        <v>491</v>
      </c>
      <c r="O7" s="277" t="s">
        <v>354</v>
      </c>
      <c r="P7" s="276" t="s">
        <v>491</v>
      </c>
      <c r="Q7" s="277" t="s">
        <v>354</v>
      </c>
      <c r="R7" s="276" t="s">
        <v>491</v>
      </c>
      <c r="S7" s="277" t="s">
        <v>354</v>
      </c>
      <c r="T7" s="276" t="s">
        <v>491</v>
      </c>
      <c r="U7" s="277" t="s">
        <v>354</v>
      </c>
      <c r="V7" s="276" t="s">
        <v>491</v>
      </c>
      <c r="W7" s="277" t="s">
        <v>354</v>
      </c>
      <c r="X7" s="276" t="s">
        <v>491</v>
      </c>
      <c r="Y7" s="277" t="s">
        <v>354</v>
      </c>
      <c r="Z7" s="276" t="s">
        <v>491</v>
      </c>
    </row>
    <row r="8" spans="1:26" ht="28.5" customHeight="1">
      <c r="A8" s="278" t="s">
        <v>292</v>
      </c>
      <c r="B8" s="279" t="s">
        <v>293</v>
      </c>
      <c r="C8" s="280"/>
      <c r="D8" s="281"/>
      <c r="E8" s="281"/>
      <c r="F8" s="281"/>
      <c r="G8" s="281"/>
      <c r="H8" s="281"/>
      <c r="I8" s="280"/>
      <c r="J8" s="281"/>
      <c r="K8" s="281"/>
      <c r="L8" s="281"/>
      <c r="M8" s="280"/>
      <c r="N8" s="281"/>
      <c r="O8" s="281"/>
      <c r="P8" s="281"/>
      <c r="Q8" s="280"/>
      <c r="R8" s="281"/>
      <c r="S8" s="281"/>
      <c r="T8" s="281"/>
      <c r="U8" s="280"/>
      <c r="V8" s="281"/>
      <c r="W8" s="281"/>
      <c r="X8" s="281"/>
      <c r="Y8" s="280"/>
      <c r="Z8" s="281"/>
    </row>
    <row r="9" spans="1:26" ht="28.5" customHeight="1">
      <c r="A9" s="282">
        <v>1</v>
      </c>
      <c r="B9" s="283" t="s">
        <v>64</v>
      </c>
      <c r="C9" s="284">
        <f>'[1]For-data-entry'!DD12</f>
        <v>1893</v>
      </c>
      <c r="D9" s="284">
        <f>'[1]For-data-entry'!DE12</f>
        <v>2123</v>
      </c>
      <c r="E9" s="284">
        <f>'[1]For-data-entry'!DF12</f>
        <v>33300</v>
      </c>
      <c r="F9" s="284">
        <f>'[1]For-data-entry'!DG12</f>
        <v>63965</v>
      </c>
      <c r="G9" s="284">
        <f>'[1]For-data-entry'!DH12</f>
        <v>17025</v>
      </c>
      <c r="H9" s="284">
        <f>'[1]For-data-entry'!DI12</f>
        <v>21980</v>
      </c>
      <c r="I9" s="284">
        <f>'[1]For-data-entry'!DJ12</f>
        <v>127011</v>
      </c>
      <c r="J9" s="284">
        <f>'[1]For-data-entry'!DK12</f>
        <v>194445</v>
      </c>
      <c r="K9" s="284">
        <f>'[1]For-data-entry'!DL12</f>
        <v>17</v>
      </c>
      <c r="L9" s="284">
        <f>'[1]For-data-entry'!DM12</f>
        <v>11</v>
      </c>
      <c r="M9" s="284">
        <f>'[1]For-data-entry'!DN12</f>
        <v>179</v>
      </c>
      <c r="N9" s="284">
        <f>'[1]For-data-entry'!DO12</f>
        <v>2588</v>
      </c>
      <c r="O9" s="284">
        <f>'[1]For-data-entry'!DP12</f>
        <v>56</v>
      </c>
      <c r="P9" s="284">
        <f>'[1]For-data-entry'!DQ12</f>
        <v>58</v>
      </c>
      <c r="Q9" s="284">
        <f>'[1]For-data-entry'!DR12</f>
        <v>800</v>
      </c>
      <c r="R9" s="284">
        <f>'[1]For-data-entry'!DS12</f>
        <v>2524</v>
      </c>
      <c r="S9" s="284">
        <f>'[1]For-data-entry'!DT12</f>
        <v>2</v>
      </c>
      <c r="T9" s="284">
        <f>'[1]For-data-entry'!DU12</f>
        <v>2</v>
      </c>
      <c r="U9" s="284">
        <f>'[1]For-data-entry'!DV12</f>
        <v>5</v>
      </c>
      <c r="V9" s="284">
        <f>'[1]For-data-entry'!DW12</f>
        <v>48</v>
      </c>
      <c r="W9" s="284">
        <f>'[1]For-data-entry'!DX12</f>
        <v>18993</v>
      </c>
      <c r="X9" s="284">
        <f>'[1]For-data-entry'!DY12</f>
        <v>24174</v>
      </c>
      <c r="Y9" s="284">
        <f>'[1]For-data-entry'!DZ12</f>
        <v>161295</v>
      </c>
      <c r="Z9" s="284">
        <f>'[1]For-data-entry'!EA12</f>
        <v>263570</v>
      </c>
    </row>
    <row r="10" spans="1:26" ht="28.5" customHeight="1">
      <c r="A10" s="282">
        <v>2</v>
      </c>
      <c r="B10" s="283" t="s">
        <v>66</v>
      </c>
      <c r="C10" s="284">
        <f>'[1]For-data-entry'!DD13</f>
        <v>1791</v>
      </c>
      <c r="D10" s="284">
        <f>'[1]For-data-entry'!DE13</f>
        <v>7715</v>
      </c>
      <c r="E10" s="284">
        <f>'[1]For-data-entry'!DF13</f>
        <v>6191</v>
      </c>
      <c r="F10" s="284">
        <f>'[1]For-data-entry'!DG13</f>
        <v>31949</v>
      </c>
      <c r="G10" s="284">
        <f>'[1]For-data-entry'!DH13</f>
        <v>5406</v>
      </c>
      <c r="H10" s="284">
        <f>'[1]For-data-entry'!DI13</f>
        <v>14536</v>
      </c>
      <c r="I10" s="284">
        <f>'[1]For-data-entry'!DJ13</f>
        <v>14170</v>
      </c>
      <c r="J10" s="284">
        <f>'[1]For-data-entry'!DK13</f>
        <v>52374</v>
      </c>
      <c r="K10" s="284">
        <f>'[1]For-data-entry'!DL13</f>
        <v>186</v>
      </c>
      <c r="L10" s="284">
        <f>'[1]For-data-entry'!DM13</f>
        <v>390</v>
      </c>
      <c r="M10" s="284">
        <f>'[1]For-data-entry'!DN13</f>
        <v>343</v>
      </c>
      <c r="N10" s="284">
        <f>'[1]For-data-entry'!DO13</f>
        <v>1685</v>
      </c>
      <c r="O10" s="284">
        <f>'[1]For-data-entry'!DP13</f>
        <v>226</v>
      </c>
      <c r="P10" s="284">
        <f>'[1]For-data-entry'!DQ13</f>
        <v>924</v>
      </c>
      <c r="Q10" s="284">
        <f>'[1]For-data-entry'!DR13</f>
        <v>264</v>
      </c>
      <c r="R10" s="284">
        <f>'[1]For-data-entry'!DS13</f>
        <v>702</v>
      </c>
      <c r="S10" s="284">
        <f>'[1]For-data-entry'!DT13</f>
        <v>32</v>
      </c>
      <c r="T10" s="284">
        <f>'[1]For-data-entry'!DU13</f>
        <v>151</v>
      </c>
      <c r="U10" s="284">
        <f>'[1]For-data-entry'!DV13</f>
        <v>10</v>
      </c>
      <c r="V10" s="284">
        <f>'[1]For-data-entry'!DW13</f>
        <v>21</v>
      </c>
      <c r="W10" s="284">
        <f>'[1]For-data-entry'!DX13</f>
        <v>7641</v>
      </c>
      <c r="X10" s="284">
        <f>'[1]For-data-entry'!DY13</f>
        <v>23716</v>
      </c>
      <c r="Y10" s="284">
        <f>'[1]For-data-entry'!DZ13</f>
        <v>20978</v>
      </c>
      <c r="Z10" s="284">
        <f>'[1]For-data-entry'!EA13</f>
        <v>86731</v>
      </c>
    </row>
    <row r="11" spans="1:26" ht="28.5" customHeight="1">
      <c r="A11" s="282">
        <v>3</v>
      </c>
      <c r="B11" s="283" t="s">
        <v>73</v>
      </c>
      <c r="C11" s="284">
        <f>'[1]For-data-entry'!DD14</f>
        <v>2288</v>
      </c>
      <c r="D11" s="284">
        <f>'[1]For-data-entry'!DE14</f>
        <v>7136</v>
      </c>
      <c r="E11" s="284">
        <f>'[1]For-data-entry'!DF14</f>
        <v>19854</v>
      </c>
      <c r="F11" s="284">
        <f>'[1]For-data-entry'!DG14</f>
        <v>45846</v>
      </c>
      <c r="G11" s="284">
        <f>'[1]For-data-entry'!DH14</f>
        <v>12800</v>
      </c>
      <c r="H11" s="284">
        <f>'[1]For-data-entry'!DI14</f>
        <v>19238</v>
      </c>
      <c r="I11" s="284">
        <f>'[1]For-data-entry'!DJ14</f>
        <v>105931</v>
      </c>
      <c r="J11" s="284">
        <f>'[1]For-data-entry'!DK14</f>
        <v>158806</v>
      </c>
      <c r="K11" s="284">
        <f>'[1]For-data-entry'!DL14</f>
        <v>12</v>
      </c>
      <c r="L11" s="284">
        <f>'[1]For-data-entry'!DM14</f>
        <v>99</v>
      </c>
      <c r="M11" s="284">
        <f>'[1]For-data-entry'!DN14</f>
        <v>241</v>
      </c>
      <c r="N11" s="284">
        <f>'[1]For-data-entry'!DO14</f>
        <v>2755</v>
      </c>
      <c r="O11" s="284">
        <f>'[1]For-data-entry'!DP14</f>
        <v>294</v>
      </c>
      <c r="P11" s="284">
        <f>'[1]For-data-entry'!DQ14</f>
        <v>389</v>
      </c>
      <c r="Q11" s="284">
        <f>'[1]For-data-entry'!DR14</f>
        <v>296</v>
      </c>
      <c r="R11" s="284">
        <f>'[1]For-data-entry'!DS14</f>
        <v>8327</v>
      </c>
      <c r="S11" s="284">
        <f>'[1]For-data-entry'!DT14</f>
        <v>2</v>
      </c>
      <c r="T11" s="284">
        <f>'[1]For-data-entry'!DU14</f>
        <v>15</v>
      </c>
      <c r="U11" s="284">
        <f>'[1]For-data-entry'!DV14</f>
        <v>11</v>
      </c>
      <c r="V11" s="284">
        <f>'[1]For-data-entry'!DW14</f>
        <v>25</v>
      </c>
      <c r="W11" s="284">
        <f>'[1]For-data-entry'!DX14</f>
        <v>15396</v>
      </c>
      <c r="X11" s="284">
        <f>'[1]For-data-entry'!DY14</f>
        <v>26877</v>
      </c>
      <c r="Y11" s="284">
        <f>'[1]For-data-entry'!DZ14</f>
        <v>126333</v>
      </c>
      <c r="Z11" s="284">
        <f>'[1]For-data-entry'!EA14</f>
        <v>215759</v>
      </c>
    </row>
    <row r="12" spans="1:26" ht="28.5" customHeight="1">
      <c r="A12" s="282">
        <v>4</v>
      </c>
      <c r="B12" s="283" t="s">
        <v>70</v>
      </c>
      <c r="C12" s="284">
        <f>'[1]For-data-entry'!DD15</f>
        <v>112</v>
      </c>
      <c r="D12" s="284">
        <f>'[1]For-data-entry'!DE15</f>
        <v>356</v>
      </c>
      <c r="E12" s="284">
        <f>'[1]For-data-entry'!DF15</f>
        <v>1428</v>
      </c>
      <c r="F12" s="284">
        <f>'[1]For-data-entry'!DG15</f>
        <v>1968</v>
      </c>
      <c r="G12" s="284">
        <f>'[1]For-data-entry'!DH15</f>
        <v>782</v>
      </c>
      <c r="H12" s="284">
        <f>'[1]For-data-entry'!DI15</f>
        <v>1431</v>
      </c>
      <c r="I12" s="284">
        <f>'[1]For-data-entry'!DJ15</f>
        <v>11250</v>
      </c>
      <c r="J12" s="284">
        <f>'[1]For-data-entry'!DK15</f>
        <v>23771</v>
      </c>
      <c r="K12" s="284">
        <f>'[1]For-data-entry'!DL15</f>
        <v>4</v>
      </c>
      <c r="L12" s="284">
        <f>'[1]For-data-entry'!DM15</f>
        <v>8</v>
      </c>
      <c r="M12" s="284">
        <f>'[1]For-data-entry'!DN15</f>
        <v>82</v>
      </c>
      <c r="N12" s="284">
        <f>'[1]For-data-entry'!DO15</f>
        <v>185</v>
      </c>
      <c r="O12" s="284">
        <f>'[1]For-data-entry'!DP15</f>
        <v>0</v>
      </c>
      <c r="P12" s="284">
        <f>'[1]For-data-entry'!DQ15</f>
        <v>0</v>
      </c>
      <c r="Q12" s="284">
        <f>'[1]For-data-entry'!DR15</f>
        <v>0</v>
      </c>
      <c r="R12" s="284">
        <f>'[1]For-data-entry'!DS15</f>
        <v>0</v>
      </c>
      <c r="S12" s="284">
        <f>'[1]For-data-entry'!DT15</f>
        <v>0</v>
      </c>
      <c r="T12" s="284">
        <f>'[1]For-data-entry'!DU15</f>
        <v>0</v>
      </c>
      <c r="U12" s="284">
        <f>'[1]For-data-entry'!DV15</f>
        <v>0</v>
      </c>
      <c r="V12" s="284">
        <f>'[1]For-data-entry'!DW15</f>
        <v>0</v>
      </c>
      <c r="W12" s="284">
        <f>'[1]For-data-entry'!DX15</f>
        <v>898</v>
      </c>
      <c r="X12" s="284">
        <f>'[1]For-data-entry'!DY15</f>
        <v>1795</v>
      </c>
      <c r="Y12" s="284">
        <f>'[1]For-data-entry'!DZ15</f>
        <v>12760</v>
      </c>
      <c r="Z12" s="284">
        <f>'[1]For-data-entry'!EA15</f>
        <v>25924</v>
      </c>
    </row>
    <row r="13" spans="1:26" ht="28.5" customHeight="1">
      <c r="A13" s="282">
        <v>5</v>
      </c>
      <c r="B13" s="283" t="s">
        <v>71</v>
      </c>
      <c r="C13" s="284">
        <f>'[1]For-data-entry'!DD16</f>
        <v>720</v>
      </c>
      <c r="D13" s="284">
        <f>'[1]For-data-entry'!DE16</f>
        <v>1585</v>
      </c>
      <c r="E13" s="284">
        <f>'[1]For-data-entry'!DF16</f>
        <v>26795</v>
      </c>
      <c r="F13" s="284">
        <f>'[1]For-data-entry'!DG16</f>
        <v>40420</v>
      </c>
      <c r="G13" s="284">
        <f>'[1]For-data-entry'!DH16</f>
        <v>3820</v>
      </c>
      <c r="H13" s="284">
        <f>'[1]For-data-entry'!DI16</f>
        <v>8140</v>
      </c>
      <c r="I13" s="284">
        <f>'[1]For-data-entry'!DJ16</f>
        <v>57036</v>
      </c>
      <c r="J13" s="284">
        <f>'[1]For-data-entry'!DK16</f>
        <v>160948</v>
      </c>
      <c r="K13" s="284">
        <f>'[1]For-data-entry'!DL16</f>
        <v>110</v>
      </c>
      <c r="L13" s="284">
        <f>'[1]For-data-entry'!DM16</f>
        <v>340</v>
      </c>
      <c r="M13" s="284">
        <f>'[1]For-data-entry'!DN16</f>
        <v>7237</v>
      </c>
      <c r="N13" s="284">
        <f>'[1]For-data-entry'!DO16</f>
        <v>11172</v>
      </c>
      <c r="O13" s="284">
        <f>'[1]For-data-entry'!DP16</f>
        <v>0</v>
      </c>
      <c r="P13" s="284">
        <f>'[1]For-data-entry'!DQ16</f>
        <v>0</v>
      </c>
      <c r="Q13" s="284">
        <f>'[1]For-data-entry'!DR16</f>
        <v>19</v>
      </c>
      <c r="R13" s="284">
        <f>'[1]For-data-entry'!DS16</f>
        <v>26</v>
      </c>
      <c r="S13" s="284">
        <f>'[1]For-data-entry'!DT16</f>
        <v>0</v>
      </c>
      <c r="T13" s="284">
        <f>'[1]For-data-entry'!DU16</f>
        <v>0</v>
      </c>
      <c r="U13" s="284">
        <f>'[1]For-data-entry'!DV16</f>
        <v>0</v>
      </c>
      <c r="V13" s="284">
        <f>'[1]For-data-entry'!DW16</f>
        <v>0</v>
      </c>
      <c r="W13" s="284">
        <f>'[1]For-data-entry'!DX16</f>
        <v>4650</v>
      </c>
      <c r="X13" s="284">
        <f>'[1]For-data-entry'!DY16</f>
        <v>10065</v>
      </c>
      <c r="Y13" s="284">
        <f>'[1]For-data-entry'!DZ16</f>
        <v>91087</v>
      </c>
      <c r="Z13" s="284">
        <f>'[1]For-data-entry'!EA16</f>
        <v>212566</v>
      </c>
    </row>
    <row r="14" spans="1:26" ht="28.5" customHeight="1">
      <c r="A14" s="282">
        <v>6</v>
      </c>
      <c r="B14" s="283" t="s">
        <v>72</v>
      </c>
      <c r="C14" s="284">
        <f>'[1]For-data-entry'!DD17</f>
        <v>289</v>
      </c>
      <c r="D14" s="284">
        <f>'[1]For-data-entry'!DE17</f>
        <v>3276</v>
      </c>
      <c r="E14" s="284">
        <f>'[1]For-data-entry'!DF17</f>
        <v>5709</v>
      </c>
      <c r="F14" s="284">
        <f>'[1]For-data-entry'!DG17</f>
        <v>43037</v>
      </c>
      <c r="G14" s="284">
        <f>'[1]For-data-entry'!DH17</f>
        <v>2197</v>
      </c>
      <c r="H14" s="284">
        <f>'[1]For-data-entry'!DI17</f>
        <v>2783</v>
      </c>
      <c r="I14" s="284">
        <f>'[1]For-data-entry'!DJ17</f>
        <v>25747</v>
      </c>
      <c r="J14" s="284">
        <f>'[1]For-data-entry'!DK17</f>
        <v>87131</v>
      </c>
      <c r="K14" s="284">
        <f>'[1]For-data-entry'!DL17</f>
        <v>13</v>
      </c>
      <c r="L14" s="284">
        <f>'[1]For-data-entry'!DM17</f>
        <v>52</v>
      </c>
      <c r="M14" s="284">
        <f>'[1]For-data-entry'!DN17</f>
        <v>220</v>
      </c>
      <c r="N14" s="284">
        <f>'[1]For-data-entry'!DO17</f>
        <v>3472</v>
      </c>
      <c r="O14" s="284">
        <f>'[1]For-data-entry'!DP17</f>
        <v>16</v>
      </c>
      <c r="P14" s="284">
        <f>'[1]For-data-entry'!DQ17</f>
        <v>25</v>
      </c>
      <c r="Q14" s="284">
        <f>'[1]For-data-entry'!DR17</f>
        <v>642</v>
      </c>
      <c r="R14" s="284">
        <f>'[1]For-data-entry'!DS17</f>
        <v>2621</v>
      </c>
      <c r="S14" s="284">
        <f>'[1]For-data-entry'!DT17</f>
        <v>0</v>
      </c>
      <c r="T14" s="284">
        <f>'[1]For-data-entry'!DU17</f>
        <v>0</v>
      </c>
      <c r="U14" s="284">
        <f>'[1]For-data-entry'!DV17</f>
        <v>3</v>
      </c>
      <c r="V14" s="284">
        <f>'[1]For-data-entry'!DW17</f>
        <v>60</v>
      </c>
      <c r="W14" s="284">
        <f>'[1]For-data-entry'!DX17</f>
        <v>2515</v>
      </c>
      <c r="X14" s="284">
        <f>'[1]For-data-entry'!DY17</f>
        <v>6136</v>
      </c>
      <c r="Y14" s="284">
        <f>'[1]For-data-entry'!DZ17</f>
        <v>32321</v>
      </c>
      <c r="Z14" s="284">
        <f>'[1]For-data-entry'!EA17</f>
        <v>136321</v>
      </c>
    </row>
    <row r="15" spans="1:26" ht="28.5" customHeight="1">
      <c r="A15" s="282">
        <v>7</v>
      </c>
      <c r="B15" s="283" t="s">
        <v>76</v>
      </c>
      <c r="C15" s="284">
        <f>'[1]For-data-entry'!DD18</f>
        <v>2752</v>
      </c>
      <c r="D15" s="284">
        <f>'[1]For-data-entry'!DE18</f>
        <v>4800</v>
      </c>
      <c r="E15" s="284">
        <f>'[1]For-data-entry'!DF18</f>
        <v>7519</v>
      </c>
      <c r="F15" s="284">
        <f>'[1]For-data-entry'!DG18</f>
        <v>24781</v>
      </c>
      <c r="G15" s="284">
        <f>'[1]For-data-entry'!DH18</f>
        <v>13156</v>
      </c>
      <c r="H15" s="284">
        <f>'[1]For-data-entry'!DI18</f>
        <v>24488</v>
      </c>
      <c r="I15" s="284">
        <f>'[1]For-data-entry'!DJ18</f>
        <v>28167</v>
      </c>
      <c r="J15" s="284">
        <f>'[1]For-data-entry'!DK18</f>
        <v>52854</v>
      </c>
      <c r="K15" s="284">
        <f>'[1]For-data-entry'!DL18</f>
        <v>54</v>
      </c>
      <c r="L15" s="284">
        <f>'[1]For-data-entry'!DM18</f>
        <v>144</v>
      </c>
      <c r="M15" s="284">
        <f>'[1]For-data-entry'!DN18</f>
        <v>161</v>
      </c>
      <c r="N15" s="284">
        <f>'[1]For-data-entry'!DO18</f>
        <v>526</v>
      </c>
      <c r="O15" s="284">
        <f>'[1]For-data-entry'!DP18</f>
        <v>107</v>
      </c>
      <c r="P15" s="284">
        <f>'[1]For-data-entry'!DQ18</f>
        <v>156</v>
      </c>
      <c r="Q15" s="284">
        <f>'[1]For-data-entry'!DR18</f>
        <v>345</v>
      </c>
      <c r="R15" s="284">
        <f>'[1]For-data-entry'!DS18</f>
        <v>973</v>
      </c>
      <c r="S15" s="284">
        <f>'[1]For-data-entry'!DT18</f>
        <v>25</v>
      </c>
      <c r="T15" s="284">
        <f>'[1]For-data-entry'!DU18</f>
        <v>271</v>
      </c>
      <c r="U15" s="284">
        <f>'[1]For-data-entry'!DV18</f>
        <v>68</v>
      </c>
      <c r="V15" s="284">
        <f>'[1]For-data-entry'!DW18</f>
        <v>426</v>
      </c>
      <c r="W15" s="284">
        <f>'[1]For-data-entry'!DX18</f>
        <v>16094</v>
      </c>
      <c r="X15" s="284">
        <f>'[1]For-data-entry'!DY18</f>
        <v>29859</v>
      </c>
      <c r="Y15" s="284">
        <f>'[1]For-data-entry'!DZ18</f>
        <v>36260</v>
      </c>
      <c r="Z15" s="284">
        <f>'[1]For-data-entry'!EA18</f>
        <v>79560</v>
      </c>
    </row>
    <row r="16" spans="1:26" ht="28.5" customHeight="1">
      <c r="A16" s="282"/>
      <c r="B16" s="279" t="s">
        <v>298</v>
      </c>
      <c r="C16" s="285">
        <f>'[1]For-data-entry'!DD19</f>
        <v>9845</v>
      </c>
      <c r="D16" s="285">
        <f>'[1]For-data-entry'!DE19</f>
        <v>26991</v>
      </c>
      <c r="E16" s="285">
        <f>'[1]For-data-entry'!DF19</f>
        <v>100796</v>
      </c>
      <c r="F16" s="285">
        <f>'[1]For-data-entry'!DG19</f>
        <v>251966</v>
      </c>
      <c r="G16" s="285">
        <f>'[1]For-data-entry'!DH19</f>
        <v>55186</v>
      </c>
      <c r="H16" s="285">
        <f>'[1]For-data-entry'!DI19</f>
        <v>92596</v>
      </c>
      <c r="I16" s="285">
        <f>'[1]For-data-entry'!DJ19</f>
        <v>369312</v>
      </c>
      <c r="J16" s="285">
        <f>'[1]For-data-entry'!DK19</f>
        <v>730329</v>
      </c>
      <c r="K16" s="285">
        <f>'[1]For-data-entry'!DL19</f>
        <v>396</v>
      </c>
      <c r="L16" s="285">
        <f>'[1]For-data-entry'!DM19</f>
        <v>1044</v>
      </c>
      <c r="M16" s="285">
        <f>'[1]For-data-entry'!DN19</f>
        <v>8463</v>
      </c>
      <c r="N16" s="285">
        <f>'[1]For-data-entry'!DO19</f>
        <v>22383</v>
      </c>
      <c r="O16" s="285">
        <f>'[1]For-data-entry'!DP19</f>
        <v>699</v>
      </c>
      <c r="P16" s="285">
        <f>'[1]For-data-entry'!DQ19</f>
        <v>1552</v>
      </c>
      <c r="Q16" s="285">
        <f>'[1]For-data-entry'!DR19</f>
        <v>2366</v>
      </c>
      <c r="R16" s="285">
        <f>'[1]For-data-entry'!DS19</f>
        <v>15173</v>
      </c>
      <c r="S16" s="285">
        <f>'[1]For-data-entry'!DT19</f>
        <v>61</v>
      </c>
      <c r="T16" s="285">
        <f>'[1]For-data-entry'!DU19</f>
        <v>439</v>
      </c>
      <c r="U16" s="285">
        <f>'[1]For-data-entry'!DV19</f>
        <v>97</v>
      </c>
      <c r="V16" s="285">
        <f>'[1]For-data-entry'!DW19</f>
        <v>580</v>
      </c>
      <c r="W16" s="285">
        <f>'[1]For-data-entry'!DX19</f>
        <v>66187</v>
      </c>
      <c r="X16" s="285">
        <f>'[1]For-data-entry'!DY19</f>
        <v>122622</v>
      </c>
      <c r="Y16" s="285">
        <f>'[1]For-data-entry'!DZ19</f>
        <v>481034</v>
      </c>
      <c r="Z16" s="285">
        <f>'[1]For-data-entry'!EA19</f>
        <v>1020431</v>
      </c>
    </row>
    <row r="17" spans="1:26" ht="28.5" customHeight="1">
      <c r="A17" s="578" t="s">
        <v>299</v>
      </c>
      <c r="B17" s="579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</row>
    <row r="18" spans="1:26" ht="28.5" customHeight="1">
      <c r="A18" s="286">
        <v>1</v>
      </c>
      <c r="B18" s="287" t="s">
        <v>103</v>
      </c>
      <c r="C18" s="284">
        <f>'[1]For-data-entry'!DD22</f>
        <v>106</v>
      </c>
      <c r="D18" s="284">
        <f>'[1]For-data-entry'!DE22</f>
        <v>214</v>
      </c>
      <c r="E18" s="284">
        <f>'[1]For-data-entry'!DF22</f>
        <v>513</v>
      </c>
      <c r="F18" s="284">
        <f>'[1]For-data-entry'!DG22</f>
        <v>2396</v>
      </c>
      <c r="G18" s="284">
        <f>'[1]For-data-entry'!DH22</f>
        <v>136</v>
      </c>
      <c r="H18" s="284">
        <f>'[1]For-data-entry'!DI22</f>
        <v>180</v>
      </c>
      <c r="I18" s="284">
        <f>'[1]For-data-entry'!DJ22</f>
        <v>2049</v>
      </c>
      <c r="J18" s="284">
        <f>'[1]For-data-entry'!DK22</f>
        <v>3675</v>
      </c>
      <c r="K18" s="284">
        <f>'[1]For-data-entry'!DL22</f>
        <v>0</v>
      </c>
      <c r="L18" s="284">
        <f>'[1]For-data-entry'!DM22</f>
        <v>0</v>
      </c>
      <c r="M18" s="284">
        <f>'[1]For-data-entry'!DN22</f>
        <v>0</v>
      </c>
      <c r="N18" s="284">
        <f>'[1]For-data-entry'!DO22</f>
        <v>0</v>
      </c>
      <c r="O18" s="284">
        <f>'[1]For-data-entry'!DP22</f>
        <v>0</v>
      </c>
      <c r="P18" s="284">
        <f>'[1]For-data-entry'!DQ22</f>
        <v>0</v>
      </c>
      <c r="Q18" s="284">
        <f>'[1]For-data-entry'!DR22</f>
        <v>0</v>
      </c>
      <c r="R18" s="284">
        <f>'[1]For-data-entry'!DS22</f>
        <v>0</v>
      </c>
      <c r="S18" s="284">
        <f>'[1]For-data-entry'!DT22</f>
        <v>0</v>
      </c>
      <c r="T18" s="284">
        <f>'[1]For-data-entry'!DU22</f>
        <v>0</v>
      </c>
      <c r="U18" s="284">
        <f>'[1]For-data-entry'!DV22</f>
        <v>0</v>
      </c>
      <c r="V18" s="284">
        <f>'[1]For-data-entry'!DW22</f>
        <v>0</v>
      </c>
      <c r="W18" s="284">
        <f>'[1]For-data-entry'!DX22</f>
        <v>242</v>
      </c>
      <c r="X18" s="284">
        <f>'[1]For-data-entry'!DY22</f>
        <v>394</v>
      </c>
      <c r="Y18" s="284">
        <f>'[1]For-data-entry'!DZ22</f>
        <v>2562</v>
      </c>
      <c r="Z18" s="284">
        <f>'[1]For-data-entry'!EA22</f>
        <v>6071</v>
      </c>
    </row>
    <row r="19" spans="1:26" ht="28.5" customHeight="1">
      <c r="A19" s="286">
        <v>2</v>
      </c>
      <c r="B19" s="287" t="s">
        <v>60</v>
      </c>
      <c r="C19" s="284">
        <f>'[1]For-data-entry'!DD23</f>
        <v>199</v>
      </c>
      <c r="D19" s="284">
        <f>'[1]For-data-entry'!DE23</f>
        <v>186</v>
      </c>
      <c r="E19" s="284">
        <f>'[1]For-data-entry'!DF23</f>
        <v>531</v>
      </c>
      <c r="F19" s="284">
        <f>'[1]For-data-entry'!DG23</f>
        <v>894</v>
      </c>
      <c r="G19" s="284">
        <f>'[1]For-data-entry'!DH23</f>
        <v>142</v>
      </c>
      <c r="H19" s="284">
        <f>'[1]For-data-entry'!DI23</f>
        <v>80</v>
      </c>
      <c r="I19" s="284">
        <f>'[1]For-data-entry'!DJ23</f>
        <v>506</v>
      </c>
      <c r="J19" s="284">
        <f>'[1]For-data-entry'!DK23</f>
        <v>486</v>
      </c>
      <c r="K19" s="284">
        <f>'[1]For-data-entry'!DL23</f>
        <v>0</v>
      </c>
      <c r="L19" s="284">
        <f>'[1]For-data-entry'!DM23</f>
        <v>0</v>
      </c>
      <c r="M19" s="284">
        <f>'[1]For-data-entry'!DN23</f>
        <v>0</v>
      </c>
      <c r="N19" s="284">
        <f>'[1]For-data-entry'!DO23</f>
        <v>0</v>
      </c>
      <c r="O19" s="284">
        <f>'[1]For-data-entry'!DP23</f>
        <v>0</v>
      </c>
      <c r="P19" s="284">
        <f>'[1]For-data-entry'!DQ23</f>
        <v>0</v>
      </c>
      <c r="Q19" s="284">
        <f>'[1]For-data-entry'!DR23</f>
        <v>0</v>
      </c>
      <c r="R19" s="284">
        <f>'[1]For-data-entry'!DS23</f>
        <v>0</v>
      </c>
      <c r="S19" s="284">
        <f>'[1]For-data-entry'!DT23</f>
        <v>0</v>
      </c>
      <c r="T19" s="284">
        <f>'[1]For-data-entry'!DU23</f>
        <v>0</v>
      </c>
      <c r="U19" s="284">
        <f>'[1]For-data-entry'!DV23</f>
        <v>0</v>
      </c>
      <c r="V19" s="284">
        <f>'[1]For-data-entry'!DW23</f>
        <v>0</v>
      </c>
      <c r="W19" s="284">
        <f>'[1]For-data-entry'!DX23</f>
        <v>341</v>
      </c>
      <c r="X19" s="284">
        <f>'[1]For-data-entry'!DY23</f>
        <v>266</v>
      </c>
      <c r="Y19" s="284">
        <f>'[1]For-data-entry'!DZ23</f>
        <v>1037</v>
      </c>
      <c r="Z19" s="284">
        <f>'[1]For-data-entry'!EA23</f>
        <v>1380</v>
      </c>
    </row>
    <row r="20" spans="1:26" ht="28.5" customHeight="1">
      <c r="A20" s="286">
        <v>3</v>
      </c>
      <c r="B20" s="287" t="s">
        <v>61</v>
      </c>
      <c r="C20" s="284">
        <f>'[1]For-data-entry'!DD24</f>
        <v>189</v>
      </c>
      <c r="D20" s="284">
        <f>'[1]For-data-entry'!DE24</f>
        <v>385</v>
      </c>
      <c r="E20" s="284">
        <f>'[1]For-data-entry'!DF24</f>
        <v>1383</v>
      </c>
      <c r="F20" s="284">
        <f>'[1]For-data-entry'!DG24</f>
        <v>6000</v>
      </c>
      <c r="G20" s="284">
        <f>'[1]For-data-entry'!DH24</f>
        <v>1024</v>
      </c>
      <c r="H20" s="284">
        <f>'[1]For-data-entry'!DI24</f>
        <v>2154</v>
      </c>
      <c r="I20" s="284">
        <f>'[1]For-data-entry'!DJ24</f>
        <v>4021</v>
      </c>
      <c r="J20" s="284">
        <f>'[1]For-data-entry'!DK24</f>
        <v>17800</v>
      </c>
      <c r="K20" s="284">
        <f>'[1]For-data-entry'!DL24</f>
        <v>9</v>
      </c>
      <c r="L20" s="284">
        <f>'[1]For-data-entry'!DM24</f>
        <v>15</v>
      </c>
      <c r="M20" s="284">
        <f>'[1]For-data-entry'!DN24</f>
        <v>79</v>
      </c>
      <c r="N20" s="284">
        <f>'[1]For-data-entry'!DO24</f>
        <v>400</v>
      </c>
      <c r="O20" s="284">
        <f>'[1]For-data-entry'!DP24</f>
        <v>1</v>
      </c>
      <c r="P20" s="284">
        <f>'[1]For-data-entry'!DQ24</f>
        <v>0</v>
      </c>
      <c r="Q20" s="284">
        <f>'[1]For-data-entry'!DR24</f>
        <v>4</v>
      </c>
      <c r="R20" s="284">
        <f>'[1]For-data-entry'!DS24</f>
        <v>40</v>
      </c>
      <c r="S20" s="284">
        <f>'[1]For-data-entry'!DT24</f>
        <v>2</v>
      </c>
      <c r="T20" s="284">
        <f>'[1]For-data-entry'!DU24</f>
        <v>11</v>
      </c>
      <c r="U20" s="284">
        <f>'[1]For-data-entry'!DV24</f>
        <v>4</v>
      </c>
      <c r="V20" s="284">
        <f>'[1]For-data-entry'!DW24</f>
        <v>100</v>
      </c>
      <c r="W20" s="284">
        <f>'[1]For-data-entry'!DX24</f>
        <v>1225</v>
      </c>
      <c r="X20" s="284">
        <f>'[1]For-data-entry'!DY24</f>
        <v>2565</v>
      </c>
      <c r="Y20" s="284">
        <f>'[1]For-data-entry'!DZ24</f>
        <v>5491</v>
      </c>
      <c r="Z20" s="284">
        <f>'[1]For-data-entry'!EA24</f>
        <v>24340</v>
      </c>
    </row>
    <row r="21" spans="1:26" ht="28.5" customHeight="1">
      <c r="A21" s="286">
        <v>4</v>
      </c>
      <c r="B21" s="288" t="s">
        <v>62</v>
      </c>
      <c r="C21" s="284">
        <f>'[1]For-data-entry'!DD25</f>
        <v>15</v>
      </c>
      <c r="D21" s="284">
        <f>'[1]For-data-entry'!DE25</f>
        <v>195</v>
      </c>
      <c r="E21" s="284">
        <f>'[1]For-data-entry'!DF25</f>
        <v>468</v>
      </c>
      <c r="F21" s="284">
        <f>'[1]For-data-entry'!DG25</f>
        <v>2700</v>
      </c>
      <c r="G21" s="284">
        <f>'[1]For-data-entry'!DH25</f>
        <v>325</v>
      </c>
      <c r="H21" s="284">
        <f>'[1]For-data-entry'!DI25</f>
        <v>460</v>
      </c>
      <c r="I21" s="284">
        <f>'[1]For-data-entry'!DJ25</f>
        <v>2850</v>
      </c>
      <c r="J21" s="284">
        <f>'[1]For-data-entry'!DK25</f>
        <v>9418</v>
      </c>
      <c r="K21" s="284">
        <f>'[1]For-data-entry'!DL25</f>
        <v>9</v>
      </c>
      <c r="L21" s="284">
        <f>'[1]For-data-entry'!DM25</f>
        <v>12</v>
      </c>
      <c r="M21" s="284">
        <f>'[1]For-data-entry'!DN25</f>
        <v>10</v>
      </c>
      <c r="N21" s="284">
        <f>'[1]For-data-entry'!DO25</f>
        <v>245</v>
      </c>
      <c r="O21" s="284">
        <f>'[1]For-data-entry'!DP25</f>
        <v>1</v>
      </c>
      <c r="P21" s="284">
        <f>'[1]For-data-entry'!DQ25</f>
        <v>2</v>
      </c>
      <c r="Q21" s="284">
        <f>'[1]For-data-entry'!DR25</f>
        <v>1</v>
      </c>
      <c r="R21" s="284">
        <f>'[1]For-data-entry'!DS25</f>
        <v>2</v>
      </c>
      <c r="S21" s="284">
        <f>'[1]For-data-entry'!DT25</f>
        <v>0</v>
      </c>
      <c r="T21" s="284">
        <f>'[1]For-data-entry'!DU25</f>
        <v>0</v>
      </c>
      <c r="U21" s="284">
        <f>'[1]For-data-entry'!DV25</f>
        <v>0</v>
      </c>
      <c r="V21" s="284">
        <f>'[1]For-data-entry'!DW25</f>
        <v>0</v>
      </c>
      <c r="W21" s="284">
        <f>'[1]For-data-entry'!DX25</f>
        <v>350</v>
      </c>
      <c r="X21" s="284">
        <f>'[1]For-data-entry'!DY25</f>
        <v>669</v>
      </c>
      <c r="Y21" s="284">
        <f>'[1]For-data-entry'!DZ25</f>
        <v>3329</v>
      </c>
      <c r="Z21" s="284">
        <f>'[1]For-data-entry'!EA25</f>
        <v>12365</v>
      </c>
    </row>
    <row r="22" spans="1:26" ht="28.5" customHeight="1">
      <c r="A22" s="286">
        <v>5</v>
      </c>
      <c r="B22" s="288" t="s">
        <v>63</v>
      </c>
      <c r="C22" s="284">
        <f>'[1]For-data-entry'!DD26</f>
        <v>33</v>
      </c>
      <c r="D22" s="284">
        <f>'[1]For-data-entry'!DE26</f>
        <v>440</v>
      </c>
      <c r="E22" s="284">
        <f>'[1]For-data-entry'!DF26</f>
        <v>222</v>
      </c>
      <c r="F22" s="284">
        <f>'[1]For-data-entry'!DG26</f>
        <v>1622</v>
      </c>
      <c r="G22" s="284">
        <f>'[1]For-data-entry'!DH26</f>
        <v>185</v>
      </c>
      <c r="H22" s="284">
        <f>'[1]For-data-entry'!DI26</f>
        <v>1780</v>
      </c>
      <c r="I22" s="284">
        <f>'[1]For-data-entry'!DJ26</f>
        <v>1778</v>
      </c>
      <c r="J22" s="284">
        <f>'[1]For-data-entry'!DK26</f>
        <v>6255</v>
      </c>
      <c r="K22" s="284">
        <f>'[1]For-data-entry'!DL26</f>
        <v>0</v>
      </c>
      <c r="L22" s="284">
        <f>'[1]For-data-entry'!DM26</f>
        <v>0</v>
      </c>
      <c r="M22" s="284">
        <f>'[1]For-data-entry'!DN26</f>
        <v>53</v>
      </c>
      <c r="N22" s="284">
        <f>'[1]For-data-entry'!DO26</f>
        <v>117</v>
      </c>
      <c r="O22" s="284">
        <f>'[1]For-data-entry'!DP26</f>
        <v>0</v>
      </c>
      <c r="P22" s="284">
        <f>'[1]For-data-entry'!DQ26</f>
        <v>0</v>
      </c>
      <c r="Q22" s="284">
        <f>'[1]For-data-entry'!DR26</f>
        <v>6</v>
      </c>
      <c r="R22" s="284">
        <f>'[1]For-data-entry'!DS26</f>
        <v>11</v>
      </c>
      <c r="S22" s="284">
        <f>'[1]For-data-entry'!DT26</f>
        <v>0</v>
      </c>
      <c r="T22" s="284">
        <f>'[1]For-data-entry'!DU26</f>
        <v>0</v>
      </c>
      <c r="U22" s="284">
        <f>'[1]For-data-entry'!DV26</f>
        <v>1</v>
      </c>
      <c r="V22" s="284">
        <f>'[1]For-data-entry'!DW26</f>
        <v>19</v>
      </c>
      <c r="W22" s="284">
        <f>'[1]For-data-entry'!DX26</f>
        <v>218</v>
      </c>
      <c r="X22" s="284">
        <f>'[1]For-data-entry'!DY26</f>
        <v>2220</v>
      </c>
      <c r="Y22" s="284">
        <f>'[1]For-data-entry'!DZ26</f>
        <v>2060</v>
      </c>
      <c r="Z22" s="284">
        <f>'[1]For-data-entry'!EA26</f>
        <v>8024</v>
      </c>
    </row>
    <row r="23" spans="1:26" ht="28.5" customHeight="1">
      <c r="A23" s="286">
        <v>6</v>
      </c>
      <c r="B23" s="287" t="s">
        <v>65</v>
      </c>
      <c r="C23" s="284">
        <f>'[1]For-data-entry'!DD27</f>
        <v>64</v>
      </c>
      <c r="D23" s="284">
        <f>'[1]For-data-entry'!DE27</f>
        <v>93</v>
      </c>
      <c r="E23" s="284">
        <f>'[1]For-data-entry'!DF27</f>
        <v>575</v>
      </c>
      <c r="F23" s="284">
        <f>'[1]For-data-entry'!DG27</f>
        <v>1371</v>
      </c>
      <c r="G23" s="284">
        <f>'[1]For-data-entry'!DH27</f>
        <v>186</v>
      </c>
      <c r="H23" s="284">
        <f>'[1]For-data-entry'!DI27</f>
        <v>289</v>
      </c>
      <c r="I23" s="284">
        <f>'[1]For-data-entry'!DJ27</f>
        <v>4376</v>
      </c>
      <c r="J23" s="284">
        <f>'[1]For-data-entry'!DK27</f>
        <v>4344</v>
      </c>
      <c r="K23" s="284">
        <f>'[1]For-data-entry'!DL27</f>
        <v>0</v>
      </c>
      <c r="L23" s="284">
        <f>'[1]For-data-entry'!DM27</f>
        <v>0</v>
      </c>
      <c r="M23" s="284">
        <f>'[1]For-data-entry'!DN27</f>
        <v>0</v>
      </c>
      <c r="N23" s="284">
        <f>'[1]For-data-entry'!DO27</f>
        <v>0</v>
      </c>
      <c r="O23" s="284">
        <f>'[1]For-data-entry'!DP27</f>
        <v>0</v>
      </c>
      <c r="P23" s="284">
        <f>'[1]For-data-entry'!DQ27</f>
        <v>0</v>
      </c>
      <c r="Q23" s="284">
        <f>'[1]For-data-entry'!DR27</f>
        <v>0</v>
      </c>
      <c r="R23" s="284">
        <f>'[1]For-data-entry'!DS27</f>
        <v>0</v>
      </c>
      <c r="S23" s="284">
        <f>'[1]For-data-entry'!DT27</f>
        <v>0</v>
      </c>
      <c r="T23" s="284">
        <f>'[1]For-data-entry'!DU27</f>
        <v>0</v>
      </c>
      <c r="U23" s="284">
        <f>'[1]For-data-entry'!DV27</f>
        <v>0</v>
      </c>
      <c r="V23" s="284">
        <f>'[1]For-data-entry'!DW27</f>
        <v>0</v>
      </c>
      <c r="W23" s="284">
        <f>'[1]For-data-entry'!DX27</f>
        <v>250</v>
      </c>
      <c r="X23" s="284">
        <f>'[1]For-data-entry'!DY27</f>
        <v>382</v>
      </c>
      <c r="Y23" s="284">
        <f>'[1]For-data-entry'!DZ27</f>
        <v>4951</v>
      </c>
      <c r="Z23" s="284">
        <f>'[1]For-data-entry'!EA27</f>
        <v>5715</v>
      </c>
    </row>
    <row r="24" spans="1:26" ht="28.5" customHeight="1">
      <c r="A24" s="286">
        <v>7</v>
      </c>
      <c r="B24" s="288" t="s">
        <v>144</v>
      </c>
      <c r="C24" s="284">
        <f>'[1]For-data-entry'!DD28</f>
        <v>11</v>
      </c>
      <c r="D24" s="284">
        <f>'[1]For-data-entry'!DE28</f>
        <v>14</v>
      </c>
      <c r="E24" s="284">
        <f>'[1]For-data-entry'!DF28</f>
        <v>165</v>
      </c>
      <c r="F24" s="284">
        <f>'[1]For-data-entry'!DG28</f>
        <v>530</v>
      </c>
      <c r="G24" s="284">
        <f>'[1]For-data-entry'!DH28</f>
        <v>84</v>
      </c>
      <c r="H24" s="284">
        <f>'[1]For-data-entry'!DI28</f>
        <v>112</v>
      </c>
      <c r="I24" s="284">
        <f>'[1]For-data-entry'!DJ28</f>
        <v>775</v>
      </c>
      <c r="J24" s="284">
        <f>'[1]For-data-entry'!DK28</f>
        <v>1322</v>
      </c>
      <c r="K24" s="284">
        <f>'[1]For-data-entry'!DL28</f>
        <v>0</v>
      </c>
      <c r="L24" s="284">
        <f>'[1]For-data-entry'!DM28</f>
        <v>0</v>
      </c>
      <c r="M24" s="284">
        <f>'[1]For-data-entry'!DN28</f>
        <v>12</v>
      </c>
      <c r="N24" s="284">
        <f>'[1]For-data-entry'!DO28</f>
        <v>30</v>
      </c>
      <c r="O24" s="284">
        <f>'[1]For-data-entry'!DP28</f>
        <v>0</v>
      </c>
      <c r="P24" s="284">
        <f>'[1]For-data-entry'!DQ28</f>
        <v>0</v>
      </c>
      <c r="Q24" s="284">
        <f>'[1]For-data-entry'!DR28</f>
        <v>0</v>
      </c>
      <c r="R24" s="284">
        <f>'[1]For-data-entry'!DS28</f>
        <v>0</v>
      </c>
      <c r="S24" s="284">
        <f>'[1]For-data-entry'!DT28</f>
        <v>0</v>
      </c>
      <c r="T24" s="284">
        <f>'[1]For-data-entry'!DU28</f>
        <v>0</v>
      </c>
      <c r="U24" s="284">
        <f>'[1]For-data-entry'!DV28</f>
        <v>0</v>
      </c>
      <c r="V24" s="284">
        <f>'[1]For-data-entry'!DW28</f>
        <v>0</v>
      </c>
      <c r="W24" s="284">
        <f>'[1]For-data-entry'!DX28</f>
        <v>95</v>
      </c>
      <c r="X24" s="284">
        <f>'[1]For-data-entry'!DY28</f>
        <v>126</v>
      </c>
      <c r="Y24" s="284">
        <f>'[1]For-data-entry'!DZ28</f>
        <v>952</v>
      </c>
      <c r="Z24" s="284">
        <f>'[1]For-data-entry'!EA28</f>
        <v>1882</v>
      </c>
    </row>
    <row r="25" spans="1:26" ht="28.5" customHeight="1">
      <c r="A25" s="286">
        <v>8</v>
      </c>
      <c r="B25" s="288" t="s">
        <v>67</v>
      </c>
      <c r="C25" s="284">
        <f>'[1]For-data-entry'!DD29</f>
        <v>48</v>
      </c>
      <c r="D25" s="284">
        <f>'[1]For-data-entry'!DE29</f>
        <v>51</v>
      </c>
      <c r="E25" s="284">
        <f>'[1]For-data-entry'!DF29</f>
        <v>1421</v>
      </c>
      <c r="F25" s="284">
        <f>'[1]For-data-entry'!DG29</f>
        <v>1321</v>
      </c>
      <c r="G25" s="284">
        <f>'[1]For-data-entry'!DH29</f>
        <v>67</v>
      </c>
      <c r="H25" s="284">
        <f>'[1]For-data-entry'!DI29</f>
        <v>183</v>
      </c>
      <c r="I25" s="284">
        <f>'[1]For-data-entry'!DJ29</f>
        <v>3655</v>
      </c>
      <c r="J25" s="284">
        <f>'[1]For-data-entry'!DK29</f>
        <v>3887</v>
      </c>
      <c r="K25" s="284">
        <f>'[1]For-data-entry'!DL29</f>
        <v>0</v>
      </c>
      <c r="L25" s="284">
        <f>'[1]For-data-entry'!DM29</f>
        <v>0</v>
      </c>
      <c r="M25" s="284">
        <f>'[1]For-data-entry'!DN29</f>
        <v>0</v>
      </c>
      <c r="N25" s="284">
        <f>'[1]For-data-entry'!DO29</f>
        <v>0</v>
      </c>
      <c r="O25" s="284">
        <f>'[1]For-data-entry'!DP29</f>
        <v>0</v>
      </c>
      <c r="P25" s="284">
        <f>'[1]For-data-entry'!DQ29</f>
        <v>0</v>
      </c>
      <c r="Q25" s="284">
        <f>'[1]For-data-entry'!DR29</f>
        <v>0</v>
      </c>
      <c r="R25" s="284">
        <f>'[1]For-data-entry'!DS29</f>
        <v>0</v>
      </c>
      <c r="S25" s="284">
        <f>'[1]For-data-entry'!DT29</f>
        <v>0</v>
      </c>
      <c r="T25" s="284">
        <f>'[1]For-data-entry'!DU29</f>
        <v>0</v>
      </c>
      <c r="U25" s="284">
        <f>'[1]For-data-entry'!DV29</f>
        <v>0</v>
      </c>
      <c r="V25" s="284">
        <f>'[1]For-data-entry'!DW29</f>
        <v>0</v>
      </c>
      <c r="W25" s="284">
        <f>'[1]For-data-entry'!DX29</f>
        <v>115</v>
      </c>
      <c r="X25" s="284">
        <f>'[1]For-data-entry'!DY29</f>
        <v>234</v>
      </c>
      <c r="Y25" s="284">
        <f>'[1]For-data-entry'!DZ29</f>
        <v>5076</v>
      </c>
      <c r="Z25" s="284">
        <f>'[1]For-data-entry'!EA29</f>
        <v>5208</v>
      </c>
    </row>
    <row r="26" spans="1:26" ht="28.5" customHeight="1">
      <c r="A26" s="286">
        <v>9</v>
      </c>
      <c r="B26" s="288" t="s">
        <v>68</v>
      </c>
      <c r="C26" s="284">
        <f>'[1]For-data-entry'!DD30</f>
        <v>344</v>
      </c>
      <c r="D26" s="284">
        <f>'[1]For-data-entry'!DE30</f>
        <v>1062</v>
      </c>
      <c r="E26" s="284">
        <f>'[1]For-data-entry'!DF30</f>
        <v>7531</v>
      </c>
      <c r="F26" s="284">
        <f>'[1]For-data-entry'!DG30</f>
        <v>17663</v>
      </c>
      <c r="G26" s="284">
        <f>'[1]For-data-entry'!DH30</f>
        <v>1995</v>
      </c>
      <c r="H26" s="284">
        <f>'[1]For-data-entry'!DI30</f>
        <v>2826</v>
      </c>
      <c r="I26" s="284">
        <f>'[1]For-data-entry'!DJ30</f>
        <v>19638</v>
      </c>
      <c r="J26" s="284">
        <f>'[1]For-data-entry'!DK30</f>
        <v>30619</v>
      </c>
      <c r="K26" s="284">
        <f>'[1]For-data-entry'!DL30</f>
        <v>0</v>
      </c>
      <c r="L26" s="284">
        <f>'[1]For-data-entry'!DM30</f>
        <v>0</v>
      </c>
      <c r="M26" s="284">
        <f>'[1]For-data-entry'!DN30</f>
        <v>4</v>
      </c>
      <c r="N26" s="284">
        <f>'[1]For-data-entry'!DO30</f>
        <v>43</v>
      </c>
      <c r="O26" s="284">
        <f>'[1]For-data-entry'!DP30</f>
        <v>0</v>
      </c>
      <c r="P26" s="284">
        <f>'[1]For-data-entry'!DQ30</f>
        <v>0</v>
      </c>
      <c r="Q26" s="284">
        <f>'[1]For-data-entry'!DR30</f>
        <v>0</v>
      </c>
      <c r="R26" s="284">
        <f>'[1]For-data-entry'!DS30</f>
        <v>0</v>
      </c>
      <c r="S26" s="284">
        <f>'[1]For-data-entry'!DT30</f>
        <v>0</v>
      </c>
      <c r="T26" s="284">
        <f>'[1]For-data-entry'!DU30</f>
        <v>0</v>
      </c>
      <c r="U26" s="284">
        <f>'[1]For-data-entry'!DV30</f>
        <v>0</v>
      </c>
      <c r="V26" s="284">
        <f>'[1]For-data-entry'!DW30</f>
        <v>0</v>
      </c>
      <c r="W26" s="284">
        <f>'[1]For-data-entry'!DX30</f>
        <v>2339</v>
      </c>
      <c r="X26" s="284">
        <f>'[1]For-data-entry'!DY30</f>
        <v>3888</v>
      </c>
      <c r="Y26" s="284">
        <f>'[1]For-data-entry'!DZ30</f>
        <v>27173</v>
      </c>
      <c r="Z26" s="284">
        <f>'[1]For-data-entry'!EA30</f>
        <v>48325</v>
      </c>
    </row>
    <row r="27" spans="1:26" ht="28.5" customHeight="1">
      <c r="A27" s="286">
        <v>10</v>
      </c>
      <c r="B27" s="288" t="s">
        <v>151</v>
      </c>
      <c r="C27" s="284">
        <f>'[1]For-data-entry'!DD31</f>
        <v>47</v>
      </c>
      <c r="D27" s="284">
        <f>'[1]For-data-entry'!DE31</f>
        <v>239</v>
      </c>
      <c r="E27" s="284">
        <f>'[1]For-data-entry'!DF31</f>
        <v>566</v>
      </c>
      <c r="F27" s="284">
        <f>'[1]For-data-entry'!DG31</f>
        <v>4350</v>
      </c>
      <c r="G27" s="284">
        <f>'[1]For-data-entry'!DH31</f>
        <v>183</v>
      </c>
      <c r="H27" s="284">
        <f>'[1]For-data-entry'!DI31</f>
        <v>827</v>
      </c>
      <c r="I27" s="284">
        <f>'[1]For-data-entry'!DJ31</f>
        <v>1213</v>
      </c>
      <c r="J27" s="284">
        <f>'[1]For-data-entry'!DK31</f>
        <v>4771</v>
      </c>
      <c r="K27" s="284">
        <f>'[1]For-data-entry'!DL31</f>
        <v>4</v>
      </c>
      <c r="L27" s="284">
        <f>'[1]For-data-entry'!DM31</f>
        <v>10</v>
      </c>
      <c r="M27" s="284">
        <f>'[1]For-data-entry'!DN31</f>
        <v>23</v>
      </c>
      <c r="N27" s="284">
        <f>'[1]For-data-entry'!DO31</f>
        <v>108</v>
      </c>
      <c r="O27" s="284">
        <f>'[1]For-data-entry'!DP31</f>
        <v>0</v>
      </c>
      <c r="P27" s="284">
        <f>'[1]For-data-entry'!DQ31</f>
        <v>0</v>
      </c>
      <c r="Q27" s="284">
        <f>'[1]For-data-entry'!DR31</f>
        <v>0</v>
      </c>
      <c r="R27" s="284">
        <f>'[1]For-data-entry'!DS31</f>
        <v>0</v>
      </c>
      <c r="S27" s="284">
        <f>'[1]For-data-entry'!DT31</f>
        <v>0</v>
      </c>
      <c r="T27" s="284">
        <f>'[1]For-data-entry'!DU31</f>
        <v>0</v>
      </c>
      <c r="U27" s="284">
        <f>'[1]For-data-entry'!DV31</f>
        <v>1</v>
      </c>
      <c r="V27" s="284">
        <f>'[1]For-data-entry'!DW31</f>
        <v>3</v>
      </c>
      <c r="W27" s="284">
        <f>'[1]For-data-entry'!DX31</f>
        <v>234</v>
      </c>
      <c r="X27" s="284">
        <f>'[1]For-data-entry'!DY31</f>
        <v>1076</v>
      </c>
      <c r="Y27" s="284">
        <f>'[1]For-data-entry'!DZ31</f>
        <v>1803</v>
      </c>
      <c r="Z27" s="284">
        <f>'[1]For-data-entry'!EA31</f>
        <v>9232</v>
      </c>
    </row>
    <row r="28" spans="1:26" ht="28.5" customHeight="1">
      <c r="A28" s="286">
        <v>11</v>
      </c>
      <c r="B28" s="288" t="s">
        <v>69</v>
      </c>
      <c r="C28" s="284">
        <f>'[1]For-data-entry'!DD32</f>
        <v>238</v>
      </c>
      <c r="D28" s="284">
        <f>'[1]For-data-entry'!DE32</f>
        <v>356</v>
      </c>
      <c r="E28" s="284">
        <f>'[1]For-data-entry'!DF32</f>
        <v>2050</v>
      </c>
      <c r="F28" s="284">
        <f>'[1]For-data-entry'!DG32</f>
        <v>4324</v>
      </c>
      <c r="G28" s="284">
        <f>'[1]For-data-entry'!DH32</f>
        <v>2845</v>
      </c>
      <c r="H28" s="284">
        <f>'[1]For-data-entry'!DI32</f>
        <v>2766</v>
      </c>
      <c r="I28" s="284">
        <f>'[1]For-data-entry'!DJ32</f>
        <v>5125</v>
      </c>
      <c r="J28" s="284">
        <f>'[1]For-data-entry'!DK32</f>
        <v>7635</v>
      </c>
      <c r="K28" s="284">
        <f>'[1]For-data-entry'!DL32</f>
        <v>15</v>
      </c>
      <c r="L28" s="284">
        <f>'[1]For-data-entry'!DM32</f>
        <v>18</v>
      </c>
      <c r="M28" s="284">
        <f>'[1]For-data-entry'!DN32</f>
        <v>142</v>
      </c>
      <c r="N28" s="284">
        <f>'[1]For-data-entry'!DO32</f>
        <v>546</v>
      </c>
      <c r="O28" s="284">
        <f>'[1]For-data-entry'!DP32</f>
        <v>0</v>
      </c>
      <c r="P28" s="284">
        <f>'[1]For-data-entry'!DQ32</f>
        <v>0</v>
      </c>
      <c r="Q28" s="284">
        <f>'[1]For-data-entry'!DR32</f>
        <v>3</v>
      </c>
      <c r="R28" s="284">
        <f>'[1]For-data-entry'!DS32</f>
        <v>9</v>
      </c>
      <c r="S28" s="284">
        <f>'[1]For-data-entry'!DT32</f>
        <v>0</v>
      </c>
      <c r="T28" s="284">
        <f>'[1]For-data-entry'!DU32</f>
        <v>0</v>
      </c>
      <c r="U28" s="284">
        <f>'[1]For-data-entry'!DV32</f>
        <v>0</v>
      </c>
      <c r="V28" s="284">
        <f>'[1]For-data-entry'!DW32</f>
        <v>0</v>
      </c>
      <c r="W28" s="284">
        <f>'[1]For-data-entry'!DX32</f>
        <v>3098</v>
      </c>
      <c r="X28" s="284">
        <f>'[1]For-data-entry'!DY32</f>
        <v>3140</v>
      </c>
      <c r="Y28" s="284">
        <f>'[1]For-data-entry'!DZ32</f>
        <v>7320</v>
      </c>
      <c r="Z28" s="284">
        <f>'[1]For-data-entry'!EA32</f>
        <v>12514</v>
      </c>
    </row>
    <row r="29" spans="1:26" ht="28.5" customHeight="1">
      <c r="A29" s="286">
        <v>12</v>
      </c>
      <c r="B29" s="288" t="s">
        <v>300</v>
      </c>
      <c r="C29" s="284">
        <f>'[1]For-data-entry'!DD33</f>
        <v>0</v>
      </c>
      <c r="D29" s="284">
        <f>'[1]For-data-entry'!DE33</f>
        <v>0</v>
      </c>
      <c r="E29" s="284">
        <f>'[1]For-data-entry'!DF33</f>
        <v>47</v>
      </c>
      <c r="F29" s="284">
        <f>'[1]For-data-entry'!DG33</f>
        <v>115</v>
      </c>
      <c r="G29" s="284">
        <f>'[1]For-data-entry'!DH33</f>
        <v>0</v>
      </c>
      <c r="H29" s="284">
        <f>'[1]For-data-entry'!DI33</f>
        <v>0</v>
      </c>
      <c r="I29" s="284">
        <f>'[1]For-data-entry'!DJ33</f>
        <v>198</v>
      </c>
      <c r="J29" s="284">
        <f>'[1]For-data-entry'!DK33</f>
        <v>721</v>
      </c>
      <c r="K29" s="284">
        <f>'[1]For-data-entry'!DL33</f>
        <v>0</v>
      </c>
      <c r="L29" s="284">
        <f>'[1]For-data-entry'!DM33</f>
        <v>0</v>
      </c>
      <c r="M29" s="284">
        <f>'[1]For-data-entry'!DN33</f>
        <v>81</v>
      </c>
      <c r="N29" s="284">
        <f>'[1]For-data-entry'!DO33</f>
        <v>487</v>
      </c>
      <c r="O29" s="284">
        <f>'[1]For-data-entry'!DP33</f>
        <v>0</v>
      </c>
      <c r="P29" s="284">
        <f>'[1]For-data-entry'!DQ33</f>
        <v>0</v>
      </c>
      <c r="Q29" s="284">
        <f>'[1]For-data-entry'!DR33</f>
        <v>0</v>
      </c>
      <c r="R29" s="284">
        <f>'[1]For-data-entry'!DS33</f>
        <v>0</v>
      </c>
      <c r="S29" s="284">
        <f>'[1]For-data-entry'!DT33</f>
        <v>0</v>
      </c>
      <c r="T29" s="284">
        <f>'[1]For-data-entry'!DU33</f>
        <v>0</v>
      </c>
      <c r="U29" s="284">
        <f>'[1]For-data-entry'!DV33</f>
        <v>0</v>
      </c>
      <c r="V29" s="284">
        <f>'[1]For-data-entry'!DW33</f>
        <v>0</v>
      </c>
      <c r="W29" s="284">
        <f>'[1]For-data-entry'!DX33</f>
        <v>0</v>
      </c>
      <c r="X29" s="284">
        <f>'[1]For-data-entry'!DY33</f>
        <v>0</v>
      </c>
      <c r="Y29" s="284">
        <f>'[1]For-data-entry'!DZ33</f>
        <v>326</v>
      </c>
      <c r="Z29" s="284">
        <f>'[1]For-data-entry'!EA33</f>
        <v>1323</v>
      </c>
    </row>
    <row r="30" spans="1:26" ht="28.5" customHeight="1">
      <c r="A30" s="286">
        <v>13</v>
      </c>
      <c r="B30" s="287" t="s">
        <v>492</v>
      </c>
      <c r="C30" s="284">
        <f>'[1]For-data-entry'!DD34</f>
        <v>23</v>
      </c>
      <c r="D30" s="284">
        <f>'[1]For-data-entry'!DE34</f>
        <v>191</v>
      </c>
      <c r="E30" s="284">
        <f>'[1]For-data-entry'!DF34</f>
        <v>250</v>
      </c>
      <c r="F30" s="284">
        <f>'[1]For-data-entry'!DG34</f>
        <v>1944</v>
      </c>
      <c r="G30" s="284">
        <f>'[1]For-data-entry'!DH34</f>
        <v>10</v>
      </c>
      <c r="H30" s="284">
        <f>'[1]For-data-entry'!DI34</f>
        <v>104</v>
      </c>
      <c r="I30" s="284">
        <f>'[1]For-data-entry'!DJ34</f>
        <v>207</v>
      </c>
      <c r="J30" s="284">
        <f>'[1]For-data-entry'!DK34</f>
        <v>1319</v>
      </c>
      <c r="K30" s="284">
        <f>'[1]For-data-entry'!DL34</f>
        <v>1</v>
      </c>
      <c r="L30" s="284">
        <f>'[1]For-data-entry'!DM34</f>
        <v>20</v>
      </c>
      <c r="M30" s="284">
        <f>'[1]For-data-entry'!DN34</f>
        <v>9</v>
      </c>
      <c r="N30" s="284">
        <f>'[1]For-data-entry'!DO34</f>
        <v>24</v>
      </c>
      <c r="O30" s="284">
        <f>'[1]For-data-entry'!DP34</f>
        <v>0</v>
      </c>
      <c r="P30" s="284">
        <f>'[1]For-data-entry'!DQ34</f>
        <v>0</v>
      </c>
      <c r="Q30" s="284">
        <f>'[1]For-data-entry'!DR34</f>
        <v>0</v>
      </c>
      <c r="R30" s="284">
        <f>'[1]For-data-entry'!DS34</f>
        <v>0</v>
      </c>
      <c r="S30" s="284">
        <f>'[1]For-data-entry'!DT34</f>
        <v>0</v>
      </c>
      <c r="T30" s="284">
        <f>'[1]For-data-entry'!DU34</f>
        <v>0</v>
      </c>
      <c r="U30" s="284">
        <f>'[1]For-data-entry'!DV34</f>
        <v>0</v>
      </c>
      <c r="V30" s="284">
        <f>'[1]For-data-entry'!DW34</f>
        <v>0</v>
      </c>
      <c r="W30" s="284">
        <f>'[1]For-data-entry'!DX34</f>
        <v>34</v>
      </c>
      <c r="X30" s="284">
        <f>'[1]For-data-entry'!DY34</f>
        <v>315</v>
      </c>
      <c r="Y30" s="284">
        <f>'[1]For-data-entry'!DZ34</f>
        <v>466</v>
      </c>
      <c r="Z30" s="284">
        <f>'[1]For-data-entry'!EA34</f>
        <v>3287</v>
      </c>
    </row>
    <row r="31" spans="1:26" ht="28.5" customHeight="1">
      <c r="A31" s="286">
        <v>14</v>
      </c>
      <c r="B31" s="287" t="s">
        <v>493</v>
      </c>
      <c r="C31" s="284">
        <f>'[1]For-data-entry'!DD35</f>
        <v>0</v>
      </c>
      <c r="D31" s="284">
        <f>'[1]For-data-entry'!DE35</f>
        <v>0</v>
      </c>
      <c r="E31" s="284">
        <f>'[1]For-data-entry'!DF35</f>
        <v>65</v>
      </c>
      <c r="F31" s="284">
        <f>'[1]For-data-entry'!DG35</f>
        <v>400</v>
      </c>
      <c r="G31" s="284">
        <f>'[1]For-data-entry'!DH35</f>
        <v>0</v>
      </c>
      <c r="H31" s="284">
        <f>'[1]For-data-entry'!DI35</f>
        <v>0</v>
      </c>
      <c r="I31" s="284">
        <f>'[1]For-data-entry'!DJ35</f>
        <v>27</v>
      </c>
      <c r="J31" s="284">
        <f>'[1]For-data-entry'!DK35</f>
        <v>123</v>
      </c>
      <c r="K31" s="284">
        <f>'[1]For-data-entry'!DL35</f>
        <v>0</v>
      </c>
      <c r="L31" s="284">
        <f>'[1]For-data-entry'!DM35</f>
        <v>0</v>
      </c>
      <c r="M31" s="284">
        <f>'[1]For-data-entry'!DN35</f>
        <v>0</v>
      </c>
      <c r="N31" s="284">
        <f>'[1]For-data-entry'!DO35</f>
        <v>0</v>
      </c>
      <c r="O31" s="284">
        <f>'[1]For-data-entry'!DP35</f>
        <v>0</v>
      </c>
      <c r="P31" s="284">
        <f>'[1]For-data-entry'!DQ35</f>
        <v>0</v>
      </c>
      <c r="Q31" s="284">
        <f>'[1]For-data-entry'!DR35</f>
        <v>0</v>
      </c>
      <c r="R31" s="284">
        <f>'[1]For-data-entry'!DS35</f>
        <v>0</v>
      </c>
      <c r="S31" s="284">
        <f>'[1]For-data-entry'!DT35</f>
        <v>0</v>
      </c>
      <c r="T31" s="284">
        <f>'[1]For-data-entry'!DU35</f>
        <v>0</v>
      </c>
      <c r="U31" s="284">
        <f>'[1]For-data-entry'!DV35</f>
        <v>0</v>
      </c>
      <c r="V31" s="284">
        <f>'[1]For-data-entry'!DW35</f>
        <v>0</v>
      </c>
      <c r="W31" s="284">
        <f>'[1]For-data-entry'!DX35</f>
        <v>0</v>
      </c>
      <c r="X31" s="284">
        <f>'[1]For-data-entry'!DY35</f>
        <v>0</v>
      </c>
      <c r="Y31" s="284">
        <f>'[1]For-data-entry'!DZ35</f>
        <v>92</v>
      </c>
      <c r="Z31" s="284">
        <f>'[1]For-data-entry'!EA35</f>
        <v>523</v>
      </c>
    </row>
    <row r="32" spans="1:26" ht="28.5" customHeight="1">
      <c r="A32" s="286">
        <v>15</v>
      </c>
      <c r="B32" s="287" t="s">
        <v>463</v>
      </c>
      <c r="C32" s="284">
        <f>'[1]For-data-entry'!DD36</f>
        <v>362</v>
      </c>
      <c r="D32" s="284">
        <f>'[1]For-data-entry'!DE36</f>
        <v>168</v>
      </c>
      <c r="E32" s="284">
        <f>'[1]For-data-entry'!DF36</f>
        <v>884</v>
      </c>
      <c r="F32" s="284">
        <f>'[1]For-data-entry'!DG36</f>
        <v>674</v>
      </c>
      <c r="G32" s="284">
        <f>'[1]For-data-entry'!DH36</f>
        <v>202</v>
      </c>
      <c r="H32" s="284">
        <f>'[1]For-data-entry'!DI36</f>
        <v>105</v>
      </c>
      <c r="I32" s="284">
        <f>'[1]For-data-entry'!DJ36</f>
        <v>493</v>
      </c>
      <c r="J32" s="284">
        <f>'[1]For-data-entry'!DK36</f>
        <v>568</v>
      </c>
      <c r="K32" s="284">
        <f>'[1]For-data-entry'!DL36</f>
        <v>0</v>
      </c>
      <c r="L32" s="284">
        <f>'[1]For-data-entry'!DM36</f>
        <v>0</v>
      </c>
      <c r="M32" s="284">
        <f>'[1]For-data-entry'!DN36</f>
        <v>0</v>
      </c>
      <c r="N32" s="284">
        <f>'[1]For-data-entry'!DO36</f>
        <v>0</v>
      </c>
      <c r="O32" s="284">
        <f>'[1]For-data-entry'!DP36</f>
        <v>0</v>
      </c>
      <c r="P32" s="284">
        <f>'[1]For-data-entry'!DQ36</f>
        <v>0</v>
      </c>
      <c r="Q32" s="284">
        <f>'[1]For-data-entry'!DR36</f>
        <v>0</v>
      </c>
      <c r="R32" s="284">
        <f>'[1]For-data-entry'!DS36</f>
        <v>0</v>
      </c>
      <c r="S32" s="284">
        <f>'[1]For-data-entry'!DT36</f>
        <v>0</v>
      </c>
      <c r="T32" s="284">
        <f>'[1]For-data-entry'!DU36</f>
        <v>0</v>
      </c>
      <c r="U32" s="284">
        <f>'[1]For-data-entry'!DV36</f>
        <v>0</v>
      </c>
      <c r="V32" s="284">
        <f>'[1]For-data-entry'!DW36</f>
        <v>0</v>
      </c>
      <c r="W32" s="284">
        <f>'[1]For-data-entry'!DX36</f>
        <v>564</v>
      </c>
      <c r="X32" s="284">
        <f>'[1]For-data-entry'!DY36</f>
        <v>273</v>
      </c>
      <c r="Y32" s="284">
        <f>'[1]For-data-entry'!DZ36</f>
        <v>1377</v>
      </c>
      <c r="Z32" s="284">
        <f>'[1]For-data-entry'!EA36</f>
        <v>1242</v>
      </c>
    </row>
    <row r="33" spans="1:26" ht="28.5" customHeight="1">
      <c r="A33" s="286">
        <v>16</v>
      </c>
      <c r="B33" s="288" t="s">
        <v>74</v>
      </c>
      <c r="C33" s="284">
        <f>'[1]For-data-entry'!DD37</f>
        <v>64</v>
      </c>
      <c r="D33" s="284">
        <f>'[1]For-data-entry'!DE37</f>
        <v>1958</v>
      </c>
      <c r="E33" s="284">
        <f>'[1]For-data-entry'!DF37</f>
        <v>207</v>
      </c>
      <c r="F33" s="284">
        <f>'[1]For-data-entry'!DG37</f>
        <v>3437</v>
      </c>
      <c r="G33" s="284">
        <f>'[1]For-data-entry'!DH37</f>
        <v>1858</v>
      </c>
      <c r="H33" s="284">
        <f>'[1]For-data-entry'!DI37</f>
        <v>4094</v>
      </c>
      <c r="I33" s="284">
        <f>'[1]For-data-entry'!DJ37</f>
        <v>3184</v>
      </c>
      <c r="J33" s="284">
        <f>'[1]For-data-entry'!DK37</f>
        <v>10148</v>
      </c>
      <c r="K33" s="284">
        <f>'[1]For-data-entry'!DL37</f>
        <v>4</v>
      </c>
      <c r="L33" s="284">
        <f>'[1]For-data-entry'!DM37</f>
        <v>49</v>
      </c>
      <c r="M33" s="284">
        <f>'[1]For-data-entry'!DN37</f>
        <v>19</v>
      </c>
      <c r="N33" s="284">
        <f>'[1]For-data-entry'!DO37</f>
        <v>213</v>
      </c>
      <c r="O33" s="284">
        <f>'[1]For-data-entry'!DP37</f>
        <v>1</v>
      </c>
      <c r="P33" s="284">
        <f>'[1]For-data-entry'!DQ37</f>
        <v>28</v>
      </c>
      <c r="Q33" s="284">
        <f>'[1]For-data-entry'!DR37</f>
        <v>9</v>
      </c>
      <c r="R33" s="284">
        <f>'[1]For-data-entry'!DS37</f>
        <v>79</v>
      </c>
      <c r="S33" s="284">
        <f>'[1]For-data-entry'!DT37</f>
        <v>0</v>
      </c>
      <c r="T33" s="284">
        <f>'[1]For-data-entry'!DU37</f>
        <v>0</v>
      </c>
      <c r="U33" s="284">
        <f>'[1]For-data-entry'!DV37</f>
        <v>0</v>
      </c>
      <c r="V33" s="284">
        <f>'[1]For-data-entry'!DW37</f>
        <v>0</v>
      </c>
      <c r="W33" s="284">
        <f>'[1]For-data-entry'!DX37</f>
        <v>1927</v>
      </c>
      <c r="X33" s="284">
        <f>'[1]For-data-entry'!DY37</f>
        <v>6129</v>
      </c>
      <c r="Y33" s="284">
        <f>'[1]For-data-entry'!DZ37</f>
        <v>3419</v>
      </c>
      <c r="Z33" s="284">
        <f>'[1]For-data-entry'!EA37</f>
        <v>13877</v>
      </c>
    </row>
    <row r="34" spans="1:26" ht="28.5" customHeight="1">
      <c r="A34" s="286">
        <v>17</v>
      </c>
      <c r="B34" s="288" t="s">
        <v>75</v>
      </c>
      <c r="C34" s="284">
        <f>'[1]For-data-entry'!DD38</f>
        <v>500</v>
      </c>
      <c r="D34" s="284">
        <f>'[1]For-data-entry'!DE38</f>
        <v>2100</v>
      </c>
      <c r="E34" s="284">
        <f>'[1]For-data-entry'!DF38</f>
        <v>294</v>
      </c>
      <c r="F34" s="284">
        <f>'[1]For-data-entry'!DG38</f>
        <v>2189</v>
      </c>
      <c r="G34" s="284">
        <f>'[1]For-data-entry'!DH38</f>
        <v>1000</v>
      </c>
      <c r="H34" s="284">
        <f>'[1]For-data-entry'!DI38</f>
        <v>3760</v>
      </c>
      <c r="I34" s="284">
        <f>'[1]For-data-entry'!DJ38</f>
        <v>9403</v>
      </c>
      <c r="J34" s="284">
        <f>'[1]For-data-entry'!DK38</f>
        <v>14146</v>
      </c>
      <c r="K34" s="284">
        <f>'[1]For-data-entry'!DL38</f>
        <v>11</v>
      </c>
      <c r="L34" s="284">
        <f>'[1]For-data-entry'!DM38</f>
        <v>20</v>
      </c>
      <c r="M34" s="284">
        <f>'[1]For-data-entry'!DN38</f>
        <v>7</v>
      </c>
      <c r="N34" s="284">
        <f>'[1]For-data-entry'!DO38</f>
        <v>99</v>
      </c>
      <c r="O34" s="284">
        <f>'[1]For-data-entry'!DP38</f>
        <v>3500</v>
      </c>
      <c r="P34" s="284">
        <f>'[1]For-data-entry'!DQ38</f>
        <v>6889</v>
      </c>
      <c r="Q34" s="284">
        <f>'[1]For-data-entry'!DR38</f>
        <v>20325</v>
      </c>
      <c r="R34" s="284">
        <f>'[1]For-data-entry'!DS38</f>
        <v>10059</v>
      </c>
      <c r="S34" s="284">
        <f>'[1]For-data-entry'!DT38</f>
        <v>0</v>
      </c>
      <c r="T34" s="284">
        <f>'[1]For-data-entry'!DU38</f>
        <v>0</v>
      </c>
      <c r="U34" s="284">
        <f>'[1]For-data-entry'!DV38</f>
        <v>0</v>
      </c>
      <c r="V34" s="284">
        <f>'[1]For-data-entry'!DW38</f>
        <v>0</v>
      </c>
      <c r="W34" s="284">
        <f>'[1]For-data-entry'!DX38</f>
        <v>5011</v>
      </c>
      <c r="X34" s="284">
        <f>'[1]For-data-entry'!DY38</f>
        <v>12769</v>
      </c>
      <c r="Y34" s="284">
        <f>'[1]For-data-entry'!DZ38</f>
        <v>30029</v>
      </c>
      <c r="Z34" s="284">
        <f>'[1]For-data-entry'!EA38</f>
        <v>26493</v>
      </c>
    </row>
    <row r="35" spans="1:26" ht="28.5" customHeight="1">
      <c r="A35" s="286">
        <v>18</v>
      </c>
      <c r="B35" s="288" t="s">
        <v>304</v>
      </c>
      <c r="C35" s="284">
        <f>'[1]For-data-entry'!DD39</f>
        <v>36</v>
      </c>
      <c r="D35" s="284">
        <f>'[1]For-data-entry'!DE39</f>
        <v>126</v>
      </c>
      <c r="E35" s="284">
        <f>'[1]For-data-entry'!DF39</f>
        <v>40</v>
      </c>
      <c r="F35" s="284">
        <f>'[1]For-data-entry'!DG39</f>
        <v>130</v>
      </c>
      <c r="G35" s="284">
        <f>'[1]For-data-entry'!DH39</f>
        <v>85</v>
      </c>
      <c r="H35" s="284">
        <f>'[1]For-data-entry'!DI39</f>
        <v>175</v>
      </c>
      <c r="I35" s="284">
        <f>'[1]For-data-entry'!DJ39</f>
        <v>87</v>
      </c>
      <c r="J35" s="284">
        <f>'[1]For-data-entry'!DK39</f>
        <v>180</v>
      </c>
      <c r="K35" s="284">
        <f>'[1]For-data-entry'!DL39</f>
        <v>0</v>
      </c>
      <c r="L35" s="284">
        <f>'[1]For-data-entry'!DM39</f>
        <v>0</v>
      </c>
      <c r="M35" s="284">
        <f>'[1]For-data-entry'!DN39</f>
        <v>0</v>
      </c>
      <c r="N35" s="284">
        <f>'[1]For-data-entry'!DO39</f>
        <v>0</v>
      </c>
      <c r="O35" s="284">
        <f>'[1]For-data-entry'!DP39</f>
        <v>0</v>
      </c>
      <c r="P35" s="284">
        <f>'[1]For-data-entry'!DQ39</f>
        <v>0</v>
      </c>
      <c r="Q35" s="284">
        <f>'[1]For-data-entry'!DR39</f>
        <v>0</v>
      </c>
      <c r="R35" s="284">
        <f>'[1]For-data-entry'!DS39</f>
        <v>0</v>
      </c>
      <c r="S35" s="284">
        <f>'[1]For-data-entry'!DT39</f>
        <v>0</v>
      </c>
      <c r="T35" s="284">
        <f>'[1]For-data-entry'!DU39</f>
        <v>0</v>
      </c>
      <c r="U35" s="284">
        <f>'[1]For-data-entry'!DV39</f>
        <v>0</v>
      </c>
      <c r="V35" s="284">
        <f>'[1]For-data-entry'!DW39</f>
        <v>0</v>
      </c>
      <c r="W35" s="284">
        <f>'[1]For-data-entry'!DX39</f>
        <v>121</v>
      </c>
      <c r="X35" s="284">
        <f>'[1]For-data-entry'!DY39</f>
        <v>301</v>
      </c>
      <c r="Y35" s="284">
        <f>'[1]For-data-entry'!DZ39</f>
        <v>127</v>
      </c>
      <c r="Z35" s="284">
        <f>'[1]For-data-entry'!EA39</f>
        <v>310</v>
      </c>
    </row>
    <row r="36" spans="1:26" ht="28.5" customHeight="1">
      <c r="A36" s="289">
        <v>19</v>
      </c>
      <c r="B36" s="288" t="s">
        <v>305</v>
      </c>
      <c r="C36" s="284">
        <f>'[1]For-data-entry'!DD40</f>
        <v>130</v>
      </c>
      <c r="D36" s="284">
        <f>'[1]For-data-entry'!DE40</f>
        <v>1923</v>
      </c>
      <c r="E36" s="284">
        <f>'[1]For-data-entry'!DF40</f>
        <v>934</v>
      </c>
      <c r="F36" s="284">
        <f>'[1]For-data-entry'!DG40</f>
        <v>14106</v>
      </c>
      <c r="G36" s="284">
        <f>'[1]For-data-entry'!DH40</f>
        <v>274</v>
      </c>
      <c r="H36" s="284">
        <f>'[1]For-data-entry'!DI40</f>
        <v>2029</v>
      </c>
      <c r="I36" s="284">
        <f>'[1]For-data-entry'!DJ40</f>
        <v>566</v>
      </c>
      <c r="J36" s="284">
        <f>'[1]For-data-entry'!DK40</f>
        <v>6388</v>
      </c>
      <c r="K36" s="284">
        <f>'[1]For-data-entry'!DL40</f>
        <v>4</v>
      </c>
      <c r="L36" s="284">
        <f>'[1]For-data-entry'!DM40</f>
        <v>7</v>
      </c>
      <c r="M36" s="284">
        <f>'[1]For-data-entry'!DN40</f>
        <v>24</v>
      </c>
      <c r="N36" s="284">
        <f>'[1]For-data-entry'!DO40</f>
        <v>403</v>
      </c>
      <c r="O36" s="284">
        <f>'[1]For-data-entry'!DP40</f>
        <v>1</v>
      </c>
      <c r="P36" s="284">
        <f>'[1]For-data-entry'!DQ40</f>
        <v>9</v>
      </c>
      <c r="Q36" s="284">
        <f>'[1]For-data-entry'!DR40</f>
        <v>5</v>
      </c>
      <c r="R36" s="284">
        <f>'[1]For-data-entry'!DS40</f>
        <v>78</v>
      </c>
      <c r="S36" s="284">
        <f>'[1]For-data-entry'!DT40</f>
        <v>0</v>
      </c>
      <c r="T36" s="284">
        <f>'[1]For-data-entry'!DU40</f>
        <v>0</v>
      </c>
      <c r="U36" s="284">
        <f>'[1]For-data-entry'!DV40</f>
        <v>1</v>
      </c>
      <c r="V36" s="284">
        <f>'[1]For-data-entry'!DW40</f>
        <v>43</v>
      </c>
      <c r="W36" s="284">
        <f>'[1]For-data-entry'!DX40</f>
        <v>409</v>
      </c>
      <c r="X36" s="284">
        <f>'[1]For-data-entry'!DY40</f>
        <v>3968</v>
      </c>
      <c r="Y36" s="284">
        <f>'[1]For-data-entry'!DZ40</f>
        <v>1530</v>
      </c>
      <c r="Z36" s="284">
        <f>'[1]For-data-entry'!EA40</f>
        <v>21018</v>
      </c>
    </row>
    <row r="37" spans="1:26" ht="28.5" customHeight="1">
      <c r="A37" s="290"/>
      <c r="B37" s="291" t="s">
        <v>306</v>
      </c>
      <c r="C37" s="285">
        <f>'[1]For-data-entry'!DD41</f>
        <v>2409</v>
      </c>
      <c r="D37" s="285">
        <f>'[1]For-data-entry'!DE41</f>
        <v>9701</v>
      </c>
      <c r="E37" s="285">
        <f>'[1]For-data-entry'!DF41</f>
        <v>18146</v>
      </c>
      <c r="F37" s="285">
        <f>'[1]For-data-entry'!DG41</f>
        <v>66166</v>
      </c>
      <c r="G37" s="285">
        <f>'[1]For-data-entry'!DH41</f>
        <v>10601</v>
      </c>
      <c r="H37" s="285">
        <f>'[1]For-data-entry'!DI41</f>
        <v>21924</v>
      </c>
      <c r="I37" s="285">
        <f>'[1]For-data-entry'!DJ41</f>
        <v>60151</v>
      </c>
      <c r="J37" s="285">
        <f>'[1]For-data-entry'!DK41</f>
        <v>123805</v>
      </c>
      <c r="K37" s="285">
        <f>'[1]For-data-entry'!DL41</f>
        <v>57</v>
      </c>
      <c r="L37" s="285">
        <f>'[1]For-data-entry'!DM41</f>
        <v>151</v>
      </c>
      <c r="M37" s="285">
        <f>'[1]For-data-entry'!DN41</f>
        <v>463</v>
      </c>
      <c r="N37" s="285">
        <f>'[1]For-data-entry'!DO41</f>
        <v>2715</v>
      </c>
      <c r="O37" s="285">
        <f>'[1]For-data-entry'!DP41</f>
        <v>3504</v>
      </c>
      <c r="P37" s="285">
        <f>'[1]For-data-entry'!DQ41</f>
        <v>6928</v>
      </c>
      <c r="Q37" s="285">
        <f>'[1]For-data-entry'!DR41</f>
        <v>20353</v>
      </c>
      <c r="R37" s="285">
        <f>'[1]For-data-entry'!DS41</f>
        <v>10278</v>
      </c>
      <c r="S37" s="285">
        <f>'[1]For-data-entry'!DT41</f>
        <v>2</v>
      </c>
      <c r="T37" s="285">
        <f>'[1]For-data-entry'!DU41</f>
        <v>11</v>
      </c>
      <c r="U37" s="285">
        <f>'[1]For-data-entry'!DV41</f>
        <v>7</v>
      </c>
      <c r="V37" s="285">
        <f>'[1]For-data-entry'!DW41</f>
        <v>165</v>
      </c>
      <c r="W37" s="285">
        <f>'[1]For-data-entry'!DX41</f>
        <v>16573</v>
      </c>
      <c r="X37" s="285">
        <f>'[1]For-data-entry'!DY41</f>
        <v>38715</v>
      </c>
      <c r="Y37" s="285">
        <f>'[1]For-data-entry'!DZ41</f>
        <v>99120</v>
      </c>
      <c r="Z37" s="285">
        <f>'[1]For-data-entry'!EA41</f>
        <v>203129</v>
      </c>
    </row>
    <row r="38" spans="1:26" ht="28.5" customHeight="1">
      <c r="A38" s="282"/>
      <c r="B38" s="283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</row>
    <row r="39" spans="1:26" ht="28.5" customHeight="1">
      <c r="A39" s="292"/>
      <c r="B39" s="293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</row>
    <row r="40" spans="1:26" ht="28.5" customHeight="1">
      <c r="A40" s="569" t="s">
        <v>494</v>
      </c>
      <c r="B40" s="569"/>
      <c r="C40" s="569"/>
      <c r="D40" s="569"/>
      <c r="E40" s="569"/>
      <c r="F40" s="569"/>
      <c r="G40" s="569"/>
      <c r="H40" s="569"/>
      <c r="I40" s="569"/>
      <c r="J40" s="569"/>
      <c r="K40" s="569"/>
      <c r="L40" s="569"/>
      <c r="M40" s="569"/>
      <c r="N40" s="569"/>
      <c r="O40" s="569"/>
      <c r="P40" s="569"/>
      <c r="Q40" s="569"/>
      <c r="R40" s="569"/>
      <c r="S40" s="569"/>
      <c r="T40" s="569"/>
      <c r="U40" s="569"/>
      <c r="V40" s="569"/>
      <c r="W40" s="569"/>
      <c r="X40" s="569"/>
      <c r="Y40" s="569"/>
      <c r="Z40" s="569"/>
    </row>
    <row r="41" spans="1:26" ht="28.5" customHeight="1">
      <c r="A41" s="569" t="s">
        <v>482</v>
      </c>
      <c r="B41" s="569"/>
      <c r="C41" s="569"/>
      <c r="D41" s="569"/>
      <c r="E41" s="569"/>
      <c r="F41" s="569"/>
      <c r="G41" s="569"/>
      <c r="H41" s="569"/>
      <c r="I41" s="569"/>
      <c r="J41" s="569"/>
      <c r="K41" s="569"/>
      <c r="L41" s="569"/>
      <c r="M41" s="569"/>
      <c r="N41" s="569"/>
      <c r="O41" s="569"/>
      <c r="P41" s="569"/>
      <c r="Q41" s="569"/>
      <c r="R41" s="569"/>
      <c r="S41" s="569"/>
      <c r="T41" s="569"/>
      <c r="U41" s="569"/>
      <c r="V41" s="569"/>
      <c r="W41" s="569"/>
      <c r="X41" s="569"/>
      <c r="Y41" s="569"/>
      <c r="Z41" s="569"/>
    </row>
    <row r="42" spans="1:26" ht="28.5" customHeight="1">
      <c r="A42" s="569" t="s">
        <v>495</v>
      </c>
      <c r="B42" s="569"/>
      <c r="C42" s="569"/>
      <c r="D42" s="569"/>
      <c r="E42" s="569"/>
      <c r="F42" s="569"/>
      <c r="G42" s="569"/>
      <c r="H42" s="569"/>
      <c r="I42" s="569"/>
      <c r="J42" s="569"/>
      <c r="K42" s="569"/>
      <c r="L42" s="569"/>
      <c r="M42" s="569"/>
      <c r="N42" s="569"/>
      <c r="O42" s="569"/>
      <c r="P42" s="569"/>
      <c r="Q42" s="569"/>
      <c r="R42" s="569"/>
      <c r="S42" s="569"/>
      <c r="T42" s="569"/>
      <c r="U42" s="569"/>
      <c r="V42" s="569"/>
      <c r="W42" s="569"/>
      <c r="X42" s="569"/>
      <c r="Y42" s="569"/>
      <c r="Z42" s="569"/>
    </row>
    <row r="43" spans="1:26" ht="28.5" customHeight="1">
      <c r="A43" s="294"/>
      <c r="B43" s="294"/>
      <c r="C43" s="294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4"/>
      <c r="U43" s="294"/>
      <c r="V43" s="294"/>
      <c r="W43" s="294"/>
      <c r="X43" s="294"/>
      <c r="Y43" s="294"/>
      <c r="Z43" s="294"/>
    </row>
    <row r="44" spans="1:26" ht="28.5" customHeight="1">
      <c r="A44" s="570" t="s">
        <v>470</v>
      </c>
      <c r="B44" s="573" t="s">
        <v>279</v>
      </c>
      <c r="C44" s="576" t="s">
        <v>484</v>
      </c>
      <c r="D44" s="577"/>
      <c r="E44" s="577"/>
      <c r="F44" s="577"/>
      <c r="G44" s="577" t="s">
        <v>485</v>
      </c>
      <c r="H44" s="577"/>
      <c r="I44" s="577"/>
      <c r="J44" s="577"/>
      <c r="K44" s="577" t="s">
        <v>486</v>
      </c>
      <c r="L44" s="577"/>
      <c r="M44" s="577"/>
      <c r="N44" s="577"/>
      <c r="O44" s="577" t="s">
        <v>487</v>
      </c>
      <c r="P44" s="577"/>
      <c r="Q44" s="577"/>
      <c r="R44" s="577"/>
      <c r="S44" s="577" t="s">
        <v>488</v>
      </c>
      <c r="T44" s="577"/>
      <c r="U44" s="577"/>
      <c r="V44" s="577"/>
      <c r="W44" s="577" t="s">
        <v>44</v>
      </c>
      <c r="X44" s="577"/>
      <c r="Y44" s="577"/>
      <c r="Z44" s="577"/>
    </row>
    <row r="45" spans="1:26" ht="57.75" customHeight="1">
      <c r="A45" s="571"/>
      <c r="B45" s="574"/>
      <c r="C45" s="568" t="s">
        <v>489</v>
      </c>
      <c r="D45" s="566"/>
      <c r="E45" s="567" t="s">
        <v>490</v>
      </c>
      <c r="F45" s="567"/>
      <c r="G45" s="566" t="s">
        <v>489</v>
      </c>
      <c r="H45" s="566"/>
      <c r="I45" s="567" t="s">
        <v>490</v>
      </c>
      <c r="J45" s="567"/>
      <c r="K45" s="566" t="s">
        <v>489</v>
      </c>
      <c r="L45" s="566"/>
      <c r="M45" s="567" t="s">
        <v>490</v>
      </c>
      <c r="N45" s="567"/>
      <c r="O45" s="566" t="s">
        <v>489</v>
      </c>
      <c r="P45" s="566"/>
      <c r="Q45" s="567" t="s">
        <v>490</v>
      </c>
      <c r="R45" s="567"/>
      <c r="S45" s="566" t="s">
        <v>489</v>
      </c>
      <c r="T45" s="566"/>
      <c r="U45" s="567" t="s">
        <v>490</v>
      </c>
      <c r="V45" s="567"/>
      <c r="W45" s="566" t="s">
        <v>489</v>
      </c>
      <c r="X45" s="566"/>
      <c r="Y45" s="567" t="s">
        <v>490</v>
      </c>
      <c r="Z45" s="567"/>
    </row>
    <row r="46" spans="1:26" ht="28.5" customHeight="1">
      <c r="A46" s="572"/>
      <c r="B46" s="575"/>
      <c r="C46" s="275" t="s">
        <v>354</v>
      </c>
      <c r="D46" s="276" t="s">
        <v>491</v>
      </c>
      <c r="E46" s="277" t="s">
        <v>354</v>
      </c>
      <c r="F46" s="276" t="s">
        <v>491</v>
      </c>
      <c r="G46" s="277" t="s">
        <v>354</v>
      </c>
      <c r="H46" s="276" t="s">
        <v>491</v>
      </c>
      <c r="I46" s="277" t="s">
        <v>354</v>
      </c>
      <c r="J46" s="276" t="s">
        <v>491</v>
      </c>
      <c r="K46" s="277" t="s">
        <v>354</v>
      </c>
      <c r="L46" s="276" t="s">
        <v>491</v>
      </c>
      <c r="M46" s="277" t="s">
        <v>354</v>
      </c>
      <c r="N46" s="276" t="s">
        <v>491</v>
      </c>
      <c r="O46" s="277" t="s">
        <v>354</v>
      </c>
      <c r="P46" s="276" t="s">
        <v>491</v>
      </c>
      <c r="Q46" s="277" t="s">
        <v>354</v>
      </c>
      <c r="R46" s="276" t="s">
        <v>491</v>
      </c>
      <c r="S46" s="277" t="s">
        <v>354</v>
      </c>
      <c r="T46" s="276" t="s">
        <v>491</v>
      </c>
      <c r="U46" s="277" t="s">
        <v>354</v>
      </c>
      <c r="V46" s="276" t="s">
        <v>491</v>
      </c>
      <c r="W46" s="277" t="s">
        <v>354</v>
      </c>
      <c r="X46" s="276" t="s">
        <v>491</v>
      </c>
      <c r="Y46" s="277" t="s">
        <v>354</v>
      </c>
      <c r="Z46" s="276" t="s">
        <v>491</v>
      </c>
    </row>
    <row r="47" spans="1:26" ht="28.5" customHeight="1">
      <c r="A47" s="295" t="s">
        <v>360</v>
      </c>
      <c r="B47" s="287" t="s">
        <v>311</v>
      </c>
      <c r="C47" s="296"/>
      <c r="D47" s="296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S47" s="296"/>
      <c r="T47" s="296"/>
      <c r="U47" s="296"/>
      <c r="V47" s="296"/>
      <c r="W47" s="296"/>
      <c r="X47" s="296"/>
      <c r="Y47" s="296"/>
      <c r="Z47" s="296"/>
    </row>
    <row r="48" spans="1:26" ht="28.5" customHeight="1">
      <c r="A48" s="289">
        <v>1</v>
      </c>
      <c r="B48" s="288" t="s">
        <v>88</v>
      </c>
      <c r="C48" s="284">
        <f>'[1]For-data-entry'!DD44</f>
        <v>1230</v>
      </c>
      <c r="D48" s="284">
        <f>'[1]For-data-entry'!DE44</f>
        <v>3052</v>
      </c>
      <c r="E48" s="284">
        <f>'[1]For-data-entry'!DF44</f>
        <v>2623</v>
      </c>
      <c r="F48" s="284">
        <f>'[1]For-data-entry'!DG44</f>
        <v>8516</v>
      </c>
      <c r="G48" s="284">
        <f>'[1]For-data-entry'!DH44</f>
        <v>7712</v>
      </c>
      <c r="H48" s="284">
        <f>'[1]For-data-entry'!DI44</f>
        <v>9405</v>
      </c>
      <c r="I48" s="284">
        <f>'[1]For-data-entry'!DJ44</f>
        <v>15066</v>
      </c>
      <c r="J48" s="284">
        <f>'[1]For-data-entry'!DK44</f>
        <v>23333</v>
      </c>
      <c r="K48" s="284">
        <f>'[1]For-data-entry'!DL44</f>
        <v>3</v>
      </c>
      <c r="L48" s="284">
        <f>'[1]For-data-entry'!DM44</f>
        <v>12</v>
      </c>
      <c r="M48" s="284">
        <f>'[1]For-data-entry'!DN44</f>
        <v>17</v>
      </c>
      <c r="N48" s="284">
        <f>'[1]For-data-entry'!DO44</f>
        <v>63</v>
      </c>
      <c r="O48" s="284">
        <f>'[1]For-data-entry'!DP44</f>
        <v>3</v>
      </c>
      <c r="P48" s="284">
        <f>'[1]For-data-entry'!DQ44</f>
        <v>23</v>
      </c>
      <c r="Q48" s="284">
        <f>'[1]For-data-entry'!DR44</f>
        <v>15</v>
      </c>
      <c r="R48" s="284">
        <f>'[1]For-data-entry'!DS44</f>
        <v>27</v>
      </c>
      <c r="S48" s="284">
        <f>'[1]For-data-entry'!DT44</f>
        <v>0</v>
      </c>
      <c r="T48" s="284">
        <f>'[1]For-data-entry'!DU44</f>
        <v>0</v>
      </c>
      <c r="U48" s="284">
        <f>'[1]For-data-entry'!DV44</f>
        <v>2</v>
      </c>
      <c r="V48" s="284">
        <f>'[1]For-data-entry'!DW44</f>
        <v>3</v>
      </c>
      <c r="W48" s="284">
        <f>'[1]For-data-entry'!DX44</f>
        <v>8948</v>
      </c>
      <c r="X48" s="284">
        <f>'[1]For-data-entry'!DY44</f>
        <v>12492</v>
      </c>
      <c r="Y48" s="284">
        <f>'[1]For-data-entry'!DZ44</f>
        <v>17723</v>
      </c>
      <c r="Z48" s="284">
        <f>'[1]For-data-entry'!EA44</f>
        <v>31942</v>
      </c>
    </row>
    <row r="49" spans="1:26" ht="28.5" customHeight="1">
      <c r="A49" s="289">
        <v>2</v>
      </c>
      <c r="B49" s="288" t="s">
        <v>87</v>
      </c>
      <c r="C49" s="284">
        <f>'[1]For-data-entry'!DD45</f>
        <v>57</v>
      </c>
      <c r="D49" s="284">
        <f>'[1]For-data-entry'!DE45</f>
        <v>123</v>
      </c>
      <c r="E49" s="284">
        <f>'[1]For-data-entry'!DF45</f>
        <v>83</v>
      </c>
      <c r="F49" s="284">
        <f>'[1]For-data-entry'!DG45</f>
        <v>156</v>
      </c>
      <c r="G49" s="284">
        <f>'[1]For-data-entry'!DH45</f>
        <v>664</v>
      </c>
      <c r="H49" s="284">
        <f>'[1]For-data-entry'!DI45</f>
        <v>637</v>
      </c>
      <c r="I49" s="284">
        <f>'[1]For-data-entry'!DJ45</f>
        <v>855</v>
      </c>
      <c r="J49" s="284">
        <f>'[1]For-data-entry'!DK45</f>
        <v>930</v>
      </c>
      <c r="K49" s="284">
        <f>'[1]For-data-entry'!DL45</f>
        <v>3</v>
      </c>
      <c r="L49" s="284">
        <f>'[1]For-data-entry'!DM45</f>
        <v>7</v>
      </c>
      <c r="M49" s="284">
        <f>'[1]For-data-entry'!DN45</f>
        <v>11</v>
      </c>
      <c r="N49" s="284">
        <f>'[1]For-data-entry'!DO45</f>
        <v>28</v>
      </c>
      <c r="O49" s="284">
        <f>'[1]For-data-entry'!DP45</f>
        <v>1</v>
      </c>
      <c r="P49" s="284">
        <f>'[1]For-data-entry'!DQ45</f>
        <v>1</v>
      </c>
      <c r="Q49" s="284">
        <f>'[1]For-data-entry'!DR45</f>
        <v>13</v>
      </c>
      <c r="R49" s="284">
        <f>'[1]For-data-entry'!DS45</f>
        <v>4</v>
      </c>
      <c r="S49" s="284">
        <f>'[1]For-data-entry'!DT45</f>
        <v>0</v>
      </c>
      <c r="T49" s="284">
        <f>'[1]For-data-entry'!DU45</f>
        <v>0</v>
      </c>
      <c r="U49" s="284">
        <f>'[1]For-data-entry'!DV45</f>
        <v>0</v>
      </c>
      <c r="V49" s="284">
        <f>'[1]For-data-entry'!DW45</f>
        <v>0</v>
      </c>
      <c r="W49" s="284">
        <f>'[1]For-data-entry'!DX45</f>
        <v>725</v>
      </c>
      <c r="X49" s="284">
        <f>'[1]For-data-entry'!DY45</f>
        <v>768</v>
      </c>
      <c r="Y49" s="284">
        <f>'[1]For-data-entry'!DZ45</f>
        <v>962</v>
      </c>
      <c r="Z49" s="284">
        <f>'[1]For-data-entry'!EA45</f>
        <v>1118</v>
      </c>
    </row>
    <row r="50" spans="1:26" ht="28.5" customHeight="1">
      <c r="A50" s="289">
        <v>3</v>
      </c>
      <c r="B50" s="288" t="s">
        <v>312</v>
      </c>
      <c r="C50" s="284">
        <f>'[1]For-data-entry'!DD46</f>
        <v>913</v>
      </c>
      <c r="D50" s="284">
        <f>'[1]For-data-entry'!DE46</f>
        <v>9503</v>
      </c>
      <c r="E50" s="284">
        <f>'[1]For-data-entry'!DF46</f>
        <v>2366</v>
      </c>
      <c r="F50" s="284">
        <f>'[1]For-data-entry'!DG46</f>
        <v>1733</v>
      </c>
      <c r="G50" s="284">
        <f>'[1]For-data-entry'!DH46</f>
        <v>1662</v>
      </c>
      <c r="H50" s="284">
        <f>'[1]For-data-entry'!DI46</f>
        <v>7054</v>
      </c>
      <c r="I50" s="284">
        <f>'[1]For-data-entry'!DJ46</f>
        <v>2385</v>
      </c>
      <c r="J50" s="284">
        <f>'[1]For-data-entry'!DK46</f>
        <v>8153</v>
      </c>
      <c r="K50" s="284">
        <f>'[1]For-data-entry'!DL46</f>
        <v>1</v>
      </c>
      <c r="L50" s="284">
        <f>'[1]For-data-entry'!DM46</f>
        <v>20</v>
      </c>
      <c r="M50" s="284">
        <f>'[1]For-data-entry'!DN46</f>
        <v>1</v>
      </c>
      <c r="N50" s="284">
        <f>'[1]For-data-entry'!DO46</f>
        <v>19</v>
      </c>
      <c r="O50" s="284">
        <f>'[1]For-data-entry'!DP46</f>
        <v>0</v>
      </c>
      <c r="P50" s="284">
        <f>'[1]For-data-entry'!DQ46</f>
        <v>0</v>
      </c>
      <c r="Q50" s="284">
        <f>'[1]For-data-entry'!DR46</f>
        <v>0</v>
      </c>
      <c r="R50" s="284">
        <f>'[1]For-data-entry'!DS46</f>
        <v>0</v>
      </c>
      <c r="S50" s="284">
        <f>'[1]For-data-entry'!DT46</f>
        <v>0</v>
      </c>
      <c r="T50" s="284">
        <f>'[1]For-data-entry'!DU46</f>
        <v>0</v>
      </c>
      <c r="U50" s="284">
        <f>'[1]For-data-entry'!DV46</f>
        <v>0</v>
      </c>
      <c r="V50" s="284">
        <f>'[1]For-data-entry'!DW46</f>
        <v>0</v>
      </c>
      <c r="W50" s="284">
        <f>'[1]For-data-entry'!DX46</f>
        <v>2576</v>
      </c>
      <c r="X50" s="284">
        <f>'[1]For-data-entry'!DY46</f>
        <v>16577</v>
      </c>
      <c r="Y50" s="284">
        <f>'[1]For-data-entry'!DZ46</f>
        <v>4752</v>
      </c>
      <c r="Z50" s="284">
        <f>'[1]For-data-entry'!EA46</f>
        <v>9905</v>
      </c>
    </row>
    <row r="51" spans="1:26" ht="28.5" customHeight="1">
      <c r="A51" s="289">
        <v>4</v>
      </c>
      <c r="B51" s="288" t="s">
        <v>313</v>
      </c>
      <c r="C51" s="284">
        <f>'[1]For-data-entry'!DD47</f>
        <v>2</v>
      </c>
      <c r="D51" s="284">
        <f>'[1]For-data-entry'!DE47</f>
        <v>40</v>
      </c>
      <c r="E51" s="284">
        <f>'[1]For-data-entry'!DF47</f>
        <v>2</v>
      </c>
      <c r="F51" s="284">
        <f>'[1]For-data-entry'!DG47</f>
        <v>36</v>
      </c>
      <c r="G51" s="284">
        <f>'[1]For-data-entry'!DH47</f>
        <v>6</v>
      </c>
      <c r="H51" s="284">
        <f>'[1]For-data-entry'!DI47</f>
        <v>90</v>
      </c>
      <c r="I51" s="284">
        <f>'[1]For-data-entry'!DJ47</f>
        <v>6</v>
      </c>
      <c r="J51" s="284">
        <f>'[1]For-data-entry'!DK47</f>
        <v>82</v>
      </c>
      <c r="K51" s="284">
        <f>'[1]For-data-entry'!DL47</f>
        <v>0</v>
      </c>
      <c r="L51" s="284">
        <f>'[1]For-data-entry'!DM47</f>
        <v>0</v>
      </c>
      <c r="M51" s="284">
        <f>'[1]For-data-entry'!DN47</f>
        <v>0</v>
      </c>
      <c r="N51" s="284">
        <f>'[1]For-data-entry'!DO47</f>
        <v>0</v>
      </c>
      <c r="O51" s="284">
        <f>'[1]For-data-entry'!DP47</f>
        <v>0</v>
      </c>
      <c r="P51" s="284">
        <f>'[1]For-data-entry'!DQ47</f>
        <v>0</v>
      </c>
      <c r="Q51" s="284">
        <f>'[1]For-data-entry'!DR47</f>
        <v>0</v>
      </c>
      <c r="R51" s="284">
        <f>'[1]For-data-entry'!DS47</f>
        <v>0</v>
      </c>
      <c r="S51" s="284">
        <f>'[1]For-data-entry'!DT47</f>
        <v>0</v>
      </c>
      <c r="T51" s="284">
        <f>'[1]For-data-entry'!DU47</f>
        <v>0</v>
      </c>
      <c r="U51" s="284">
        <f>'[1]For-data-entry'!DV47</f>
        <v>0</v>
      </c>
      <c r="V51" s="284">
        <f>'[1]For-data-entry'!DW47</f>
        <v>0</v>
      </c>
      <c r="W51" s="284">
        <f>'[1]For-data-entry'!DX47</f>
        <v>8</v>
      </c>
      <c r="X51" s="284">
        <f>'[1]For-data-entry'!DY47</f>
        <v>130</v>
      </c>
      <c r="Y51" s="284">
        <f>'[1]For-data-entry'!DZ47</f>
        <v>8</v>
      </c>
      <c r="Z51" s="284">
        <f>'[1]For-data-entry'!EA47</f>
        <v>118</v>
      </c>
    </row>
    <row r="52" spans="1:26" ht="28.5" customHeight="1">
      <c r="A52" s="289">
        <v>5</v>
      </c>
      <c r="B52" s="288" t="s">
        <v>314</v>
      </c>
      <c r="C52" s="284">
        <f>'[1]For-data-entry'!DD48</f>
        <v>82</v>
      </c>
      <c r="D52" s="284">
        <f>'[1]For-data-entry'!DE48</f>
        <v>207</v>
      </c>
      <c r="E52" s="284">
        <f>'[1]For-data-entry'!DF48</f>
        <v>128</v>
      </c>
      <c r="F52" s="284">
        <f>'[1]For-data-entry'!DG48</f>
        <v>388</v>
      </c>
      <c r="G52" s="284">
        <f>'[1]For-data-entry'!DH48</f>
        <v>130</v>
      </c>
      <c r="H52" s="284">
        <f>'[1]For-data-entry'!DI48</f>
        <v>249</v>
      </c>
      <c r="I52" s="284">
        <f>'[1]For-data-entry'!DJ48</f>
        <v>268</v>
      </c>
      <c r="J52" s="284">
        <f>'[1]For-data-entry'!DK48</f>
        <v>552</v>
      </c>
      <c r="K52" s="284">
        <f>'[1]For-data-entry'!DL48</f>
        <v>0</v>
      </c>
      <c r="L52" s="284">
        <f>'[1]For-data-entry'!DM48</f>
        <v>0</v>
      </c>
      <c r="M52" s="284">
        <f>'[1]For-data-entry'!DN48</f>
        <v>0</v>
      </c>
      <c r="N52" s="284">
        <f>'[1]For-data-entry'!DO48</f>
        <v>0</v>
      </c>
      <c r="O52" s="284">
        <f>'[1]For-data-entry'!DP48</f>
        <v>0</v>
      </c>
      <c r="P52" s="284">
        <f>'[1]For-data-entry'!DQ48</f>
        <v>0</v>
      </c>
      <c r="Q52" s="284">
        <f>'[1]For-data-entry'!DR48</f>
        <v>0</v>
      </c>
      <c r="R52" s="284">
        <f>'[1]For-data-entry'!DS48</f>
        <v>0</v>
      </c>
      <c r="S52" s="284">
        <f>'[1]For-data-entry'!DT48</f>
        <v>0</v>
      </c>
      <c r="T52" s="284">
        <f>'[1]For-data-entry'!DU48</f>
        <v>0</v>
      </c>
      <c r="U52" s="284">
        <f>'[1]For-data-entry'!DV48</f>
        <v>0</v>
      </c>
      <c r="V52" s="284">
        <f>'[1]For-data-entry'!DW48</f>
        <v>0</v>
      </c>
      <c r="W52" s="284">
        <f>'[1]For-data-entry'!DX48</f>
        <v>212</v>
      </c>
      <c r="X52" s="284">
        <f>'[1]For-data-entry'!DY48</f>
        <v>456</v>
      </c>
      <c r="Y52" s="284">
        <f>'[1]For-data-entry'!DZ48</f>
        <v>396</v>
      </c>
      <c r="Z52" s="284">
        <f>'[1]For-data-entry'!EA48</f>
        <v>940</v>
      </c>
    </row>
    <row r="53" spans="1:26" ht="28.5" customHeight="1">
      <c r="A53" s="289">
        <v>6</v>
      </c>
      <c r="B53" s="288" t="s">
        <v>145</v>
      </c>
      <c r="C53" s="284">
        <f>'[1]For-data-entry'!DD49</f>
        <v>500</v>
      </c>
      <c r="D53" s="284">
        <f>'[1]For-data-entry'!DE49</f>
        <v>3975</v>
      </c>
      <c r="E53" s="284">
        <f>'[1]For-data-entry'!DF49</f>
        <v>1294</v>
      </c>
      <c r="F53" s="284">
        <f>'[1]For-data-entry'!DG49</f>
        <v>12459</v>
      </c>
      <c r="G53" s="284">
        <f>'[1]For-data-entry'!DH49</f>
        <v>945</v>
      </c>
      <c r="H53" s="284">
        <f>'[1]For-data-entry'!DI49</f>
        <v>2621</v>
      </c>
      <c r="I53" s="284">
        <f>'[1]For-data-entry'!DJ49</f>
        <v>1505</v>
      </c>
      <c r="J53" s="284">
        <f>'[1]For-data-entry'!DK49</f>
        <v>7152</v>
      </c>
      <c r="K53" s="284">
        <f>'[1]For-data-entry'!DL49</f>
        <v>5</v>
      </c>
      <c r="L53" s="284">
        <f>'[1]For-data-entry'!DM49</f>
        <v>6</v>
      </c>
      <c r="M53" s="284">
        <f>'[1]For-data-entry'!DN49</f>
        <v>8</v>
      </c>
      <c r="N53" s="284">
        <f>'[1]For-data-entry'!DO49</f>
        <v>123</v>
      </c>
      <c r="O53" s="284">
        <f>'[1]For-data-entry'!DP49</f>
        <v>1</v>
      </c>
      <c r="P53" s="284">
        <f>'[1]For-data-entry'!DQ49</f>
        <v>1</v>
      </c>
      <c r="Q53" s="284">
        <f>'[1]For-data-entry'!DR49</f>
        <v>3</v>
      </c>
      <c r="R53" s="284">
        <f>'[1]For-data-entry'!DS49</f>
        <v>31</v>
      </c>
      <c r="S53" s="284">
        <f>'[1]For-data-entry'!DT49</f>
        <v>0</v>
      </c>
      <c r="T53" s="284">
        <f>'[1]For-data-entry'!DU49</f>
        <v>0</v>
      </c>
      <c r="U53" s="284">
        <f>'[1]For-data-entry'!DV49</f>
        <v>0</v>
      </c>
      <c r="V53" s="284">
        <f>'[1]For-data-entry'!DW49</f>
        <v>0</v>
      </c>
      <c r="W53" s="284">
        <f>'[1]For-data-entry'!DX49</f>
        <v>1451</v>
      </c>
      <c r="X53" s="284">
        <f>'[1]For-data-entry'!DY49</f>
        <v>6603</v>
      </c>
      <c r="Y53" s="284">
        <f>'[1]For-data-entry'!DZ49</f>
        <v>2810</v>
      </c>
      <c r="Z53" s="284">
        <f>'[1]For-data-entry'!EA49</f>
        <v>19765</v>
      </c>
    </row>
    <row r="54" spans="1:26" ht="28.5" customHeight="1">
      <c r="A54" s="289">
        <v>7</v>
      </c>
      <c r="B54" s="287" t="s">
        <v>315</v>
      </c>
      <c r="C54" s="284">
        <f>'[1]For-data-entry'!DD50</f>
        <v>17</v>
      </c>
      <c r="D54" s="284">
        <f>'[1]For-data-entry'!DE50</f>
        <v>501</v>
      </c>
      <c r="E54" s="284">
        <f>'[1]For-data-entry'!DF50</f>
        <v>43</v>
      </c>
      <c r="F54" s="284">
        <f>'[1]For-data-entry'!DG50</f>
        <v>550</v>
      </c>
      <c r="G54" s="284">
        <f>'[1]For-data-entry'!DH50</f>
        <v>182</v>
      </c>
      <c r="H54" s="284">
        <f>'[1]For-data-entry'!DI50</f>
        <v>13526</v>
      </c>
      <c r="I54" s="284">
        <f>'[1]For-data-entry'!DJ50</f>
        <v>305</v>
      </c>
      <c r="J54" s="284">
        <f>'[1]For-data-entry'!DK50</f>
        <v>2248</v>
      </c>
      <c r="K54" s="284">
        <f>'[1]For-data-entry'!DL50</f>
        <v>4</v>
      </c>
      <c r="L54" s="284">
        <f>'[1]For-data-entry'!DM50</f>
        <v>26</v>
      </c>
      <c r="M54" s="284">
        <f>'[1]For-data-entry'!DN50</f>
        <v>14</v>
      </c>
      <c r="N54" s="284">
        <f>'[1]For-data-entry'!DO50</f>
        <v>21</v>
      </c>
      <c r="O54" s="284">
        <f>'[1]For-data-entry'!DP50</f>
        <v>0</v>
      </c>
      <c r="P54" s="284">
        <f>'[1]For-data-entry'!DQ50</f>
        <v>0</v>
      </c>
      <c r="Q54" s="284">
        <f>'[1]For-data-entry'!DR50</f>
        <v>0</v>
      </c>
      <c r="R54" s="284">
        <f>'[1]For-data-entry'!DS50</f>
        <v>0</v>
      </c>
      <c r="S54" s="284">
        <f>'[1]For-data-entry'!DT50</f>
        <v>0</v>
      </c>
      <c r="T54" s="284">
        <f>'[1]For-data-entry'!DU50</f>
        <v>0</v>
      </c>
      <c r="U54" s="284">
        <f>'[1]For-data-entry'!DV50</f>
        <v>0</v>
      </c>
      <c r="V54" s="284">
        <f>'[1]For-data-entry'!DW50</f>
        <v>0</v>
      </c>
      <c r="W54" s="284">
        <f>'[1]For-data-entry'!DX50</f>
        <v>203</v>
      </c>
      <c r="X54" s="284">
        <f>'[1]For-data-entry'!DY50</f>
        <v>14053</v>
      </c>
      <c r="Y54" s="284">
        <f>'[1]For-data-entry'!DZ50</f>
        <v>362</v>
      </c>
      <c r="Z54" s="284">
        <f>'[1]For-data-entry'!EA50</f>
        <v>2819</v>
      </c>
    </row>
    <row r="55" spans="1:26" ht="28.5" customHeight="1">
      <c r="A55" s="289">
        <v>8</v>
      </c>
      <c r="B55" s="288" t="s">
        <v>148</v>
      </c>
      <c r="C55" s="284">
        <f>'[1]For-data-entry'!DD51</f>
        <v>99</v>
      </c>
      <c r="D55" s="284">
        <f>'[1]For-data-entry'!DE51</f>
        <v>238</v>
      </c>
      <c r="E55" s="284">
        <f>'[1]For-data-entry'!DF51</f>
        <v>105</v>
      </c>
      <c r="F55" s="284">
        <f>'[1]For-data-entry'!DG51</f>
        <v>266</v>
      </c>
      <c r="G55" s="284">
        <f>'[1]For-data-entry'!DH51</f>
        <v>325</v>
      </c>
      <c r="H55" s="284">
        <f>'[1]For-data-entry'!DI51</f>
        <v>393</v>
      </c>
      <c r="I55" s="284">
        <f>'[1]For-data-entry'!DJ51</f>
        <v>365</v>
      </c>
      <c r="J55" s="284">
        <f>'[1]For-data-entry'!DK51</f>
        <v>455</v>
      </c>
      <c r="K55" s="284">
        <f>'[1]For-data-entry'!DL51</f>
        <v>2</v>
      </c>
      <c r="L55" s="284">
        <f>'[1]For-data-entry'!DM51</f>
        <v>1</v>
      </c>
      <c r="M55" s="284">
        <f>'[1]For-data-entry'!DN51</f>
        <v>0</v>
      </c>
      <c r="N55" s="284">
        <f>'[1]For-data-entry'!DO51</f>
        <v>0</v>
      </c>
      <c r="O55" s="284">
        <f>'[1]For-data-entry'!DP51</f>
        <v>0</v>
      </c>
      <c r="P55" s="284">
        <f>'[1]For-data-entry'!DQ51</f>
        <v>0</v>
      </c>
      <c r="Q55" s="284">
        <f>'[1]For-data-entry'!DR51</f>
        <v>0</v>
      </c>
      <c r="R55" s="284">
        <f>'[1]For-data-entry'!DS51</f>
        <v>0</v>
      </c>
      <c r="S55" s="284">
        <f>'[1]For-data-entry'!DT51</f>
        <v>0</v>
      </c>
      <c r="T55" s="284">
        <f>'[1]For-data-entry'!DU51</f>
        <v>0</v>
      </c>
      <c r="U55" s="284">
        <f>'[1]For-data-entry'!DV51</f>
        <v>0</v>
      </c>
      <c r="V55" s="284">
        <f>'[1]For-data-entry'!DW51</f>
        <v>0.21</v>
      </c>
      <c r="W55" s="284">
        <f>'[1]For-data-entry'!DX51</f>
        <v>426</v>
      </c>
      <c r="X55" s="284">
        <f>'[1]For-data-entry'!DY51</f>
        <v>632</v>
      </c>
      <c r="Y55" s="284">
        <f>'[1]For-data-entry'!DZ51</f>
        <v>470</v>
      </c>
      <c r="Z55" s="284">
        <f>'[1]For-data-entry'!EA51</f>
        <v>721.21</v>
      </c>
    </row>
    <row r="56" spans="1:26" ht="28.5" customHeight="1">
      <c r="A56" s="289">
        <v>9</v>
      </c>
      <c r="B56" s="287" t="s">
        <v>316</v>
      </c>
      <c r="C56" s="284">
        <f>'[1]For-data-entry'!DD52</f>
        <v>14</v>
      </c>
      <c r="D56" s="284">
        <f>'[1]For-data-entry'!DE52</f>
        <v>23</v>
      </c>
      <c r="E56" s="284">
        <f>'[1]For-data-entry'!DF52</f>
        <v>37</v>
      </c>
      <c r="F56" s="284">
        <f>'[1]For-data-entry'!DG52</f>
        <v>187</v>
      </c>
      <c r="G56" s="284">
        <f>'[1]For-data-entry'!DH52</f>
        <v>216</v>
      </c>
      <c r="H56" s="284">
        <f>'[1]For-data-entry'!DI52</f>
        <v>334</v>
      </c>
      <c r="I56" s="284">
        <f>'[1]For-data-entry'!DJ52</f>
        <v>386</v>
      </c>
      <c r="J56" s="284">
        <f>'[1]For-data-entry'!DK52</f>
        <v>1528</v>
      </c>
      <c r="K56" s="284">
        <f>'[1]For-data-entry'!DL52</f>
        <v>3</v>
      </c>
      <c r="L56" s="284">
        <f>'[1]For-data-entry'!DM52</f>
        <v>1</v>
      </c>
      <c r="M56" s="284">
        <f>'[1]For-data-entry'!DN52</f>
        <v>5</v>
      </c>
      <c r="N56" s="284">
        <f>'[1]For-data-entry'!DO52</f>
        <v>2</v>
      </c>
      <c r="O56" s="284">
        <f>'[1]For-data-entry'!DP52</f>
        <v>1</v>
      </c>
      <c r="P56" s="284">
        <f>'[1]For-data-entry'!DQ52</f>
        <v>1</v>
      </c>
      <c r="Q56" s="284">
        <f>'[1]For-data-entry'!DR52</f>
        <v>2</v>
      </c>
      <c r="R56" s="284">
        <f>'[1]For-data-entry'!DS52</f>
        <v>1</v>
      </c>
      <c r="S56" s="284">
        <f>'[1]For-data-entry'!DT52</f>
        <v>0</v>
      </c>
      <c r="T56" s="284">
        <f>'[1]For-data-entry'!DU52</f>
        <v>0</v>
      </c>
      <c r="U56" s="284">
        <f>'[1]For-data-entry'!DV52</f>
        <v>0</v>
      </c>
      <c r="V56" s="284">
        <f>'[1]For-data-entry'!DW52</f>
        <v>0</v>
      </c>
      <c r="W56" s="284">
        <f>'[1]For-data-entry'!DX52</f>
        <v>234</v>
      </c>
      <c r="X56" s="284">
        <f>'[1]For-data-entry'!DY52</f>
        <v>359</v>
      </c>
      <c r="Y56" s="284">
        <f>'[1]For-data-entry'!DZ52</f>
        <v>430</v>
      </c>
      <c r="Z56" s="284">
        <f>'[1]For-data-entry'!EA52</f>
        <v>1718</v>
      </c>
    </row>
    <row r="57" spans="1:26" ht="28.5" customHeight="1">
      <c r="A57" s="289">
        <v>10</v>
      </c>
      <c r="B57" s="287" t="s">
        <v>496</v>
      </c>
      <c r="C57" s="284">
        <f>'[1]For-data-entry'!DD53</f>
        <v>66</v>
      </c>
      <c r="D57" s="284">
        <f>'[1]For-data-entry'!DE53</f>
        <v>8</v>
      </c>
      <c r="E57" s="284">
        <f>'[1]For-data-entry'!DF53</f>
        <v>77</v>
      </c>
      <c r="F57" s="284">
        <f>'[1]For-data-entry'!DG53</f>
        <v>8</v>
      </c>
      <c r="G57" s="284">
        <f>'[1]For-data-entry'!DH53</f>
        <v>3400</v>
      </c>
      <c r="H57" s="284">
        <f>'[1]For-data-entry'!DI53</f>
        <v>519</v>
      </c>
      <c r="I57" s="284">
        <f>'[1]For-data-entry'!DJ53</f>
        <v>4456</v>
      </c>
      <c r="J57" s="284">
        <f>'[1]For-data-entry'!DK53</f>
        <v>851</v>
      </c>
      <c r="K57" s="284">
        <f>'[1]For-data-entry'!DL53</f>
        <v>1</v>
      </c>
      <c r="L57" s="284">
        <f>'[1]For-data-entry'!DM53</f>
        <v>0</v>
      </c>
      <c r="M57" s="284">
        <f>'[1]For-data-entry'!DN53</f>
        <v>1</v>
      </c>
      <c r="N57" s="284">
        <f>'[1]For-data-entry'!DO53</f>
        <v>0</v>
      </c>
      <c r="O57" s="284">
        <f>'[1]For-data-entry'!DP53</f>
        <v>2</v>
      </c>
      <c r="P57" s="284">
        <f>'[1]For-data-entry'!DQ53</f>
        <v>0</v>
      </c>
      <c r="Q57" s="284">
        <f>'[1]For-data-entry'!DR53</f>
        <v>2</v>
      </c>
      <c r="R57" s="284">
        <f>'[1]For-data-entry'!DS53</f>
        <v>0</v>
      </c>
      <c r="S57" s="284">
        <f>'[1]For-data-entry'!DT53</f>
        <v>0</v>
      </c>
      <c r="T57" s="284">
        <f>'[1]For-data-entry'!DU53</f>
        <v>0</v>
      </c>
      <c r="U57" s="284">
        <f>'[1]For-data-entry'!DV53</f>
        <v>0</v>
      </c>
      <c r="V57" s="284">
        <f>'[1]For-data-entry'!DW53</f>
        <v>0</v>
      </c>
      <c r="W57" s="284">
        <f>'[1]For-data-entry'!DX53</f>
        <v>3469</v>
      </c>
      <c r="X57" s="284">
        <f>'[1]For-data-entry'!DY53</f>
        <v>527</v>
      </c>
      <c r="Y57" s="284">
        <f>'[1]For-data-entry'!DZ53</f>
        <v>4536</v>
      </c>
      <c r="Z57" s="284">
        <f>'[1]For-data-entry'!EA53</f>
        <v>859</v>
      </c>
    </row>
    <row r="58" spans="1:26" ht="28.5" customHeight="1">
      <c r="A58" s="289">
        <v>11</v>
      </c>
      <c r="B58" s="288" t="s">
        <v>317</v>
      </c>
      <c r="C58" s="284">
        <f>'[1]For-data-entry'!DD54</f>
        <v>79</v>
      </c>
      <c r="D58" s="284">
        <f>'[1]For-data-entry'!DE54</f>
        <v>576</v>
      </c>
      <c r="E58" s="284">
        <f>'[1]For-data-entry'!DF54</f>
        <v>3285</v>
      </c>
      <c r="F58" s="284">
        <f>'[1]For-data-entry'!DG54</f>
        <v>9344</v>
      </c>
      <c r="G58" s="284">
        <f>'[1]For-data-entry'!DH54</f>
        <v>49</v>
      </c>
      <c r="H58" s="284">
        <f>'[1]For-data-entry'!DI54</f>
        <v>620</v>
      </c>
      <c r="I58" s="284">
        <f>'[1]For-data-entry'!DJ54</f>
        <v>7372</v>
      </c>
      <c r="J58" s="284">
        <f>'[1]For-data-entry'!DK54</f>
        <v>10385</v>
      </c>
      <c r="K58" s="284">
        <f>'[1]For-data-entry'!DL54</f>
        <v>0</v>
      </c>
      <c r="L58" s="284">
        <f>'[1]For-data-entry'!DM54</f>
        <v>0</v>
      </c>
      <c r="M58" s="284">
        <f>'[1]For-data-entry'!DN54</f>
        <v>26</v>
      </c>
      <c r="N58" s="284">
        <f>'[1]For-data-entry'!DO54</f>
        <v>19</v>
      </c>
      <c r="O58" s="284">
        <f>'[1]For-data-entry'!DP54</f>
        <v>0</v>
      </c>
      <c r="P58" s="284">
        <f>'[1]For-data-entry'!DQ54</f>
        <v>0</v>
      </c>
      <c r="Q58" s="284">
        <f>'[1]For-data-entry'!DR54</f>
        <v>33</v>
      </c>
      <c r="R58" s="284">
        <f>'[1]For-data-entry'!DS54</f>
        <v>26</v>
      </c>
      <c r="S58" s="284">
        <f>'[1]For-data-entry'!DT54</f>
        <v>0</v>
      </c>
      <c r="T58" s="284">
        <f>'[1]For-data-entry'!DU54</f>
        <v>0</v>
      </c>
      <c r="U58" s="284">
        <f>'[1]For-data-entry'!DV54</f>
        <v>72</v>
      </c>
      <c r="V58" s="284">
        <f>'[1]For-data-entry'!DW54</f>
        <v>62</v>
      </c>
      <c r="W58" s="284">
        <f>'[1]For-data-entry'!DX54</f>
        <v>128</v>
      </c>
      <c r="X58" s="284">
        <f>'[1]For-data-entry'!DY54</f>
        <v>1196</v>
      </c>
      <c r="Y58" s="284">
        <f>'[1]For-data-entry'!DZ54</f>
        <v>10788</v>
      </c>
      <c r="Z58" s="284">
        <f>'[1]For-data-entry'!EA54</f>
        <v>19836</v>
      </c>
    </row>
    <row r="59" spans="1:26" ht="28.5" customHeight="1">
      <c r="A59" s="289">
        <v>12</v>
      </c>
      <c r="B59" s="287" t="s">
        <v>497</v>
      </c>
      <c r="C59" s="284">
        <f>'[1]For-data-entry'!DD55</f>
        <v>11</v>
      </c>
      <c r="D59" s="284">
        <f>'[1]For-data-entry'!DE55</f>
        <v>58</v>
      </c>
      <c r="E59" s="284">
        <f>'[1]For-data-entry'!DF55</f>
        <v>46</v>
      </c>
      <c r="F59" s="284">
        <f>'[1]For-data-entry'!DG55</f>
        <v>395</v>
      </c>
      <c r="G59" s="284">
        <f>'[1]For-data-entry'!DH55</f>
        <v>2</v>
      </c>
      <c r="H59" s="284">
        <f>'[1]For-data-entry'!DI55</f>
        <v>10</v>
      </c>
      <c r="I59" s="284">
        <f>'[1]For-data-entry'!DJ55</f>
        <v>25</v>
      </c>
      <c r="J59" s="284">
        <f>'[1]For-data-entry'!DK55</f>
        <v>88</v>
      </c>
      <c r="K59" s="284">
        <f>'[1]For-data-entry'!DL55</f>
        <v>0</v>
      </c>
      <c r="L59" s="284">
        <f>'[1]For-data-entry'!DM55</f>
        <v>0</v>
      </c>
      <c r="M59" s="284">
        <f>'[1]For-data-entry'!DN55</f>
        <v>0</v>
      </c>
      <c r="N59" s="284">
        <f>'[1]For-data-entry'!DO55</f>
        <v>0</v>
      </c>
      <c r="O59" s="284">
        <f>'[1]For-data-entry'!DP55</f>
        <v>0</v>
      </c>
      <c r="P59" s="284">
        <f>'[1]For-data-entry'!DQ55</f>
        <v>0</v>
      </c>
      <c r="Q59" s="284">
        <f>'[1]For-data-entry'!DR55</f>
        <v>0</v>
      </c>
      <c r="R59" s="284">
        <f>'[1]For-data-entry'!DS55</f>
        <v>0</v>
      </c>
      <c r="S59" s="284">
        <f>'[1]For-data-entry'!DT55</f>
        <v>0</v>
      </c>
      <c r="T59" s="284">
        <f>'[1]For-data-entry'!DU55</f>
        <v>0</v>
      </c>
      <c r="U59" s="284">
        <f>'[1]For-data-entry'!DV55</f>
        <v>37</v>
      </c>
      <c r="V59" s="284">
        <f>'[1]For-data-entry'!DW55</f>
        <v>1</v>
      </c>
      <c r="W59" s="284">
        <f>'[1]For-data-entry'!DX55</f>
        <v>13</v>
      </c>
      <c r="X59" s="284">
        <f>'[1]For-data-entry'!DY55</f>
        <v>68</v>
      </c>
      <c r="Y59" s="284">
        <f>'[1]For-data-entry'!DZ55</f>
        <v>108</v>
      </c>
      <c r="Z59" s="284">
        <f>'[1]For-data-entry'!EA55</f>
        <v>484</v>
      </c>
    </row>
    <row r="60" spans="1:26" ht="28.5" customHeight="1">
      <c r="A60" s="289">
        <v>13</v>
      </c>
      <c r="B60" s="288" t="s">
        <v>319</v>
      </c>
      <c r="C60" s="284">
        <f>'[1]For-data-entry'!DD56</f>
        <v>368</v>
      </c>
      <c r="D60" s="284">
        <f>'[1]For-data-entry'!DE56</f>
        <v>835</v>
      </c>
      <c r="E60" s="284">
        <f>'[1]For-data-entry'!DF56</f>
        <v>1035</v>
      </c>
      <c r="F60" s="284">
        <f>'[1]For-data-entry'!DG56</f>
        <v>1831</v>
      </c>
      <c r="G60" s="284">
        <f>'[1]For-data-entry'!DH56</f>
        <v>2695</v>
      </c>
      <c r="H60" s="284">
        <f>'[1]For-data-entry'!DI56</f>
        <v>4551</v>
      </c>
      <c r="I60" s="284">
        <f>'[1]For-data-entry'!DJ56</f>
        <v>6857</v>
      </c>
      <c r="J60" s="284">
        <f>'[1]For-data-entry'!DK56</f>
        <v>9169</v>
      </c>
      <c r="K60" s="284">
        <f>'[1]For-data-entry'!DL56</f>
        <v>5</v>
      </c>
      <c r="L60" s="284">
        <f>'[1]For-data-entry'!DM56</f>
        <v>12</v>
      </c>
      <c r="M60" s="284">
        <f>'[1]For-data-entry'!DN56</f>
        <v>18</v>
      </c>
      <c r="N60" s="284">
        <f>'[1]For-data-entry'!DO56</f>
        <v>43</v>
      </c>
      <c r="O60" s="284">
        <f>'[1]For-data-entry'!DP56</f>
        <v>1</v>
      </c>
      <c r="P60" s="284">
        <f>'[1]For-data-entry'!DQ56</f>
        <v>1</v>
      </c>
      <c r="Q60" s="284">
        <f>'[1]For-data-entry'!DR56</f>
        <v>1</v>
      </c>
      <c r="R60" s="284">
        <f>'[1]For-data-entry'!DS56</f>
        <v>1</v>
      </c>
      <c r="S60" s="284">
        <f>'[1]For-data-entry'!DT56</f>
        <v>5</v>
      </c>
      <c r="T60" s="284">
        <f>'[1]For-data-entry'!DU56</f>
        <v>9</v>
      </c>
      <c r="U60" s="284">
        <f>'[1]For-data-entry'!DV56</f>
        <v>5</v>
      </c>
      <c r="V60" s="284">
        <f>'[1]For-data-entry'!DW56</f>
        <v>7</v>
      </c>
      <c r="W60" s="284">
        <f>'[1]For-data-entry'!DX56</f>
        <v>3074</v>
      </c>
      <c r="X60" s="284">
        <f>'[1]For-data-entry'!DY56</f>
        <v>5408</v>
      </c>
      <c r="Y60" s="284">
        <f>'[1]For-data-entry'!DZ56</f>
        <v>7916</v>
      </c>
      <c r="Z60" s="284">
        <f>'[1]For-data-entry'!EA56</f>
        <v>11051</v>
      </c>
    </row>
    <row r="61" spans="1:26" ht="28.5" customHeight="1">
      <c r="A61" s="289">
        <v>14</v>
      </c>
      <c r="B61" s="288" t="s">
        <v>320</v>
      </c>
      <c r="C61" s="284">
        <f>'[1]For-data-entry'!DD57</f>
        <v>0</v>
      </c>
      <c r="D61" s="284">
        <f>'[1]For-data-entry'!DE57</f>
        <v>0</v>
      </c>
      <c r="E61" s="284">
        <f>'[1]For-data-entry'!DF57</f>
        <v>3820</v>
      </c>
      <c r="F61" s="284">
        <f>'[1]For-data-entry'!DG57</f>
        <v>35633</v>
      </c>
      <c r="G61" s="284">
        <f>'[1]For-data-entry'!DH57</f>
        <v>0</v>
      </c>
      <c r="H61" s="284">
        <f>'[1]For-data-entry'!DI57</f>
        <v>0</v>
      </c>
      <c r="I61" s="284">
        <f>'[1]For-data-entry'!DJ57</f>
        <v>9964</v>
      </c>
      <c r="J61" s="284">
        <f>'[1]For-data-entry'!DK57</f>
        <v>32586</v>
      </c>
      <c r="K61" s="284">
        <f>'[1]For-data-entry'!DL57</f>
        <v>0</v>
      </c>
      <c r="L61" s="284">
        <f>'[1]For-data-entry'!DM57</f>
        <v>0</v>
      </c>
      <c r="M61" s="284">
        <f>'[1]For-data-entry'!DN57</f>
        <v>175</v>
      </c>
      <c r="N61" s="284">
        <f>'[1]For-data-entry'!DO57</f>
        <v>3728</v>
      </c>
      <c r="O61" s="284">
        <f>'[1]For-data-entry'!DP57</f>
        <v>0</v>
      </c>
      <c r="P61" s="284">
        <f>'[1]For-data-entry'!DQ57</f>
        <v>0</v>
      </c>
      <c r="Q61" s="284">
        <f>'[1]For-data-entry'!DR57</f>
        <v>129</v>
      </c>
      <c r="R61" s="284">
        <f>'[1]For-data-entry'!DS57</f>
        <v>496</v>
      </c>
      <c r="S61" s="284">
        <f>'[1]For-data-entry'!DT57</f>
        <v>0</v>
      </c>
      <c r="T61" s="284">
        <f>'[1]For-data-entry'!DU57</f>
        <v>0</v>
      </c>
      <c r="U61" s="284">
        <f>'[1]For-data-entry'!DV57</f>
        <v>14</v>
      </c>
      <c r="V61" s="284">
        <f>'[1]For-data-entry'!DW57</f>
        <v>145</v>
      </c>
      <c r="W61" s="284">
        <f>'[1]For-data-entry'!DX57</f>
        <v>0</v>
      </c>
      <c r="X61" s="284">
        <f>'[1]For-data-entry'!DY57</f>
        <v>0</v>
      </c>
      <c r="Y61" s="284">
        <f>'[1]For-data-entry'!DZ57</f>
        <v>14102</v>
      </c>
      <c r="Z61" s="284">
        <f>'[1]For-data-entry'!EA57</f>
        <v>72588</v>
      </c>
    </row>
    <row r="62" spans="1:26" ht="28.5" customHeight="1">
      <c r="A62" s="289">
        <v>15</v>
      </c>
      <c r="B62" s="288" t="s">
        <v>321</v>
      </c>
      <c r="C62" s="284">
        <f>'[1]For-data-entry'!DD58</f>
        <v>52</v>
      </c>
      <c r="D62" s="284">
        <f>'[1]For-data-entry'!DE58</f>
        <v>892</v>
      </c>
      <c r="E62" s="284">
        <f>'[1]For-data-entry'!DF58</f>
        <v>458</v>
      </c>
      <c r="F62" s="284">
        <f>'[1]For-data-entry'!DG58</f>
        <v>4396</v>
      </c>
      <c r="G62" s="284">
        <f>'[1]For-data-entry'!DH58</f>
        <v>318</v>
      </c>
      <c r="H62" s="284">
        <f>'[1]For-data-entry'!DI58</f>
        <v>575</v>
      </c>
      <c r="I62" s="284">
        <f>'[1]For-data-entry'!DJ58</f>
        <v>1392</v>
      </c>
      <c r="J62" s="284">
        <f>'[1]For-data-entry'!DK58</f>
        <v>2264</v>
      </c>
      <c r="K62" s="284">
        <f>'[1]For-data-entry'!DL58</f>
        <v>4</v>
      </c>
      <c r="L62" s="284">
        <f>'[1]For-data-entry'!DM58</f>
        <v>2</v>
      </c>
      <c r="M62" s="284">
        <f>'[1]For-data-entry'!DN58</f>
        <v>10</v>
      </c>
      <c r="N62" s="284">
        <f>'[1]For-data-entry'!DO58</f>
        <v>36</v>
      </c>
      <c r="O62" s="284">
        <f>'[1]For-data-entry'!DP58</f>
        <v>3</v>
      </c>
      <c r="P62" s="284">
        <f>'[1]For-data-entry'!DQ58</f>
        <v>5</v>
      </c>
      <c r="Q62" s="284">
        <f>'[1]For-data-entry'!DR58</f>
        <v>9</v>
      </c>
      <c r="R62" s="284">
        <f>'[1]For-data-entry'!DS58</f>
        <v>8</v>
      </c>
      <c r="S62" s="284">
        <f>'[1]For-data-entry'!DT58</f>
        <v>0</v>
      </c>
      <c r="T62" s="284">
        <f>'[1]For-data-entry'!DU58</f>
        <v>0</v>
      </c>
      <c r="U62" s="284">
        <f>'[1]For-data-entry'!DV58</f>
        <v>0</v>
      </c>
      <c r="V62" s="284">
        <f>'[1]For-data-entry'!DW58</f>
        <v>0</v>
      </c>
      <c r="W62" s="284">
        <f>'[1]For-data-entry'!DX58</f>
        <v>377</v>
      </c>
      <c r="X62" s="284">
        <f>'[1]For-data-entry'!DY58</f>
        <v>1474</v>
      </c>
      <c r="Y62" s="284">
        <f>'[1]For-data-entry'!DZ58</f>
        <v>1869</v>
      </c>
      <c r="Z62" s="284">
        <f>'[1]For-data-entry'!EA58</f>
        <v>6704</v>
      </c>
    </row>
    <row r="63" spans="1:26" ht="28.5" customHeight="1">
      <c r="A63" s="289">
        <v>16</v>
      </c>
      <c r="B63" s="288" t="s">
        <v>322</v>
      </c>
      <c r="C63" s="284">
        <f>'[1]For-data-entry'!DD59</f>
        <v>68</v>
      </c>
      <c r="D63" s="284">
        <f>'[1]For-data-entry'!DE59</f>
        <v>132</v>
      </c>
      <c r="E63" s="284">
        <f>'[1]For-data-entry'!DF59</f>
        <v>294</v>
      </c>
      <c r="F63" s="284">
        <f>'[1]For-data-entry'!DG59</f>
        <v>314</v>
      </c>
      <c r="G63" s="284">
        <f>'[1]For-data-entry'!DH59</f>
        <v>1546</v>
      </c>
      <c r="H63" s="284">
        <f>'[1]For-data-entry'!DI59</f>
        <v>3480</v>
      </c>
      <c r="I63" s="284">
        <f>'[1]For-data-entry'!DJ59</f>
        <v>6176</v>
      </c>
      <c r="J63" s="284">
        <f>'[1]For-data-entry'!DK59</f>
        <v>8939</v>
      </c>
      <c r="K63" s="284">
        <f>'[1]For-data-entry'!DL59</f>
        <v>2</v>
      </c>
      <c r="L63" s="284">
        <f>'[1]For-data-entry'!DM59</f>
        <v>4</v>
      </c>
      <c r="M63" s="284">
        <f>'[1]For-data-entry'!DN59</f>
        <v>5</v>
      </c>
      <c r="N63" s="284">
        <f>'[1]For-data-entry'!DO59</f>
        <v>4</v>
      </c>
      <c r="O63" s="284">
        <f>'[1]For-data-entry'!DP59</f>
        <v>1</v>
      </c>
      <c r="P63" s="284">
        <f>'[1]For-data-entry'!DQ59</f>
        <v>0</v>
      </c>
      <c r="Q63" s="284">
        <f>'[1]For-data-entry'!DR59</f>
        <v>2</v>
      </c>
      <c r="R63" s="284">
        <f>'[1]For-data-entry'!DS59</f>
        <v>0</v>
      </c>
      <c r="S63" s="284">
        <f>'[1]For-data-entry'!DT59</f>
        <v>0</v>
      </c>
      <c r="T63" s="284">
        <f>'[1]For-data-entry'!DU59</f>
        <v>0</v>
      </c>
      <c r="U63" s="284">
        <f>'[1]For-data-entry'!DV59</f>
        <v>0</v>
      </c>
      <c r="V63" s="284">
        <f>'[1]For-data-entry'!DW59</f>
        <v>0</v>
      </c>
      <c r="W63" s="284">
        <f>'[1]For-data-entry'!DX59</f>
        <v>1617</v>
      </c>
      <c r="X63" s="284">
        <f>'[1]For-data-entry'!DY59</f>
        <v>3616</v>
      </c>
      <c r="Y63" s="284">
        <f>'[1]For-data-entry'!DZ59</f>
        <v>6477</v>
      </c>
      <c r="Z63" s="284">
        <f>'[1]For-data-entry'!EA59</f>
        <v>9257</v>
      </c>
    </row>
    <row r="64" spans="1:26" ht="28.5" customHeight="1">
      <c r="A64" s="289">
        <v>17</v>
      </c>
      <c r="B64" s="288" t="s">
        <v>363</v>
      </c>
      <c r="C64" s="284">
        <f>'[1]For-data-entry'!DD60</f>
        <v>9</v>
      </c>
      <c r="D64" s="284">
        <f>'[1]For-data-entry'!DE60</f>
        <v>706</v>
      </c>
      <c r="E64" s="284">
        <f>'[1]For-data-entry'!DF60</f>
        <v>17</v>
      </c>
      <c r="F64" s="284">
        <f>'[1]For-data-entry'!DG60</f>
        <v>40</v>
      </c>
      <c r="G64" s="284">
        <f>'[1]For-data-entry'!DH60</f>
        <v>51</v>
      </c>
      <c r="H64" s="284">
        <f>'[1]For-data-entry'!DI60</f>
        <v>893</v>
      </c>
      <c r="I64" s="284">
        <f>'[1]For-data-entry'!DJ60</f>
        <v>219</v>
      </c>
      <c r="J64" s="284">
        <f>'[1]For-data-entry'!DK60</f>
        <v>448</v>
      </c>
      <c r="K64" s="284">
        <f>'[1]For-data-entry'!DL60</f>
        <v>0</v>
      </c>
      <c r="L64" s="284">
        <f>'[1]For-data-entry'!DM60</f>
        <v>0</v>
      </c>
      <c r="M64" s="284">
        <f>'[1]For-data-entry'!DN60</f>
        <v>1</v>
      </c>
      <c r="N64" s="284">
        <f>'[1]For-data-entry'!DO60</f>
        <v>3</v>
      </c>
      <c r="O64" s="284">
        <f>'[1]For-data-entry'!DP60</f>
        <v>1</v>
      </c>
      <c r="P64" s="284">
        <f>'[1]For-data-entry'!DQ60</f>
        <v>2</v>
      </c>
      <c r="Q64" s="284">
        <f>'[1]For-data-entry'!DR60</f>
        <v>9</v>
      </c>
      <c r="R64" s="284">
        <f>'[1]For-data-entry'!DS60</f>
        <v>17</v>
      </c>
      <c r="S64" s="284">
        <f>'[1]For-data-entry'!DT60</f>
        <v>1</v>
      </c>
      <c r="T64" s="284">
        <f>'[1]For-data-entry'!DU60</f>
        <v>0</v>
      </c>
      <c r="U64" s="284">
        <f>'[1]For-data-entry'!DV60</f>
        <v>1</v>
      </c>
      <c r="V64" s="284">
        <f>'[1]For-data-entry'!DW60</f>
        <v>3</v>
      </c>
      <c r="W64" s="284">
        <f>'[1]For-data-entry'!DX60</f>
        <v>62</v>
      </c>
      <c r="X64" s="284">
        <f>'[1]For-data-entry'!DY60</f>
        <v>1601</v>
      </c>
      <c r="Y64" s="284">
        <f>'[1]For-data-entry'!DZ60</f>
        <v>247</v>
      </c>
      <c r="Z64" s="284">
        <f>'[1]For-data-entry'!EA60</f>
        <v>511</v>
      </c>
    </row>
    <row r="65" spans="1:26" ht="28.5" customHeight="1">
      <c r="A65" s="290"/>
      <c r="B65" s="291" t="s">
        <v>325</v>
      </c>
      <c r="C65" s="285">
        <f>'[1]For-data-entry'!DD61</f>
        <v>3567</v>
      </c>
      <c r="D65" s="285">
        <f>'[1]For-data-entry'!DE61</f>
        <v>20869</v>
      </c>
      <c r="E65" s="285">
        <f>'[1]For-data-entry'!DF61</f>
        <v>15713</v>
      </c>
      <c r="F65" s="285">
        <f>'[1]For-data-entry'!DG61</f>
        <v>76252</v>
      </c>
      <c r="G65" s="285">
        <f>'[1]For-data-entry'!DH61</f>
        <v>19903</v>
      </c>
      <c r="H65" s="285">
        <f>'[1]For-data-entry'!DI61</f>
        <v>44957</v>
      </c>
      <c r="I65" s="285">
        <f>'[1]For-data-entry'!DJ61</f>
        <v>57602</v>
      </c>
      <c r="J65" s="285">
        <f>'[1]For-data-entry'!DK61</f>
        <v>109163</v>
      </c>
      <c r="K65" s="285">
        <f>'[1]For-data-entry'!DL61</f>
        <v>33</v>
      </c>
      <c r="L65" s="285">
        <f>'[1]For-data-entry'!DM61</f>
        <v>91</v>
      </c>
      <c r="M65" s="285">
        <f>'[1]For-data-entry'!DN61</f>
        <v>292</v>
      </c>
      <c r="N65" s="285">
        <f>'[1]For-data-entry'!DO61</f>
        <v>4089</v>
      </c>
      <c r="O65" s="285">
        <f>'[1]For-data-entry'!DP61</f>
        <v>14</v>
      </c>
      <c r="P65" s="285">
        <f>'[1]For-data-entry'!DQ61</f>
        <v>34</v>
      </c>
      <c r="Q65" s="285">
        <f>'[1]For-data-entry'!DR61</f>
        <v>218</v>
      </c>
      <c r="R65" s="285">
        <f>'[1]For-data-entry'!DS61</f>
        <v>611</v>
      </c>
      <c r="S65" s="285">
        <f>'[1]For-data-entry'!DT61</f>
        <v>5</v>
      </c>
      <c r="T65" s="285">
        <f>'[1]For-data-entry'!DU61</f>
        <v>9</v>
      </c>
      <c r="U65" s="285">
        <f>'[1]For-data-entry'!DV61</f>
        <v>131</v>
      </c>
      <c r="V65" s="285">
        <f>'[1]For-data-entry'!DW61</f>
        <v>221.20999999999998</v>
      </c>
      <c r="W65" s="285">
        <f>'[1]For-data-entry'!DX61</f>
        <v>23522</v>
      </c>
      <c r="X65" s="285">
        <f>'[1]For-data-entry'!DY61</f>
        <v>65960</v>
      </c>
      <c r="Y65" s="285">
        <f>'[1]For-data-entry'!DZ61</f>
        <v>73956</v>
      </c>
      <c r="Z65" s="285">
        <f>'[1]For-data-entry'!EA61</f>
        <v>190336.21</v>
      </c>
    </row>
    <row r="66" spans="1:26" ht="28.5" customHeight="1">
      <c r="A66" s="286" t="s">
        <v>326</v>
      </c>
      <c r="B66" s="287" t="s">
        <v>327</v>
      </c>
      <c r="C66" s="284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</row>
    <row r="67" spans="1:26" ht="28.5" customHeight="1">
      <c r="A67" s="286">
        <v>1</v>
      </c>
      <c r="B67" s="287" t="s">
        <v>328</v>
      </c>
      <c r="C67" s="284">
        <f>'[1]For-data-entry'!DD63</f>
        <v>574</v>
      </c>
      <c r="D67" s="284">
        <f>'[1]For-data-entry'!DE63</f>
        <v>216</v>
      </c>
      <c r="E67" s="284">
        <f>'[1]For-data-entry'!DF63</f>
        <v>4015</v>
      </c>
      <c r="F67" s="284">
        <f>'[1]For-data-entry'!DG63</f>
        <v>3772</v>
      </c>
      <c r="G67" s="284">
        <f>'[1]For-data-entry'!DH63</f>
        <v>1866</v>
      </c>
      <c r="H67" s="284">
        <f>'[1]For-data-entry'!DI63</f>
        <v>1537</v>
      </c>
      <c r="I67" s="284">
        <f>'[1]For-data-entry'!DJ63</f>
        <v>12457</v>
      </c>
      <c r="J67" s="284">
        <f>'[1]For-data-entry'!DK63</f>
        <v>6154</v>
      </c>
      <c r="K67" s="284">
        <f>'[1]For-data-entry'!DL63</f>
        <v>0</v>
      </c>
      <c r="L67" s="284">
        <f>'[1]For-data-entry'!DM63</f>
        <v>0</v>
      </c>
      <c r="M67" s="284">
        <f>'[1]For-data-entry'!DN63</f>
        <v>0</v>
      </c>
      <c r="N67" s="284">
        <f>'[1]For-data-entry'!DO63</f>
        <v>0</v>
      </c>
      <c r="O67" s="284">
        <f>'[1]For-data-entry'!DP63</f>
        <v>0</v>
      </c>
      <c r="P67" s="284">
        <f>'[1]For-data-entry'!DQ63</f>
        <v>0</v>
      </c>
      <c r="Q67" s="284">
        <f>'[1]For-data-entry'!DR63</f>
        <v>0</v>
      </c>
      <c r="R67" s="284">
        <f>'[1]For-data-entry'!DS63</f>
        <v>0</v>
      </c>
      <c r="S67" s="284">
        <f>'[1]For-data-entry'!DT63</f>
        <v>0</v>
      </c>
      <c r="T67" s="284">
        <f>'[1]For-data-entry'!DU63</f>
        <v>0</v>
      </c>
      <c r="U67" s="284">
        <f>'[1]For-data-entry'!DV63</f>
        <v>0</v>
      </c>
      <c r="V67" s="284">
        <f>'[1]For-data-entry'!DW63</f>
        <v>0</v>
      </c>
      <c r="W67" s="284">
        <f>'[1]For-data-entry'!DX63</f>
        <v>2440</v>
      </c>
      <c r="X67" s="284">
        <f>'[1]For-data-entry'!DY63</f>
        <v>1753</v>
      </c>
      <c r="Y67" s="284">
        <f>'[1]For-data-entry'!DZ63</f>
        <v>16472</v>
      </c>
      <c r="Z67" s="284">
        <f>'[1]For-data-entry'!EA63</f>
        <v>9926</v>
      </c>
    </row>
    <row r="68" spans="1:26" ht="28.5" customHeight="1">
      <c r="A68" s="289">
        <v>2</v>
      </c>
      <c r="B68" s="288" t="s">
        <v>330</v>
      </c>
      <c r="C68" s="284">
        <f>'[1]For-data-entry'!DD64</f>
        <v>129</v>
      </c>
      <c r="D68" s="284">
        <f>'[1]For-data-entry'!DE64</f>
        <v>187</v>
      </c>
      <c r="E68" s="284">
        <f>'[1]For-data-entry'!DF64</f>
        <v>5054</v>
      </c>
      <c r="F68" s="284">
        <f>'[1]For-data-entry'!DG64</f>
        <v>5376</v>
      </c>
      <c r="G68" s="284">
        <f>'[1]For-data-entry'!DH64</f>
        <v>4985</v>
      </c>
      <c r="H68" s="284">
        <f>'[1]For-data-entry'!DI64</f>
        <v>6128</v>
      </c>
      <c r="I68" s="284">
        <f>'[1]For-data-entry'!DJ64</f>
        <v>59375</v>
      </c>
      <c r="J68" s="284">
        <f>'[1]For-data-entry'!DK64</f>
        <v>38211</v>
      </c>
      <c r="K68" s="284">
        <f>'[1]For-data-entry'!DL64</f>
        <v>63</v>
      </c>
      <c r="L68" s="284">
        <f>'[1]For-data-entry'!DM64</f>
        <v>87</v>
      </c>
      <c r="M68" s="284">
        <f>'[1]For-data-entry'!DN64</f>
        <v>8789</v>
      </c>
      <c r="N68" s="284">
        <f>'[1]For-data-entry'!DO64</f>
        <v>5792</v>
      </c>
      <c r="O68" s="284">
        <f>'[1]For-data-entry'!DP64</f>
        <v>19</v>
      </c>
      <c r="P68" s="284">
        <f>'[1]For-data-entry'!DQ64</f>
        <v>28</v>
      </c>
      <c r="Q68" s="284">
        <f>'[1]For-data-entry'!DR64</f>
        <v>8992</v>
      </c>
      <c r="R68" s="284">
        <f>'[1]For-data-entry'!DS64</f>
        <v>4657</v>
      </c>
      <c r="S68" s="284">
        <f>'[1]For-data-entry'!DT64</f>
        <v>0</v>
      </c>
      <c r="T68" s="284">
        <f>'[1]For-data-entry'!DU64</f>
        <v>0</v>
      </c>
      <c r="U68" s="284">
        <f>'[1]For-data-entry'!DV64</f>
        <v>0</v>
      </c>
      <c r="V68" s="284">
        <f>'[1]For-data-entry'!DW64</f>
        <v>0</v>
      </c>
      <c r="W68" s="284">
        <f>'[1]For-data-entry'!DX64</f>
        <v>5196</v>
      </c>
      <c r="X68" s="284">
        <f>'[1]For-data-entry'!DY64</f>
        <v>6430</v>
      </c>
      <c r="Y68" s="284">
        <f>'[1]For-data-entry'!DZ64</f>
        <v>82210</v>
      </c>
      <c r="Z68" s="284">
        <f>'[1]For-data-entry'!EA64</f>
        <v>54036</v>
      </c>
    </row>
    <row r="69" spans="1:26" ht="28.5" customHeight="1">
      <c r="A69" s="289">
        <v>3</v>
      </c>
      <c r="B69" s="288" t="s">
        <v>331</v>
      </c>
      <c r="C69" s="284">
        <f>'[1]For-data-entry'!DD65</f>
        <v>525</v>
      </c>
      <c r="D69" s="284">
        <f>'[1]For-data-entry'!DE65</f>
        <v>276</v>
      </c>
      <c r="E69" s="284">
        <f>'[1]For-data-entry'!DF65</f>
        <v>6305</v>
      </c>
      <c r="F69" s="284">
        <f>'[1]For-data-entry'!DG65</f>
        <v>2531</v>
      </c>
      <c r="G69" s="284">
        <f>'[1]For-data-entry'!DH65</f>
        <v>16666</v>
      </c>
      <c r="H69" s="284">
        <f>'[1]For-data-entry'!DI65</f>
        <v>6401</v>
      </c>
      <c r="I69" s="284">
        <f>'[1]For-data-entry'!DJ65</f>
        <v>62132</v>
      </c>
      <c r="J69" s="284">
        <f>'[1]For-data-entry'!DK65</f>
        <v>31178</v>
      </c>
      <c r="K69" s="284">
        <f>'[1]For-data-entry'!DL65</f>
        <v>1</v>
      </c>
      <c r="L69" s="284">
        <f>'[1]For-data-entry'!DM65</f>
        <v>3</v>
      </c>
      <c r="M69" s="284">
        <f>'[1]For-data-entry'!DN65</f>
        <v>2</v>
      </c>
      <c r="N69" s="284">
        <f>'[1]For-data-entry'!DO65</f>
        <v>4</v>
      </c>
      <c r="O69" s="284">
        <f>'[1]For-data-entry'!DP65</f>
        <v>36</v>
      </c>
      <c r="P69" s="284">
        <f>'[1]For-data-entry'!DQ65</f>
        <v>84</v>
      </c>
      <c r="Q69" s="284">
        <f>'[1]For-data-entry'!DR65</f>
        <v>51</v>
      </c>
      <c r="R69" s="284">
        <f>'[1]For-data-entry'!DS65</f>
        <v>119</v>
      </c>
      <c r="S69" s="284">
        <f>'[1]For-data-entry'!DT65</f>
        <v>0</v>
      </c>
      <c r="T69" s="284">
        <f>'[1]For-data-entry'!DU65</f>
        <v>0</v>
      </c>
      <c r="U69" s="284">
        <f>'[1]For-data-entry'!DV65</f>
        <v>0</v>
      </c>
      <c r="V69" s="284">
        <f>'[1]For-data-entry'!DW65</f>
        <v>0</v>
      </c>
      <c r="W69" s="284">
        <f>'[1]For-data-entry'!DX65</f>
        <v>17228</v>
      </c>
      <c r="X69" s="284">
        <f>'[1]For-data-entry'!DY65</f>
        <v>6764</v>
      </c>
      <c r="Y69" s="284">
        <f>'[1]For-data-entry'!DZ65</f>
        <v>68490</v>
      </c>
      <c r="Z69" s="284">
        <f>'[1]For-data-entry'!EA65</f>
        <v>33832</v>
      </c>
    </row>
    <row r="70" spans="1:26" ht="28.5" customHeight="1">
      <c r="A70" s="286"/>
      <c r="B70" s="287" t="s">
        <v>332</v>
      </c>
      <c r="C70" s="285">
        <f>'[1]For-data-entry'!DD66</f>
        <v>1228</v>
      </c>
      <c r="D70" s="285">
        <f>'[1]For-data-entry'!DE66</f>
        <v>679</v>
      </c>
      <c r="E70" s="285">
        <f>'[1]For-data-entry'!DF66</f>
        <v>15374</v>
      </c>
      <c r="F70" s="285">
        <f>'[1]For-data-entry'!DG66</f>
        <v>11679</v>
      </c>
      <c r="G70" s="285">
        <f>'[1]For-data-entry'!DH66</f>
        <v>23517</v>
      </c>
      <c r="H70" s="285">
        <f>'[1]For-data-entry'!DI66</f>
        <v>14066</v>
      </c>
      <c r="I70" s="285">
        <f>'[1]For-data-entry'!DJ66</f>
        <v>133964</v>
      </c>
      <c r="J70" s="285">
        <f>'[1]For-data-entry'!DK66</f>
        <v>75543</v>
      </c>
      <c r="K70" s="285">
        <f>'[1]For-data-entry'!DL66</f>
        <v>64</v>
      </c>
      <c r="L70" s="285">
        <f>'[1]For-data-entry'!DM66</f>
        <v>90</v>
      </c>
      <c r="M70" s="285">
        <f>'[1]For-data-entry'!DN66</f>
        <v>8791</v>
      </c>
      <c r="N70" s="285">
        <f>'[1]For-data-entry'!DO66</f>
        <v>5796</v>
      </c>
      <c r="O70" s="285">
        <f>'[1]For-data-entry'!DP66</f>
        <v>55</v>
      </c>
      <c r="P70" s="285">
        <f>'[1]For-data-entry'!DQ66</f>
        <v>112</v>
      </c>
      <c r="Q70" s="285">
        <f>'[1]For-data-entry'!DR66</f>
        <v>9043</v>
      </c>
      <c r="R70" s="285">
        <f>'[1]For-data-entry'!DS66</f>
        <v>4776</v>
      </c>
      <c r="S70" s="285">
        <f>'[1]For-data-entry'!DT66</f>
        <v>0</v>
      </c>
      <c r="T70" s="285">
        <f>'[1]For-data-entry'!DU66</f>
        <v>0</v>
      </c>
      <c r="U70" s="285">
        <f>'[1]For-data-entry'!DV66</f>
        <v>0</v>
      </c>
      <c r="V70" s="285">
        <f>'[1]For-data-entry'!DW66</f>
        <v>0</v>
      </c>
      <c r="W70" s="285">
        <f>'[1]For-data-entry'!DX66</f>
        <v>24864</v>
      </c>
      <c r="X70" s="285">
        <f>'[1]For-data-entry'!DY66</f>
        <v>14947</v>
      </c>
      <c r="Y70" s="285">
        <f>'[1]For-data-entry'!DZ66</f>
        <v>167172</v>
      </c>
      <c r="Z70" s="285">
        <f>'[1]For-data-entry'!EA66</f>
        <v>97794</v>
      </c>
    </row>
    <row r="71" spans="1:26" ht="28.5" customHeight="1">
      <c r="A71" s="291" t="s">
        <v>333</v>
      </c>
      <c r="B71" s="297"/>
      <c r="C71" s="285">
        <f>'[1]For-data-entry'!DD70</f>
        <v>15821</v>
      </c>
      <c r="D71" s="285">
        <f>'[1]For-data-entry'!DE70</f>
        <v>57561</v>
      </c>
      <c r="E71" s="285">
        <f>'[1]For-data-entry'!DF70</f>
        <v>134655</v>
      </c>
      <c r="F71" s="285">
        <f>'[1]For-data-entry'!DG70</f>
        <v>394384</v>
      </c>
      <c r="G71" s="285">
        <f>'[1]For-data-entry'!DH70</f>
        <v>85690</v>
      </c>
      <c r="H71" s="285">
        <f>'[1]For-data-entry'!DI70</f>
        <v>159477</v>
      </c>
      <c r="I71" s="285">
        <f>'[1]For-data-entry'!DJ70</f>
        <v>487065</v>
      </c>
      <c r="J71" s="285">
        <f>'[1]For-data-entry'!DK70</f>
        <v>963297</v>
      </c>
      <c r="K71" s="285">
        <f>'[1]For-data-entry'!DL70</f>
        <v>486</v>
      </c>
      <c r="L71" s="285">
        <f>'[1]For-data-entry'!DM70</f>
        <v>1286</v>
      </c>
      <c r="M71" s="285">
        <f>'[1]For-data-entry'!DN70</f>
        <v>9218</v>
      </c>
      <c r="N71" s="285">
        <f>'[1]For-data-entry'!DO70</f>
        <v>29187</v>
      </c>
      <c r="O71" s="285">
        <f>'[1]For-data-entry'!DP70</f>
        <v>4217</v>
      </c>
      <c r="P71" s="285">
        <f>'[1]For-data-entry'!DQ70</f>
        <v>8514</v>
      </c>
      <c r="Q71" s="285">
        <f>'[1]For-data-entry'!DR70</f>
        <v>22937</v>
      </c>
      <c r="R71" s="285">
        <f>'[1]For-data-entry'!DS70</f>
        <v>26062</v>
      </c>
      <c r="S71" s="285">
        <f>'[1]For-data-entry'!DT70</f>
        <v>68</v>
      </c>
      <c r="T71" s="285">
        <f>'[1]For-data-entry'!DU70</f>
        <v>459</v>
      </c>
      <c r="U71" s="285">
        <f>'[1]For-data-entry'!DV70</f>
        <v>235</v>
      </c>
      <c r="V71" s="285">
        <f>'[1]For-data-entry'!DW70</f>
        <v>966.21</v>
      </c>
      <c r="W71" s="285">
        <f>'[1]For-data-entry'!DX70</f>
        <v>106282</v>
      </c>
      <c r="X71" s="285">
        <f>'[1]For-data-entry'!DY70</f>
        <v>227297</v>
      </c>
      <c r="Y71" s="285">
        <f>'[1]For-data-entry'!DZ70</f>
        <v>654110</v>
      </c>
      <c r="Z71" s="285">
        <f>'[1]For-data-entry'!EA70</f>
        <v>1413896.21</v>
      </c>
    </row>
    <row r="72" spans="1:26" ht="28.5" customHeight="1">
      <c r="A72" s="291" t="s">
        <v>480</v>
      </c>
      <c r="B72" s="291"/>
      <c r="C72" s="285">
        <f>'[1]For-data-entry'!DD68</f>
        <v>17049</v>
      </c>
      <c r="D72" s="285">
        <f>'[1]For-data-entry'!DE68</f>
        <v>58240</v>
      </c>
      <c r="E72" s="285">
        <f>'[1]For-data-entry'!DF68</f>
        <v>150029</v>
      </c>
      <c r="F72" s="285">
        <f>'[1]For-data-entry'!DG68</f>
        <v>406063</v>
      </c>
      <c r="G72" s="285">
        <f>'[1]For-data-entry'!DH68</f>
        <v>109207</v>
      </c>
      <c r="H72" s="285">
        <f>'[1]For-data-entry'!DI68</f>
        <v>173543</v>
      </c>
      <c r="I72" s="285">
        <f>'[1]For-data-entry'!DJ68</f>
        <v>621029</v>
      </c>
      <c r="J72" s="285">
        <f>'[1]For-data-entry'!DK68</f>
        <v>1038840</v>
      </c>
      <c r="K72" s="285">
        <f>'[1]For-data-entry'!DL68</f>
        <v>550</v>
      </c>
      <c r="L72" s="285">
        <f>'[1]For-data-entry'!DM68</f>
        <v>1376</v>
      </c>
      <c r="M72" s="285">
        <f>'[1]For-data-entry'!DN68</f>
        <v>18009</v>
      </c>
      <c r="N72" s="285">
        <f>'[1]For-data-entry'!DO68</f>
        <v>34983</v>
      </c>
      <c r="O72" s="285">
        <f>'[1]For-data-entry'!DP68</f>
        <v>4272</v>
      </c>
      <c r="P72" s="285">
        <f>'[1]For-data-entry'!DQ68</f>
        <v>8626</v>
      </c>
      <c r="Q72" s="285">
        <f>'[1]For-data-entry'!DR68</f>
        <v>31980</v>
      </c>
      <c r="R72" s="285">
        <f>'[1]For-data-entry'!DS68</f>
        <v>30838</v>
      </c>
      <c r="S72" s="285">
        <f>'[1]For-data-entry'!DT68</f>
        <v>68</v>
      </c>
      <c r="T72" s="285">
        <f>'[1]For-data-entry'!DU68</f>
        <v>459</v>
      </c>
      <c r="U72" s="285">
        <f>'[1]For-data-entry'!DV68</f>
        <v>235</v>
      </c>
      <c r="V72" s="285">
        <f>'[1]For-data-entry'!DW68</f>
        <v>966.21</v>
      </c>
      <c r="W72" s="285">
        <f>'[1]For-data-entry'!DX68</f>
        <v>131146</v>
      </c>
      <c r="X72" s="285">
        <f>'[1]For-data-entry'!DY68</f>
        <v>242244</v>
      </c>
      <c r="Y72" s="285">
        <f>'[1]For-data-entry'!DZ68</f>
        <v>821282</v>
      </c>
      <c r="Z72" s="285">
        <f>'[1]For-data-entry'!EA68</f>
        <v>1511690.21</v>
      </c>
    </row>
    <row r="73" spans="1:26" ht="28.5" customHeight="1">
      <c r="A73" s="286" t="s">
        <v>335</v>
      </c>
      <c r="B73" s="287" t="s">
        <v>336</v>
      </c>
      <c r="C73" s="284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</row>
    <row r="74" spans="1:26" ht="28.5" customHeight="1">
      <c r="A74" s="289">
        <v>1</v>
      </c>
      <c r="B74" s="288" t="s">
        <v>337</v>
      </c>
      <c r="C74" s="284">
        <f>'[1]For-data-entry'!DD73</f>
        <v>0</v>
      </c>
      <c r="D74" s="284">
        <f>'[1]For-data-entry'!DE73</f>
        <v>0</v>
      </c>
      <c r="E74" s="284">
        <f>'[1]For-data-entry'!DF73</f>
        <v>0</v>
      </c>
      <c r="F74" s="284">
        <f>'[1]For-data-entry'!DG73</f>
        <v>0</v>
      </c>
      <c r="G74" s="284">
        <f>'[1]For-data-entry'!DH73</f>
        <v>140</v>
      </c>
      <c r="H74" s="284">
        <f>'[1]For-data-entry'!DI73</f>
        <v>168</v>
      </c>
      <c r="I74" s="284">
        <f>'[1]For-data-entry'!DJ73</f>
        <v>11232</v>
      </c>
      <c r="J74" s="284">
        <f>'[1]For-data-entry'!DK73</f>
        <v>4651</v>
      </c>
      <c r="K74" s="284">
        <f>'[1]For-data-entry'!DL73</f>
        <v>0</v>
      </c>
      <c r="L74" s="284">
        <f>'[1]For-data-entry'!DM73</f>
        <v>0</v>
      </c>
      <c r="M74" s="284">
        <f>'[1]For-data-entry'!DN73</f>
        <v>0</v>
      </c>
      <c r="N74" s="284">
        <f>'[1]For-data-entry'!DO73</f>
        <v>0</v>
      </c>
      <c r="O74" s="284">
        <f>'[1]For-data-entry'!DP73</f>
        <v>0</v>
      </c>
      <c r="P74" s="284">
        <f>'[1]For-data-entry'!DQ73</f>
        <v>0</v>
      </c>
      <c r="Q74" s="284">
        <f>'[1]For-data-entry'!DR73</f>
        <v>0</v>
      </c>
      <c r="R74" s="284">
        <f>'[1]For-data-entry'!DS73</f>
        <v>0</v>
      </c>
      <c r="S74" s="284">
        <f>'[1]For-data-entry'!DT73</f>
        <v>0</v>
      </c>
      <c r="T74" s="284">
        <f>'[1]For-data-entry'!DU73</f>
        <v>0</v>
      </c>
      <c r="U74" s="284">
        <f>'[1]For-data-entry'!DV73</f>
        <v>0</v>
      </c>
      <c r="V74" s="284">
        <f>'[1]For-data-entry'!DW73</f>
        <v>0</v>
      </c>
      <c r="W74" s="284">
        <f>'[1]For-data-entry'!DX73</f>
        <v>140</v>
      </c>
      <c r="X74" s="284">
        <f>'[1]For-data-entry'!DY73</f>
        <v>168</v>
      </c>
      <c r="Y74" s="284">
        <f>'[1]For-data-entry'!DZ73</f>
        <v>11232</v>
      </c>
      <c r="Z74" s="284">
        <f>'[1]For-data-entry'!EA73</f>
        <v>4651</v>
      </c>
    </row>
    <row r="75" spans="1:26" ht="28.5" customHeight="1">
      <c r="A75" s="289">
        <v>2</v>
      </c>
      <c r="B75" s="288" t="s">
        <v>338</v>
      </c>
      <c r="C75" s="284">
        <f>'[1]For-data-entry'!DD74</f>
        <v>13355</v>
      </c>
      <c r="D75" s="284">
        <f>'[1]For-data-entry'!DE74</f>
        <v>5423</v>
      </c>
      <c r="E75" s="284">
        <f>'[1]For-data-entry'!DF74</f>
        <v>25350</v>
      </c>
      <c r="F75" s="284">
        <f>'[1]For-data-entry'!DG74</f>
        <v>5398</v>
      </c>
      <c r="G75" s="284">
        <f>'[1]For-data-entry'!DH74</f>
        <v>54836</v>
      </c>
      <c r="H75" s="284">
        <f>'[1]For-data-entry'!DI74</f>
        <v>22332</v>
      </c>
      <c r="I75" s="284">
        <f>'[1]For-data-entry'!DJ74</f>
        <v>52890</v>
      </c>
      <c r="J75" s="284">
        <f>'[1]For-data-entry'!DK74</f>
        <v>22020</v>
      </c>
      <c r="K75" s="284">
        <f>'[1]For-data-entry'!DL74</f>
        <v>10374</v>
      </c>
      <c r="L75" s="284">
        <f>'[1]For-data-entry'!DM74</f>
        <v>4149</v>
      </c>
      <c r="M75" s="284">
        <f>'[1]For-data-entry'!DN74</f>
        <v>7953</v>
      </c>
      <c r="N75" s="284">
        <f>'[1]For-data-entry'!DO74</f>
        <v>4325</v>
      </c>
      <c r="O75" s="284">
        <f>'[1]For-data-entry'!DP74</f>
        <v>0</v>
      </c>
      <c r="P75" s="284">
        <f>'[1]For-data-entry'!DQ74</f>
        <v>0</v>
      </c>
      <c r="Q75" s="284">
        <f>'[1]For-data-entry'!DR74</f>
        <v>0</v>
      </c>
      <c r="R75" s="284">
        <f>'[1]For-data-entry'!DS74</f>
        <v>0</v>
      </c>
      <c r="S75" s="284">
        <f>'[1]For-data-entry'!DT74</f>
        <v>0</v>
      </c>
      <c r="T75" s="284">
        <f>'[1]For-data-entry'!DU74</f>
        <v>0</v>
      </c>
      <c r="U75" s="284">
        <f>'[1]For-data-entry'!DV74</f>
        <v>0</v>
      </c>
      <c r="V75" s="284">
        <f>'[1]For-data-entry'!DW74</f>
        <v>0</v>
      </c>
      <c r="W75" s="284">
        <f>'[1]For-data-entry'!DX74</f>
        <v>78565</v>
      </c>
      <c r="X75" s="284">
        <f>'[1]For-data-entry'!DY74</f>
        <v>31904</v>
      </c>
      <c r="Y75" s="284">
        <f>'[1]For-data-entry'!DZ74</f>
        <v>86193</v>
      </c>
      <c r="Z75" s="284">
        <f>'[1]For-data-entry'!EA74</f>
        <v>31743</v>
      </c>
    </row>
    <row r="76" spans="1:26" ht="28.5" customHeight="1">
      <c r="A76" s="289">
        <v>3</v>
      </c>
      <c r="B76" s="288" t="s">
        <v>498</v>
      </c>
      <c r="C76" s="284">
        <f>'[1]For-data-entry'!DD76</f>
        <v>24</v>
      </c>
      <c r="D76" s="284">
        <f>'[1]For-data-entry'!DE76</f>
        <v>11</v>
      </c>
      <c r="E76" s="284">
        <f>'[1]For-data-entry'!DF76</f>
        <v>172</v>
      </c>
      <c r="F76" s="284">
        <f>'[1]For-data-entry'!DG76</f>
        <v>89</v>
      </c>
      <c r="G76" s="284">
        <f>'[1]For-data-entry'!DH76</f>
        <v>115</v>
      </c>
      <c r="H76" s="284">
        <f>'[1]For-data-entry'!DI76</f>
        <v>93</v>
      </c>
      <c r="I76" s="284">
        <f>'[1]For-data-entry'!DJ76</f>
        <v>1293</v>
      </c>
      <c r="J76" s="284">
        <f>'[1]For-data-entry'!DK76</f>
        <v>1138</v>
      </c>
      <c r="K76" s="284">
        <f>'[1]For-data-entry'!DL76</f>
        <v>0</v>
      </c>
      <c r="L76" s="284">
        <f>'[1]For-data-entry'!DM76</f>
        <v>0</v>
      </c>
      <c r="M76" s="284">
        <f>'[1]For-data-entry'!DN76</f>
        <v>4</v>
      </c>
      <c r="N76" s="284">
        <f>'[1]For-data-entry'!DO76</f>
        <v>14</v>
      </c>
      <c r="O76" s="284">
        <f>'[1]For-data-entry'!DP76</f>
        <v>0</v>
      </c>
      <c r="P76" s="284">
        <f>'[1]For-data-entry'!DQ76</f>
        <v>0</v>
      </c>
      <c r="Q76" s="284">
        <f>'[1]For-data-entry'!DR76</f>
        <v>0</v>
      </c>
      <c r="R76" s="284">
        <f>'[1]For-data-entry'!DS76</f>
        <v>0</v>
      </c>
      <c r="S76" s="284">
        <f>'[1]For-data-entry'!DT76</f>
        <v>0</v>
      </c>
      <c r="T76" s="284">
        <f>'[1]For-data-entry'!DU76</f>
        <v>0</v>
      </c>
      <c r="U76" s="284">
        <f>'[1]For-data-entry'!DV76</f>
        <v>0</v>
      </c>
      <c r="V76" s="284">
        <f>'[1]For-data-entry'!DW76</f>
        <v>0</v>
      </c>
      <c r="W76" s="284">
        <f>'[1]For-data-entry'!DX76</f>
        <v>139</v>
      </c>
      <c r="X76" s="284">
        <f>'[1]For-data-entry'!DY76</f>
        <v>104</v>
      </c>
      <c r="Y76" s="284">
        <f>'[1]For-data-entry'!DZ76</f>
        <v>1469</v>
      </c>
      <c r="Z76" s="284">
        <f>'[1]For-data-entry'!EA76</f>
        <v>1241</v>
      </c>
    </row>
    <row r="77" spans="1:26" ht="28.5" customHeight="1">
      <c r="A77" s="290"/>
      <c r="B77" s="291" t="s">
        <v>340</v>
      </c>
      <c r="C77" s="285">
        <f>'[1]For-data-entry'!DD77</f>
        <v>13379</v>
      </c>
      <c r="D77" s="285">
        <f>'[1]For-data-entry'!DE77</f>
        <v>5434</v>
      </c>
      <c r="E77" s="285">
        <f>'[1]For-data-entry'!DF77</f>
        <v>25522</v>
      </c>
      <c r="F77" s="285">
        <f>'[1]For-data-entry'!DG77</f>
        <v>5487</v>
      </c>
      <c r="G77" s="285">
        <f>'[1]For-data-entry'!DH77</f>
        <v>55091</v>
      </c>
      <c r="H77" s="285">
        <f>'[1]For-data-entry'!DI77</f>
        <v>22593</v>
      </c>
      <c r="I77" s="285">
        <f>'[1]For-data-entry'!DJ77</f>
        <v>65415</v>
      </c>
      <c r="J77" s="285">
        <f>'[1]For-data-entry'!DK77</f>
        <v>27809</v>
      </c>
      <c r="K77" s="285">
        <f>'[1]For-data-entry'!DL77</f>
        <v>10374</v>
      </c>
      <c r="L77" s="285">
        <f>'[1]For-data-entry'!DM77</f>
        <v>4149</v>
      </c>
      <c r="M77" s="285">
        <f>'[1]For-data-entry'!DN77</f>
        <v>7957</v>
      </c>
      <c r="N77" s="285">
        <f>'[1]For-data-entry'!DO77</f>
        <v>4339</v>
      </c>
      <c r="O77" s="285">
        <f>'[1]For-data-entry'!DP77</f>
        <v>0</v>
      </c>
      <c r="P77" s="285">
        <f>'[1]For-data-entry'!DQ77</f>
        <v>0</v>
      </c>
      <c r="Q77" s="285">
        <f>'[1]For-data-entry'!DR77</f>
        <v>0</v>
      </c>
      <c r="R77" s="285">
        <f>'[1]For-data-entry'!DS77</f>
        <v>0</v>
      </c>
      <c r="S77" s="285">
        <f>'[1]For-data-entry'!DT77</f>
        <v>0</v>
      </c>
      <c r="T77" s="285">
        <f>'[1]For-data-entry'!DU77</f>
        <v>0</v>
      </c>
      <c r="U77" s="285">
        <f>'[1]For-data-entry'!DV77</f>
        <v>0</v>
      </c>
      <c r="V77" s="285">
        <f>'[1]For-data-entry'!DW77</f>
        <v>0</v>
      </c>
      <c r="W77" s="285">
        <f>'[1]For-data-entry'!DX77</f>
        <v>78844</v>
      </c>
      <c r="X77" s="285">
        <f>'[1]For-data-entry'!DY77</f>
        <v>32176</v>
      </c>
      <c r="Y77" s="285">
        <f>'[1]For-data-entry'!DZ77</f>
        <v>98894</v>
      </c>
      <c r="Z77" s="285">
        <f>'[1]For-data-entry'!EA77</f>
        <v>37635</v>
      </c>
    </row>
    <row r="78" spans="1:26" ht="28.5" customHeight="1">
      <c r="A78" s="298" t="s">
        <v>341</v>
      </c>
      <c r="B78" s="288" t="s">
        <v>342</v>
      </c>
      <c r="C78" s="284">
        <f>'[1]For-data-entry'!DD78</f>
        <v>0</v>
      </c>
      <c r="D78" s="284">
        <f>'[1]For-data-entry'!DE78</f>
        <v>0</v>
      </c>
      <c r="E78" s="284">
        <f>'[1]For-data-entry'!DF78</f>
        <v>0</v>
      </c>
      <c r="F78" s="284">
        <f>'[1]For-data-entry'!DG78</f>
        <v>0</v>
      </c>
      <c r="G78" s="284">
        <f>'[1]For-data-entry'!DH78</f>
        <v>0</v>
      </c>
      <c r="H78" s="284">
        <f>'[1]For-data-entry'!DI78</f>
        <v>5187</v>
      </c>
      <c r="I78" s="284">
        <f>'[1]For-data-entry'!DJ78</f>
        <v>833</v>
      </c>
      <c r="J78" s="284">
        <f>'[1]For-data-entry'!DK78</f>
        <v>17454</v>
      </c>
      <c r="K78" s="284">
        <f>'[1]For-data-entry'!DL78</f>
        <v>0</v>
      </c>
      <c r="L78" s="284">
        <f>'[1]For-data-entry'!DM78</f>
        <v>0</v>
      </c>
      <c r="M78" s="284">
        <f>'[1]For-data-entry'!DN78</f>
        <v>0</v>
      </c>
      <c r="N78" s="284">
        <f>'[1]For-data-entry'!DO78</f>
        <v>0</v>
      </c>
      <c r="O78" s="284">
        <f>'[1]For-data-entry'!DP78</f>
        <v>0</v>
      </c>
      <c r="P78" s="284">
        <f>'[1]For-data-entry'!DQ78</f>
        <v>0</v>
      </c>
      <c r="Q78" s="284">
        <f>'[1]For-data-entry'!DR78</f>
        <v>0</v>
      </c>
      <c r="R78" s="284">
        <f>'[1]For-data-entry'!DS78</f>
        <v>0</v>
      </c>
      <c r="S78" s="284">
        <f>'[1]For-data-entry'!DT78</f>
        <v>0</v>
      </c>
      <c r="T78" s="284">
        <f>'[1]For-data-entry'!DU78</f>
        <v>0</v>
      </c>
      <c r="U78" s="284">
        <f>'[1]For-data-entry'!DV78</f>
        <v>0</v>
      </c>
      <c r="V78" s="284">
        <f>'[1]For-data-entry'!DW78</f>
        <v>0</v>
      </c>
      <c r="W78" s="284">
        <f>'[1]For-data-entry'!DX78</f>
        <v>0</v>
      </c>
      <c r="X78" s="284">
        <f>'[1]For-data-entry'!DY78</f>
        <v>5187</v>
      </c>
      <c r="Y78" s="284">
        <f>'[1]For-data-entry'!DZ78</f>
        <v>833</v>
      </c>
      <c r="Z78" s="284">
        <f>'[1]For-data-entry'!EA78</f>
        <v>17454</v>
      </c>
    </row>
    <row r="79" spans="1:26" ht="28.5" customHeight="1">
      <c r="A79" s="298"/>
      <c r="B79" s="288" t="s">
        <v>343</v>
      </c>
      <c r="C79" s="285">
        <f>'[1]For-data-entry'!DD79</f>
        <v>0</v>
      </c>
      <c r="D79" s="285">
        <f>'[1]For-data-entry'!DE79</f>
        <v>0</v>
      </c>
      <c r="E79" s="285">
        <f>'[1]For-data-entry'!DF79</f>
        <v>0</v>
      </c>
      <c r="F79" s="285">
        <f>'[1]For-data-entry'!DG79</f>
        <v>0</v>
      </c>
      <c r="G79" s="285">
        <f>'[1]For-data-entry'!DH79</f>
        <v>0</v>
      </c>
      <c r="H79" s="285">
        <f>'[1]For-data-entry'!DI79</f>
        <v>5187</v>
      </c>
      <c r="I79" s="285">
        <f>'[1]For-data-entry'!DJ79</f>
        <v>833</v>
      </c>
      <c r="J79" s="285">
        <f>'[1]For-data-entry'!DK79</f>
        <v>17454</v>
      </c>
      <c r="K79" s="285">
        <f>'[1]For-data-entry'!DL79</f>
        <v>0</v>
      </c>
      <c r="L79" s="285">
        <f>'[1]For-data-entry'!DM79</f>
        <v>0</v>
      </c>
      <c r="M79" s="285">
        <f>'[1]For-data-entry'!DN79</f>
        <v>0</v>
      </c>
      <c r="N79" s="285">
        <f>'[1]For-data-entry'!DO79</f>
        <v>0</v>
      </c>
      <c r="O79" s="285">
        <f>'[1]For-data-entry'!DP79</f>
        <v>0</v>
      </c>
      <c r="P79" s="285">
        <f>'[1]For-data-entry'!DQ79</f>
        <v>0</v>
      </c>
      <c r="Q79" s="285">
        <f>'[1]For-data-entry'!DR79</f>
        <v>0</v>
      </c>
      <c r="R79" s="285">
        <f>'[1]For-data-entry'!DS79</f>
        <v>0</v>
      </c>
      <c r="S79" s="285">
        <f>'[1]For-data-entry'!DT79</f>
        <v>0</v>
      </c>
      <c r="T79" s="285">
        <f>'[1]For-data-entry'!DU79</f>
        <v>0</v>
      </c>
      <c r="U79" s="285">
        <f>'[1]For-data-entry'!DV79</f>
        <v>0</v>
      </c>
      <c r="V79" s="285">
        <f>'[1]For-data-entry'!DW79</f>
        <v>0</v>
      </c>
      <c r="W79" s="285">
        <f>'[1]For-data-entry'!DX79</f>
        <v>0</v>
      </c>
      <c r="X79" s="285">
        <f>'[1]For-data-entry'!DY79</f>
        <v>5187</v>
      </c>
      <c r="Y79" s="285">
        <f>'[1]For-data-entry'!DZ79</f>
        <v>833</v>
      </c>
      <c r="Z79" s="285">
        <f>'[1]For-data-entry'!EA79</f>
        <v>17454</v>
      </c>
    </row>
    <row r="80" spans="1:26" ht="28.5" customHeight="1">
      <c r="A80" s="298"/>
      <c r="B80" s="299" t="s">
        <v>499</v>
      </c>
      <c r="C80" s="285">
        <f>'[1]For-data-entry'!DD80</f>
        <v>30428</v>
      </c>
      <c r="D80" s="285">
        <f>'[1]For-data-entry'!DE80</f>
        <v>63674</v>
      </c>
      <c r="E80" s="285">
        <f>'[1]For-data-entry'!DF80</f>
        <v>175551</v>
      </c>
      <c r="F80" s="285">
        <f>'[1]For-data-entry'!DG80</f>
        <v>411550</v>
      </c>
      <c r="G80" s="285">
        <f>'[1]For-data-entry'!DH80</f>
        <v>164298</v>
      </c>
      <c r="H80" s="285">
        <f>'[1]For-data-entry'!DI80</f>
        <v>201323</v>
      </c>
      <c r="I80" s="285">
        <f>'[1]For-data-entry'!DJ80</f>
        <v>687277</v>
      </c>
      <c r="J80" s="285">
        <f>'[1]For-data-entry'!DK80</f>
        <v>1084103</v>
      </c>
      <c r="K80" s="285">
        <f>'[1]For-data-entry'!DL80</f>
        <v>10924</v>
      </c>
      <c r="L80" s="285">
        <f>'[1]For-data-entry'!DM80</f>
        <v>5525</v>
      </c>
      <c r="M80" s="285">
        <f>'[1]For-data-entry'!DN80</f>
        <v>25966</v>
      </c>
      <c r="N80" s="285">
        <f>'[1]For-data-entry'!DO80</f>
        <v>39322</v>
      </c>
      <c r="O80" s="285">
        <f>'[1]For-data-entry'!DP80</f>
        <v>4272</v>
      </c>
      <c r="P80" s="285">
        <f>'[1]For-data-entry'!DQ80</f>
        <v>8626</v>
      </c>
      <c r="Q80" s="285">
        <f>'[1]For-data-entry'!DR80</f>
        <v>31980</v>
      </c>
      <c r="R80" s="285">
        <f>'[1]For-data-entry'!DS80</f>
        <v>30838</v>
      </c>
      <c r="S80" s="285">
        <f>'[1]For-data-entry'!DT80</f>
        <v>68</v>
      </c>
      <c r="T80" s="285">
        <f>'[1]For-data-entry'!DU80</f>
        <v>459</v>
      </c>
      <c r="U80" s="285">
        <f>'[1]For-data-entry'!DV80</f>
        <v>235</v>
      </c>
      <c r="V80" s="285">
        <f>'[1]For-data-entry'!DW80</f>
        <v>966.21</v>
      </c>
      <c r="W80" s="285">
        <f>'[1]For-data-entry'!DX80</f>
        <v>209990</v>
      </c>
      <c r="X80" s="285">
        <f>'[1]For-data-entry'!DY80</f>
        <v>279607</v>
      </c>
      <c r="Y80" s="285">
        <f>'[1]For-data-entry'!DZ80</f>
        <v>921009</v>
      </c>
      <c r="Z80" s="285">
        <f>'[1]For-data-entry'!EA80</f>
        <v>1566779.21</v>
      </c>
    </row>
    <row r="81" spans="1:26" ht="28.5" customHeight="1">
      <c r="A81" s="282"/>
      <c r="B81" s="283"/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</row>
    <row r="82" spans="1:26" ht="28.5" customHeight="1">
      <c r="A82" s="272"/>
      <c r="B82" s="272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</row>
  </sheetData>
  <mergeCells count="48">
    <mergeCell ref="A1:Z1"/>
    <mergeCell ref="A2:Z2"/>
    <mergeCell ref="A3:Z3"/>
    <mergeCell ref="Y4:Z4"/>
    <mergeCell ref="A5:A7"/>
    <mergeCell ref="B5:B7"/>
    <mergeCell ref="C5:F5"/>
    <mergeCell ref="G5:J5"/>
    <mergeCell ref="K5:N5"/>
    <mergeCell ref="O5:R5"/>
    <mergeCell ref="A40:Z40"/>
    <mergeCell ref="S5:V5"/>
    <mergeCell ref="W5:Z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17:B17"/>
    <mergeCell ref="A41:Z41"/>
    <mergeCell ref="A42:Z42"/>
    <mergeCell ref="A44:A46"/>
    <mergeCell ref="B44:B46"/>
    <mergeCell ref="C44:F44"/>
    <mergeCell ref="G44:J44"/>
    <mergeCell ref="K44:N44"/>
    <mergeCell ref="O44:R44"/>
    <mergeCell ref="S44:V44"/>
    <mergeCell ref="W44:Z44"/>
    <mergeCell ref="Y45:Z45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W45:X4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76"/>
  <sheetViews>
    <sheetView topLeftCell="C58" workbookViewId="0">
      <selection activeCell="H12" sqref="H12"/>
    </sheetView>
  </sheetViews>
  <sheetFormatPr defaultRowHeight="15"/>
  <cols>
    <col min="1" max="1" width="4.42578125" style="152" bestFit="1" customWidth="1"/>
    <col min="2" max="2" width="28.7109375" style="152" customWidth="1"/>
    <col min="3" max="3" width="12.5703125" style="152" customWidth="1"/>
    <col min="4" max="4" width="13.28515625" style="310" customWidth="1"/>
    <col min="5" max="5" width="13.85546875" style="152" bestFit="1" customWidth="1"/>
    <col min="6" max="6" width="12.140625" style="310" customWidth="1"/>
    <col min="7" max="7" width="11.85546875" style="152" bestFit="1" customWidth="1"/>
    <col min="8" max="8" width="11.85546875" style="310" customWidth="1"/>
    <col min="9" max="9" width="11.85546875" style="152" customWidth="1"/>
    <col min="10" max="10" width="9.140625" style="310"/>
    <col min="11" max="11" width="9.140625" style="152"/>
    <col min="12" max="12" width="12.140625" style="310" customWidth="1"/>
    <col min="13" max="13" width="9.140625" style="152"/>
    <col min="14" max="14" width="13.140625" style="310" customWidth="1"/>
    <col min="15" max="256" width="9.140625" style="152"/>
    <col min="257" max="257" width="4.42578125" style="152" bestFit="1" customWidth="1"/>
    <col min="258" max="258" width="28.7109375" style="152" customWidth="1"/>
    <col min="259" max="259" width="12.5703125" style="152" customWidth="1"/>
    <col min="260" max="260" width="13.28515625" style="152" customWidth="1"/>
    <col min="261" max="261" width="13.85546875" style="152" bestFit="1" customWidth="1"/>
    <col min="262" max="262" width="12.140625" style="152" customWidth="1"/>
    <col min="263" max="263" width="11.85546875" style="152" bestFit="1" customWidth="1"/>
    <col min="264" max="265" width="11.85546875" style="152" customWidth="1"/>
    <col min="266" max="267" width="9.140625" style="152"/>
    <col min="268" max="268" width="12.140625" style="152" customWidth="1"/>
    <col min="269" max="269" width="9.140625" style="152"/>
    <col min="270" max="270" width="13.140625" style="152" customWidth="1"/>
    <col min="271" max="512" width="9.140625" style="152"/>
    <col min="513" max="513" width="4.42578125" style="152" bestFit="1" customWidth="1"/>
    <col min="514" max="514" width="28.7109375" style="152" customWidth="1"/>
    <col min="515" max="515" width="12.5703125" style="152" customWidth="1"/>
    <col min="516" max="516" width="13.28515625" style="152" customWidth="1"/>
    <col min="517" max="517" width="13.85546875" style="152" bestFit="1" customWidth="1"/>
    <col min="518" max="518" width="12.140625" style="152" customWidth="1"/>
    <col min="519" max="519" width="11.85546875" style="152" bestFit="1" customWidth="1"/>
    <col min="520" max="521" width="11.85546875" style="152" customWidth="1"/>
    <col min="522" max="523" width="9.140625" style="152"/>
    <col min="524" max="524" width="12.140625" style="152" customWidth="1"/>
    <col min="525" max="525" width="9.140625" style="152"/>
    <col min="526" max="526" width="13.140625" style="152" customWidth="1"/>
    <col min="527" max="768" width="9.140625" style="152"/>
    <col min="769" max="769" width="4.42578125" style="152" bestFit="1" customWidth="1"/>
    <col min="770" max="770" width="28.7109375" style="152" customWidth="1"/>
    <col min="771" max="771" width="12.5703125" style="152" customWidth="1"/>
    <col min="772" max="772" width="13.28515625" style="152" customWidth="1"/>
    <col min="773" max="773" width="13.85546875" style="152" bestFit="1" customWidth="1"/>
    <col min="774" max="774" width="12.140625" style="152" customWidth="1"/>
    <col min="775" max="775" width="11.85546875" style="152" bestFit="1" customWidth="1"/>
    <col min="776" max="777" width="11.85546875" style="152" customWidth="1"/>
    <col min="778" max="779" width="9.140625" style="152"/>
    <col min="780" max="780" width="12.140625" style="152" customWidth="1"/>
    <col min="781" max="781" width="9.140625" style="152"/>
    <col min="782" max="782" width="13.140625" style="152" customWidth="1"/>
    <col min="783" max="1024" width="9.140625" style="152"/>
    <col min="1025" max="1025" width="4.42578125" style="152" bestFit="1" customWidth="1"/>
    <col min="1026" max="1026" width="28.7109375" style="152" customWidth="1"/>
    <col min="1027" max="1027" width="12.5703125" style="152" customWidth="1"/>
    <col min="1028" max="1028" width="13.28515625" style="152" customWidth="1"/>
    <col min="1029" max="1029" width="13.85546875" style="152" bestFit="1" customWidth="1"/>
    <col min="1030" max="1030" width="12.140625" style="152" customWidth="1"/>
    <col min="1031" max="1031" width="11.85546875" style="152" bestFit="1" customWidth="1"/>
    <col min="1032" max="1033" width="11.85546875" style="152" customWidth="1"/>
    <col min="1034" max="1035" width="9.140625" style="152"/>
    <col min="1036" max="1036" width="12.140625" style="152" customWidth="1"/>
    <col min="1037" max="1037" width="9.140625" style="152"/>
    <col min="1038" max="1038" width="13.140625" style="152" customWidth="1"/>
    <col min="1039" max="1280" width="9.140625" style="152"/>
    <col min="1281" max="1281" width="4.42578125" style="152" bestFit="1" customWidth="1"/>
    <col min="1282" max="1282" width="28.7109375" style="152" customWidth="1"/>
    <col min="1283" max="1283" width="12.5703125" style="152" customWidth="1"/>
    <col min="1284" max="1284" width="13.28515625" style="152" customWidth="1"/>
    <col min="1285" max="1285" width="13.85546875" style="152" bestFit="1" customWidth="1"/>
    <col min="1286" max="1286" width="12.140625" style="152" customWidth="1"/>
    <col min="1287" max="1287" width="11.85546875" style="152" bestFit="1" customWidth="1"/>
    <col min="1288" max="1289" width="11.85546875" style="152" customWidth="1"/>
    <col min="1290" max="1291" width="9.140625" style="152"/>
    <col min="1292" max="1292" width="12.140625" style="152" customWidth="1"/>
    <col min="1293" max="1293" width="9.140625" style="152"/>
    <col min="1294" max="1294" width="13.140625" style="152" customWidth="1"/>
    <col min="1295" max="1536" width="9.140625" style="152"/>
    <col min="1537" max="1537" width="4.42578125" style="152" bestFit="1" customWidth="1"/>
    <col min="1538" max="1538" width="28.7109375" style="152" customWidth="1"/>
    <col min="1539" max="1539" width="12.5703125" style="152" customWidth="1"/>
    <col min="1540" max="1540" width="13.28515625" style="152" customWidth="1"/>
    <col min="1541" max="1541" width="13.85546875" style="152" bestFit="1" customWidth="1"/>
    <col min="1542" max="1542" width="12.140625" style="152" customWidth="1"/>
    <col min="1543" max="1543" width="11.85546875" style="152" bestFit="1" customWidth="1"/>
    <col min="1544" max="1545" width="11.85546875" style="152" customWidth="1"/>
    <col min="1546" max="1547" width="9.140625" style="152"/>
    <col min="1548" max="1548" width="12.140625" style="152" customWidth="1"/>
    <col min="1549" max="1549" width="9.140625" style="152"/>
    <col min="1550" max="1550" width="13.140625" style="152" customWidth="1"/>
    <col min="1551" max="1792" width="9.140625" style="152"/>
    <col min="1793" max="1793" width="4.42578125" style="152" bestFit="1" customWidth="1"/>
    <col min="1794" max="1794" width="28.7109375" style="152" customWidth="1"/>
    <col min="1795" max="1795" width="12.5703125" style="152" customWidth="1"/>
    <col min="1796" max="1796" width="13.28515625" style="152" customWidth="1"/>
    <col min="1797" max="1797" width="13.85546875" style="152" bestFit="1" customWidth="1"/>
    <col min="1798" max="1798" width="12.140625" style="152" customWidth="1"/>
    <col min="1799" max="1799" width="11.85546875" style="152" bestFit="1" customWidth="1"/>
    <col min="1800" max="1801" width="11.85546875" style="152" customWidth="1"/>
    <col min="1802" max="1803" width="9.140625" style="152"/>
    <col min="1804" max="1804" width="12.140625" style="152" customWidth="1"/>
    <col min="1805" max="1805" width="9.140625" style="152"/>
    <col min="1806" max="1806" width="13.140625" style="152" customWidth="1"/>
    <col min="1807" max="2048" width="9.140625" style="152"/>
    <col min="2049" max="2049" width="4.42578125" style="152" bestFit="1" customWidth="1"/>
    <col min="2050" max="2050" width="28.7109375" style="152" customWidth="1"/>
    <col min="2051" max="2051" width="12.5703125" style="152" customWidth="1"/>
    <col min="2052" max="2052" width="13.28515625" style="152" customWidth="1"/>
    <col min="2053" max="2053" width="13.85546875" style="152" bestFit="1" customWidth="1"/>
    <col min="2054" max="2054" width="12.140625" style="152" customWidth="1"/>
    <col min="2055" max="2055" width="11.85546875" style="152" bestFit="1" customWidth="1"/>
    <col min="2056" max="2057" width="11.85546875" style="152" customWidth="1"/>
    <col min="2058" max="2059" width="9.140625" style="152"/>
    <col min="2060" max="2060" width="12.140625" style="152" customWidth="1"/>
    <col min="2061" max="2061" width="9.140625" style="152"/>
    <col min="2062" max="2062" width="13.140625" style="152" customWidth="1"/>
    <col min="2063" max="2304" width="9.140625" style="152"/>
    <col min="2305" max="2305" width="4.42578125" style="152" bestFit="1" customWidth="1"/>
    <col min="2306" max="2306" width="28.7109375" style="152" customWidth="1"/>
    <col min="2307" max="2307" width="12.5703125" style="152" customWidth="1"/>
    <col min="2308" max="2308" width="13.28515625" style="152" customWidth="1"/>
    <col min="2309" max="2309" width="13.85546875" style="152" bestFit="1" customWidth="1"/>
    <col min="2310" max="2310" width="12.140625" style="152" customWidth="1"/>
    <col min="2311" max="2311" width="11.85546875" style="152" bestFit="1" customWidth="1"/>
    <col min="2312" max="2313" width="11.85546875" style="152" customWidth="1"/>
    <col min="2314" max="2315" width="9.140625" style="152"/>
    <col min="2316" max="2316" width="12.140625" style="152" customWidth="1"/>
    <col min="2317" max="2317" width="9.140625" style="152"/>
    <col min="2318" max="2318" width="13.140625" style="152" customWidth="1"/>
    <col min="2319" max="2560" width="9.140625" style="152"/>
    <col min="2561" max="2561" width="4.42578125" style="152" bestFit="1" customWidth="1"/>
    <col min="2562" max="2562" width="28.7109375" style="152" customWidth="1"/>
    <col min="2563" max="2563" width="12.5703125" style="152" customWidth="1"/>
    <col min="2564" max="2564" width="13.28515625" style="152" customWidth="1"/>
    <col min="2565" max="2565" width="13.85546875" style="152" bestFit="1" customWidth="1"/>
    <col min="2566" max="2566" width="12.140625" style="152" customWidth="1"/>
    <col min="2567" max="2567" width="11.85546875" style="152" bestFit="1" customWidth="1"/>
    <col min="2568" max="2569" width="11.85546875" style="152" customWidth="1"/>
    <col min="2570" max="2571" width="9.140625" style="152"/>
    <col min="2572" max="2572" width="12.140625" style="152" customWidth="1"/>
    <col min="2573" max="2573" width="9.140625" style="152"/>
    <col min="2574" max="2574" width="13.140625" style="152" customWidth="1"/>
    <col min="2575" max="2816" width="9.140625" style="152"/>
    <col min="2817" max="2817" width="4.42578125" style="152" bestFit="1" customWidth="1"/>
    <col min="2818" max="2818" width="28.7109375" style="152" customWidth="1"/>
    <col min="2819" max="2819" width="12.5703125" style="152" customWidth="1"/>
    <col min="2820" max="2820" width="13.28515625" style="152" customWidth="1"/>
    <col min="2821" max="2821" width="13.85546875" style="152" bestFit="1" customWidth="1"/>
    <col min="2822" max="2822" width="12.140625" style="152" customWidth="1"/>
    <col min="2823" max="2823" width="11.85546875" style="152" bestFit="1" customWidth="1"/>
    <col min="2824" max="2825" width="11.85546875" style="152" customWidth="1"/>
    <col min="2826" max="2827" width="9.140625" style="152"/>
    <col min="2828" max="2828" width="12.140625" style="152" customWidth="1"/>
    <col min="2829" max="2829" width="9.140625" style="152"/>
    <col min="2830" max="2830" width="13.140625" style="152" customWidth="1"/>
    <col min="2831" max="3072" width="9.140625" style="152"/>
    <col min="3073" max="3073" width="4.42578125" style="152" bestFit="1" customWidth="1"/>
    <col min="3074" max="3074" width="28.7109375" style="152" customWidth="1"/>
    <col min="3075" max="3075" width="12.5703125" style="152" customWidth="1"/>
    <col min="3076" max="3076" width="13.28515625" style="152" customWidth="1"/>
    <col min="3077" max="3077" width="13.85546875" style="152" bestFit="1" customWidth="1"/>
    <col min="3078" max="3078" width="12.140625" style="152" customWidth="1"/>
    <col min="3079" max="3079" width="11.85546875" style="152" bestFit="1" customWidth="1"/>
    <col min="3080" max="3081" width="11.85546875" style="152" customWidth="1"/>
    <col min="3082" max="3083" width="9.140625" style="152"/>
    <col min="3084" max="3084" width="12.140625" style="152" customWidth="1"/>
    <col min="3085" max="3085" width="9.140625" style="152"/>
    <col min="3086" max="3086" width="13.140625" style="152" customWidth="1"/>
    <col min="3087" max="3328" width="9.140625" style="152"/>
    <col min="3329" max="3329" width="4.42578125" style="152" bestFit="1" customWidth="1"/>
    <col min="3330" max="3330" width="28.7109375" style="152" customWidth="1"/>
    <col min="3331" max="3331" width="12.5703125" style="152" customWidth="1"/>
    <col min="3332" max="3332" width="13.28515625" style="152" customWidth="1"/>
    <col min="3333" max="3333" width="13.85546875" style="152" bestFit="1" customWidth="1"/>
    <col min="3334" max="3334" width="12.140625" style="152" customWidth="1"/>
    <col min="3335" max="3335" width="11.85546875" style="152" bestFit="1" customWidth="1"/>
    <col min="3336" max="3337" width="11.85546875" style="152" customWidth="1"/>
    <col min="3338" max="3339" width="9.140625" style="152"/>
    <col min="3340" max="3340" width="12.140625" style="152" customWidth="1"/>
    <col min="3341" max="3341" width="9.140625" style="152"/>
    <col min="3342" max="3342" width="13.140625" style="152" customWidth="1"/>
    <col min="3343" max="3584" width="9.140625" style="152"/>
    <col min="3585" max="3585" width="4.42578125" style="152" bestFit="1" customWidth="1"/>
    <col min="3586" max="3586" width="28.7109375" style="152" customWidth="1"/>
    <col min="3587" max="3587" width="12.5703125" style="152" customWidth="1"/>
    <col min="3588" max="3588" width="13.28515625" style="152" customWidth="1"/>
    <col min="3589" max="3589" width="13.85546875" style="152" bestFit="1" customWidth="1"/>
    <col min="3590" max="3590" width="12.140625" style="152" customWidth="1"/>
    <col min="3591" max="3591" width="11.85546875" style="152" bestFit="1" customWidth="1"/>
    <col min="3592" max="3593" width="11.85546875" style="152" customWidth="1"/>
    <col min="3594" max="3595" width="9.140625" style="152"/>
    <col min="3596" max="3596" width="12.140625" style="152" customWidth="1"/>
    <col min="3597" max="3597" width="9.140625" style="152"/>
    <col min="3598" max="3598" width="13.140625" style="152" customWidth="1"/>
    <col min="3599" max="3840" width="9.140625" style="152"/>
    <col min="3841" max="3841" width="4.42578125" style="152" bestFit="1" customWidth="1"/>
    <col min="3842" max="3842" width="28.7109375" style="152" customWidth="1"/>
    <col min="3843" max="3843" width="12.5703125" style="152" customWidth="1"/>
    <col min="3844" max="3844" width="13.28515625" style="152" customWidth="1"/>
    <col min="3845" max="3845" width="13.85546875" style="152" bestFit="1" customWidth="1"/>
    <col min="3846" max="3846" width="12.140625" style="152" customWidth="1"/>
    <col min="3847" max="3847" width="11.85546875" style="152" bestFit="1" customWidth="1"/>
    <col min="3848" max="3849" width="11.85546875" style="152" customWidth="1"/>
    <col min="3850" max="3851" width="9.140625" style="152"/>
    <col min="3852" max="3852" width="12.140625" style="152" customWidth="1"/>
    <col min="3853" max="3853" width="9.140625" style="152"/>
    <col min="3854" max="3854" width="13.140625" style="152" customWidth="1"/>
    <col min="3855" max="4096" width="9.140625" style="152"/>
    <col min="4097" max="4097" width="4.42578125" style="152" bestFit="1" customWidth="1"/>
    <col min="4098" max="4098" width="28.7109375" style="152" customWidth="1"/>
    <col min="4099" max="4099" width="12.5703125" style="152" customWidth="1"/>
    <col min="4100" max="4100" width="13.28515625" style="152" customWidth="1"/>
    <col min="4101" max="4101" width="13.85546875" style="152" bestFit="1" customWidth="1"/>
    <col min="4102" max="4102" width="12.140625" style="152" customWidth="1"/>
    <col min="4103" max="4103" width="11.85546875" style="152" bestFit="1" customWidth="1"/>
    <col min="4104" max="4105" width="11.85546875" style="152" customWidth="1"/>
    <col min="4106" max="4107" width="9.140625" style="152"/>
    <col min="4108" max="4108" width="12.140625" style="152" customWidth="1"/>
    <col min="4109" max="4109" width="9.140625" style="152"/>
    <col min="4110" max="4110" width="13.140625" style="152" customWidth="1"/>
    <col min="4111" max="4352" width="9.140625" style="152"/>
    <col min="4353" max="4353" width="4.42578125" style="152" bestFit="1" customWidth="1"/>
    <col min="4354" max="4354" width="28.7109375" style="152" customWidth="1"/>
    <col min="4355" max="4355" width="12.5703125" style="152" customWidth="1"/>
    <col min="4356" max="4356" width="13.28515625" style="152" customWidth="1"/>
    <col min="4357" max="4357" width="13.85546875" style="152" bestFit="1" customWidth="1"/>
    <col min="4358" max="4358" width="12.140625" style="152" customWidth="1"/>
    <col min="4359" max="4359" width="11.85546875" style="152" bestFit="1" customWidth="1"/>
    <col min="4360" max="4361" width="11.85546875" style="152" customWidth="1"/>
    <col min="4362" max="4363" width="9.140625" style="152"/>
    <col min="4364" max="4364" width="12.140625" style="152" customWidth="1"/>
    <col min="4365" max="4365" width="9.140625" style="152"/>
    <col min="4366" max="4366" width="13.140625" style="152" customWidth="1"/>
    <col min="4367" max="4608" width="9.140625" style="152"/>
    <col min="4609" max="4609" width="4.42578125" style="152" bestFit="1" customWidth="1"/>
    <col min="4610" max="4610" width="28.7109375" style="152" customWidth="1"/>
    <col min="4611" max="4611" width="12.5703125" style="152" customWidth="1"/>
    <col min="4612" max="4612" width="13.28515625" style="152" customWidth="1"/>
    <col min="4613" max="4613" width="13.85546875" style="152" bestFit="1" customWidth="1"/>
    <col min="4614" max="4614" width="12.140625" style="152" customWidth="1"/>
    <col min="4615" max="4615" width="11.85546875" style="152" bestFit="1" customWidth="1"/>
    <col min="4616" max="4617" width="11.85546875" style="152" customWidth="1"/>
    <col min="4618" max="4619" width="9.140625" style="152"/>
    <col min="4620" max="4620" width="12.140625" style="152" customWidth="1"/>
    <col min="4621" max="4621" width="9.140625" style="152"/>
    <col min="4622" max="4622" width="13.140625" style="152" customWidth="1"/>
    <col min="4623" max="4864" width="9.140625" style="152"/>
    <col min="4865" max="4865" width="4.42578125" style="152" bestFit="1" customWidth="1"/>
    <col min="4866" max="4866" width="28.7109375" style="152" customWidth="1"/>
    <col min="4867" max="4867" width="12.5703125" style="152" customWidth="1"/>
    <col min="4868" max="4868" width="13.28515625" style="152" customWidth="1"/>
    <col min="4869" max="4869" width="13.85546875" style="152" bestFit="1" customWidth="1"/>
    <col min="4870" max="4870" width="12.140625" style="152" customWidth="1"/>
    <col min="4871" max="4871" width="11.85546875" style="152" bestFit="1" customWidth="1"/>
    <col min="4872" max="4873" width="11.85546875" style="152" customWidth="1"/>
    <col min="4874" max="4875" width="9.140625" style="152"/>
    <col min="4876" max="4876" width="12.140625" style="152" customWidth="1"/>
    <col min="4877" max="4877" width="9.140625" style="152"/>
    <col min="4878" max="4878" width="13.140625" style="152" customWidth="1"/>
    <col min="4879" max="5120" width="9.140625" style="152"/>
    <col min="5121" max="5121" width="4.42578125" style="152" bestFit="1" customWidth="1"/>
    <col min="5122" max="5122" width="28.7109375" style="152" customWidth="1"/>
    <col min="5123" max="5123" width="12.5703125" style="152" customWidth="1"/>
    <col min="5124" max="5124" width="13.28515625" style="152" customWidth="1"/>
    <col min="5125" max="5125" width="13.85546875" style="152" bestFit="1" customWidth="1"/>
    <col min="5126" max="5126" width="12.140625" style="152" customWidth="1"/>
    <col min="5127" max="5127" width="11.85546875" style="152" bestFit="1" customWidth="1"/>
    <col min="5128" max="5129" width="11.85546875" style="152" customWidth="1"/>
    <col min="5130" max="5131" width="9.140625" style="152"/>
    <col min="5132" max="5132" width="12.140625" style="152" customWidth="1"/>
    <col min="5133" max="5133" width="9.140625" style="152"/>
    <col min="5134" max="5134" width="13.140625" style="152" customWidth="1"/>
    <col min="5135" max="5376" width="9.140625" style="152"/>
    <col min="5377" max="5377" width="4.42578125" style="152" bestFit="1" customWidth="1"/>
    <col min="5378" max="5378" width="28.7109375" style="152" customWidth="1"/>
    <col min="5379" max="5379" width="12.5703125" style="152" customWidth="1"/>
    <col min="5380" max="5380" width="13.28515625" style="152" customWidth="1"/>
    <col min="5381" max="5381" width="13.85546875" style="152" bestFit="1" customWidth="1"/>
    <col min="5382" max="5382" width="12.140625" style="152" customWidth="1"/>
    <col min="5383" max="5383" width="11.85546875" style="152" bestFit="1" customWidth="1"/>
    <col min="5384" max="5385" width="11.85546875" style="152" customWidth="1"/>
    <col min="5386" max="5387" width="9.140625" style="152"/>
    <col min="5388" max="5388" width="12.140625" style="152" customWidth="1"/>
    <col min="5389" max="5389" width="9.140625" style="152"/>
    <col min="5390" max="5390" width="13.140625" style="152" customWidth="1"/>
    <col min="5391" max="5632" width="9.140625" style="152"/>
    <col min="5633" max="5633" width="4.42578125" style="152" bestFit="1" customWidth="1"/>
    <col min="5634" max="5634" width="28.7109375" style="152" customWidth="1"/>
    <col min="5635" max="5635" width="12.5703125" style="152" customWidth="1"/>
    <col min="5636" max="5636" width="13.28515625" style="152" customWidth="1"/>
    <col min="5637" max="5637" width="13.85546875" style="152" bestFit="1" customWidth="1"/>
    <col min="5638" max="5638" width="12.140625" style="152" customWidth="1"/>
    <col min="5639" max="5639" width="11.85546875" style="152" bestFit="1" customWidth="1"/>
    <col min="5640" max="5641" width="11.85546875" style="152" customWidth="1"/>
    <col min="5642" max="5643" width="9.140625" style="152"/>
    <col min="5644" max="5644" width="12.140625" style="152" customWidth="1"/>
    <col min="5645" max="5645" width="9.140625" style="152"/>
    <col min="5646" max="5646" width="13.140625" style="152" customWidth="1"/>
    <col min="5647" max="5888" width="9.140625" style="152"/>
    <col min="5889" max="5889" width="4.42578125" style="152" bestFit="1" customWidth="1"/>
    <col min="5890" max="5890" width="28.7109375" style="152" customWidth="1"/>
    <col min="5891" max="5891" width="12.5703125" style="152" customWidth="1"/>
    <col min="5892" max="5892" width="13.28515625" style="152" customWidth="1"/>
    <col min="5893" max="5893" width="13.85546875" style="152" bestFit="1" customWidth="1"/>
    <col min="5894" max="5894" width="12.140625" style="152" customWidth="1"/>
    <col min="5895" max="5895" width="11.85546875" style="152" bestFit="1" customWidth="1"/>
    <col min="5896" max="5897" width="11.85546875" style="152" customWidth="1"/>
    <col min="5898" max="5899" width="9.140625" style="152"/>
    <col min="5900" max="5900" width="12.140625" style="152" customWidth="1"/>
    <col min="5901" max="5901" width="9.140625" style="152"/>
    <col min="5902" max="5902" width="13.140625" style="152" customWidth="1"/>
    <col min="5903" max="6144" width="9.140625" style="152"/>
    <col min="6145" max="6145" width="4.42578125" style="152" bestFit="1" customWidth="1"/>
    <col min="6146" max="6146" width="28.7109375" style="152" customWidth="1"/>
    <col min="6147" max="6147" width="12.5703125" style="152" customWidth="1"/>
    <col min="6148" max="6148" width="13.28515625" style="152" customWidth="1"/>
    <col min="6149" max="6149" width="13.85546875" style="152" bestFit="1" customWidth="1"/>
    <col min="6150" max="6150" width="12.140625" style="152" customWidth="1"/>
    <col min="6151" max="6151" width="11.85546875" style="152" bestFit="1" customWidth="1"/>
    <col min="6152" max="6153" width="11.85546875" style="152" customWidth="1"/>
    <col min="6154" max="6155" width="9.140625" style="152"/>
    <col min="6156" max="6156" width="12.140625" style="152" customWidth="1"/>
    <col min="6157" max="6157" width="9.140625" style="152"/>
    <col min="6158" max="6158" width="13.140625" style="152" customWidth="1"/>
    <col min="6159" max="6400" width="9.140625" style="152"/>
    <col min="6401" max="6401" width="4.42578125" style="152" bestFit="1" customWidth="1"/>
    <col min="6402" max="6402" width="28.7109375" style="152" customWidth="1"/>
    <col min="6403" max="6403" width="12.5703125" style="152" customWidth="1"/>
    <col min="6404" max="6404" width="13.28515625" style="152" customWidth="1"/>
    <col min="6405" max="6405" width="13.85546875" style="152" bestFit="1" customWidth="1"/>
    <col min="6406" max="6406" width="12.140625" style="152" customWidth="1"/>
    <col min="6407" max="6407" width="11.85546875" style="152" bestFit="1" customWidth="1"/>
    <col min="6408" max="6409" width="11.85546875" style="152" customWidth="1"/>
    <col min="6410" max="6411" width="9.140625" style="152"/>
    <col min="6412" max="6412" width="12.140625" style="152" customWidth="1"/>
    <col min="6413" max="6413" width="9.140625" style="152"/>
    <col min="6414" max="6414" width="13.140625" style="152" customWidth="1"/>
    <col min="6415" max="6656" width="9.140625" style="152"/>
    <col min="6657" max="6657" width="4.42578125" style="152" bestFit="1" customWidth="1"/>
    <col min="6658" max="6658" width="28.7109375" style="152" customWidth="1"/>
    <col min="6659" max="6659" width="12.5703125" style="152" customWidth="1"/>
    <col min="6660" max="6660" width="13.28515625" style="152" customWidth="1"/>
    <col min="6661" max="6661" width="13.85546875" style="152" bestFit="1" customWidth="1"/>
    <col min="6662" max="6662" width="12.140625" style="152" customWidth="1"/>
    <col min="6663" max="6663" width="11.85546875" style="152" bestFit="1" customWidth="1"/>
    <col min="6664" max="6665" width="11.85546875" style="152" customWidth="1"/>
    <col min="6666" max="6667" width="9.140625" style="152"/>
    <col min="6668" max="6668" width="12.140625" style="152" customWidth="1"/>
    <col min="6669" max="6669" width="9.140625" style="152"/>
    <col min="6670" max="6670" width="13.140625" style="152" customWidth="1"/>
    <col min="6671" max="6912" width="9.140625" style="152"/>
    <col min="6913" max="6913" width="4.42578125" style="152" bestFit="1" customWidth="1"/>
    <col min="6914" max="6914" width="28.7109375" style="152" customWidth="1"/>
    <col min="6915" max="6915" width="12.5703125" style="152" customWidth="1"/>
    <col min="6916" max="6916" width="13.28515625" style="152" customWidth="1"/>
    <col min="6917" max="6917" width="13.85546875" style="152" bestFit="1" customWidth="1"/>
    <col min="6918" max="6918" width="12.140625" style="152" customWidth="1"/>
    <col min="6919" max="6919" width="11.85546875" style="152" bestFit="1" customWidth="1"/>
    <col min="6920" max="6921" width="11.85546875" style="152" customWidth="1"/>
    <col min="6922" max="6923" width="9.140625" style="152"/>
    <col min="6924" max="6924" width="12.140625" style="152" customWidth="1"/>
    <col min="6925" max="6925" width="9.140625" style="152"/>
    <col min="6926" max="6926" width="13.140625" style="152" customWidth="1"/>
    <col min="6927" max="7168" width="9.140625" style="152"/>
    <col min="7169" max="7169" width="4.42578125" style="152" bestFit="1" customWidth="1"/>
    <col min="7170" max="7170" width="28.7109375" style="152" customWidth="1"/>
    <col min="7171" max="7171" width="12.5703125" style="152" customWidth="1"/>
    <col min="7172" max="7172" width="13.28515625" style="152" customWidth="1"/>
    <col min="7173" max="7173" width="13.85546875" style="152" bestFit="1" customWidth="1"/>
    <col min="7174" max="7174" width="12.140625" style="152" customWidth="1"/>
    <col min="7175" max="7175" width="11.85546875" style="152" bestFit="1" customWidth="1"/>
    <col min="7176" max="7177" width="11.85546875" style="152" customWidth="1"/>
    <col min="7178" max="7179" width="9.140625" style="152"/>
    <col min="7180" max="7180" width="12.140625" style="152" customWidth="1"/>
    <col min="7181" max="7181" width="9.140625" style="152"/>
    <col min="7182" max="7182" width="13.140625" style="152" customWidth="1"/>
    <col min="7183" max="7424" width="9.140625" style="152"/>
    <col min="7425" max="7425" width="4.42578125" style="152" bestFit="1" customWidth="1"/>
    <col min="7426" max="7426" width="28.7109375" style="152" customWidth="1"/>
    <col min="7427" max="7427" width="12.5703125" style="152" customWidth="1"/>
    <col min="7428" max="7428" width="13.28515625" style="152" customWidth="1"/>
    <col min="7429" max="7429" width="13.85546875" style="152" bestFit="1" customWidth="1"/>
    <col min="7430" max="7430" width="12.140625" style="152" customWidth="1"/>
    <col min="7431" max="7431" width="11.85546875" style="152" bestFit="1" customWidth="1"/>
    <col min="7432" max="7433" width="11.85546875" style="152" customWidth="1"/>
    <col min="7434" max="7435" width="9.140625" style="152"/>
    <col min="7436" max="7436" width="12.140625" style="152" customWidth="1"/>
    <col min="7437" max="7437" width="9.140625" style="152"/>
    <col min="7438" max="7438" width="13.140625" style="152" customWidth="1"/>
    <col min="7439" max="7680" width="9.140625" style="152"/>
    <col min="7681" max="7681" width="4.42578125" style="152" bestFit="1" customWidth="1"/>
    <col min="7682" max="7682" width="28.7109375" style="152" customWidth="1"/>
    <col min="7683" max="7683" width="12.5703125" style="152" customWidth="1"/>
    <col min="7684" max="7684" width="13.28515625" style="152" customWidth="1"/>
    <col min="7685" max="7685" width="13.85546875" style="152" bestFit="1" customWidth="1"/>
    <col min="7686" max="7686" width="12.140625" style="152" customWidth="1"/>
    <col min="7687" max="7687" width="11.85546875" style="152" bestFit="1" customWidth="1"/>
    <col min="7688" max="7689" width="11.85546875" style="152" customWidth="1"/>
    <col min="7690" max="7691" width="9.140625" style="152"/>
    <col min="7692" max="7692" width="12.140625" style="152" customWidth="1"/>
    <col min="7693" max="7693" width="9.140625" style="152"/>
    <col min="7694" max="7694" width="13.140625" style="152" customWidth="1"/>
    <col min="7695" max="7936" width="9.140625" style="152"/>
    <col min="7937" max="7937" width="4.42578125" style="152" bestFit="1" customWidth="1"/>
    <col min="7938" max="7938" width="28.7109375" style="152" customWidth="1"/>
    <col min="7939" max="7939" width="12.5703125" style="152" customWidth="1"/>
    <col min="7940" max="7940" width="13.28515625" style="152" customWidth="1"/>
    <col min="7941" max="7941" width="13.85546875" style="152" bestFit="1" customWidth="1"/>
    <col min="7942" max="7942" width="12.140625" style="152" customWidth="1"/>
    <col min="7943" max="7943" width="11.85546875" style="152" bestFit="1" customWidth="1"/>
    <col min="7944" max="7945" width="11.85546875" style="152" customWidth="1"/>
    <col min="7946" max="7947" width="9.140625" style="152"/>
    <col min="7948" max="7948" width="12.140625" style="152" customWidth="1"/>
    <col min="7949" max="7949" width="9.140625" style="152"/>
    <col min="7950" max="7950" width="13.140625" style="152" customWidth="1"/>
    <col min="7951" max="8192" width="9.140625" style="152"/>
    <col min="8193" max="8193" width="4.42578125" style="152" bestFit="1" customWidth="1"/>
    <col min="8194" max="8194" width="28.7109375" style="152" customWidth="1"/>
    <col min="8195" max="8195" width="12.5703125" style="152" customWidth="1"/>
    <col min="8196" max="8196" width="13.28515625" style="152" customWidth="1"/>
    <col min="8197" max="8197" width="13.85546875" style="152" bestFit="1" customWidth="1"/>
    <col min="8198" max="8198" width="12.140625" style="152" customWidth="1"/>
    <col min="8199" max="8199" width="11.85546875" style="152" bestFit="1" customWidth="1"/>
    <col min="8200" max="8201" width="11.85546875" style="152" customWidth="1"/>
    <col min="8202" max="8203" width="9.140625" style="152"/>
    <col min="8204" max="8204" width="12.140625" style="152" customWidth="1"/>
    <col min="8205" max="8205" width="9.140625" style="152"/>
    <col min="8206" max="8206" width="13.140625" style="152" customWidth="1"/>
    <col min="8207" max="8448" width="9.140625" style="152"/>
    <col min="8449" max="8449" width="4.42578125" style="152" bestFit="1" customWidth="1"/>
    <col min="8450" max="8450" width="28.7109375" style="152" customWidth="1"/>
    <col min="8451" max="8451" width="12.5703125" style="152" customWidth="1"/>
    <col min="8452" max="8452" width="13.28515625" style="152" customWidth="1"/>
    <col min="8453" max="8453" width="13.85546875" style="152" bestFit="1" customWidth="1"/>
    <col min="8454" max="8454" width="12.140625" style="152" customWidth="1"/>
    <col min="8455" max="8455" width="11.85546875" style="152" bestFit="1" customWidth="1"/>
    <col min="8456" max="8457" width="11.85546875" style="152" customWidth="1"/>
    <col min="8458" max="8459" width="9.140625" style="152"/>
    <col min="8460" max="8460" width="12.140625" style="152" customWidth="1"/>
    <col min="8461" max="8461" width="9.140625" style="152"/>
    <col min="8462" max="8462" width="13.140625" style="152" customWidth="1"/>
    <col min="8463" max="8704" width="9.140625" style="152"/>
    <col min="8705" max="8705" width="4.42578125" style="152" bestFit="1" customWidth="1"/>
    <col min="8706" max="8706" width="28.7109375" style="152" customWidth="1"/>
    <col min="8707" max="8707" width="12.5703125" style="152" customWidth="1"/>
    <col min="8708" max="8708" width="13.28515625" style="152" customWidth="1"/>
    <col min="8709" max="8709" width="13.85546875" style="152" bestFit="1" customWidth="1"/>
    <col min="8710" max="8710" width="12.140625" style="152" customWidth="1"/>
    <col min="8711" max="8711" width="11.85546875" style="152" bestFit="1" customWidth="1"/>
    <col min="8712" max="8713" width="11.85546875" style="152" customWidth="1"/>
    <col min="8714" max="8715" width="9.140625" style="152"/>
    <col min="8716" max="8716" width="12.140625" style="152" customWidth="1"/>
    <col min="8717" max="8717" width="9.140625" style="152"/>
    <col min="8718" max="8718" width="13.140625" style="152" customWidth="1"/>
    <col min="8719" max="8960" width="9.140625" style="152"/>
    <col min="8961" max="8961" width="4.42578125" style="152" bestFit="1" customWidth="1"/>
    <col min="8962" max="8962" width="28.7109375" style="152" customWidth="1"/>
    <col min="8963" max="8963" width="12.5703125" style="152" customWidth="1"/>
    <col min="8964" max="8964" width="13.28515625" style="152" customWidth="1"/>
    <col min="8965" max="8965" width="13.85546875" style="152" bestFit="1" customWidth="1"/>
    <col min="8966" max="8966" width="12.140625" style="152" customWidth="1"/>
    <col min="8967" max="8967" width="11.85546875" style="152" bestFit="1" customWidth="1"/>
    <col min="8968" max="8969" width="11.85546875" style="152" customWidth="1"/>
    <col min="8970" max="8971" width="9.140625" style="152"/>
    <col min="8972" max="8972" width="12.140625" style="152" customWidth="1"/>
    <col min="8973" max="8973" width="9.140625" style="152"/>
    <col min="8974" max="8974" width="13.140625" style="152" customWidth="1"/>
    <col min="8975" max="9216" width="9.140625" style="152"/>
    <col min="9217" max="9217" width="4.42578125" style="152" bestFit="1" customWidth="1"/>
    <col min="9218" max="9218" width="28.7109375" style="152" customWidth="1"/>
    <col min="9219" max="9219" width="12.5703125" style="152" customWidth="1"/>
    <col min="9220" max="9220" width="13.28515625" style="152" customWidth="1"/>
    <col min="9221" max="9221" width="13.85546875" style="152" bestFit="1" customWidth="1"/>
    <col min="9222" max="9222" width="12.140625" style="152" customWidth="1"/>
    <col min="9223" max="9223" width="11.85546875" style="152" bestFit="1" customWidth="1"/>
    <col min="9224" max="9225" width="11.85546875" style="152" customWidth="1"/>
    <col min="9226" max="9227" width="9.140625" style="152"/>
    <col min="9228" max="9228" width="12.140625" style="152" customWidth="1"/>
    <col min="9229" max="9229" width="9.140625" style="152"/>
    <col min="9230" max="9230" width="13.140625" style="152" customWidth="1"/>
    <col min="9231" max="9472" width="9.140625" style="152"/>
    <col min="9473" max="9473" width="4.42578125" style="152" bestFit="1" customWidth="1"/>
    <col min="9474" max="9474" width="28.7109375" style="152" customWidth="1"/>
    <col min="9475" max="9475" width="12.5703125" style="152" customWidth="1"/>
    <col min="9476" max="9476" width="13.28515625" style="152" customWidth="1"/>
    <col min="9477" max="9477" width="13.85546875" style="152" bestFit="1" customWidth="1"/>
    <col min="9478" max="9478" width="12.140625" style="152" customWidth="1"/>
    <col min="9479" max="9479" width="11.85546875" style="152" bestFit="1" customWidth="1"/>
    <col min="9480" max="9481" width="11.85546875" style="152" customWidth="1"/>
    <col min="9482" max="9483" width="9.140625" style="152"/>
    <col min="9484" max="9484" width="12.140625" style="152" customWidth="1"/>
    <col min="9485" max="9485" width="9.140625" style="152"/>
    <col min="9486" max="9486" width="13.140625" style="152" customWidth="1"/>
    <col min="9487" max="9728" width="9.140625" style="152"/>
    <col min="9729" max="9729" width="4.42578125" style="152" bestFit="1" customWidth="1"/>
    <col min="9730" max="9730" width="28.7109375" style="152" customWidth="1"/>
    <col min="9731" max="9731" width="12.5703125" style="152" customWidth="1"/>
    <col min="9732" max="9732" width="13.28515625" style="152" customWidth="1"/>
    <col min="9733" max="9733" width="13.85546875" style="152" bestFit="1" customWidth="1"/>
    <col min="9734" max="9734" width="12.140625" style="152" customWidth="1"/>
    <col min="9735" max="9735" width="11.85546875" style="152" bestFit="1" customWidth="1"/>
    <col min="9736" max="9737" width="11.85546875" style="152" customWidth="1"/>
    <col min="9738" max="9739" width="9.140625" style="152"/>
    <col min="9740" max="9740" width="12.140625" style="152" customWidth="1"/>
    <col min="9741" max="9741" width="9.140625" style="152"/>
    <col min="9742" max="9742" width="13.140625" style="152" customWidth="1"/>
    <col min="9743" max="9984" width="9.140625" style="152"/>
    <col min="9985" max="9985" width="4.42578125" style="152" bestFit="1" customWidth="1"/>
    <col min="9986" max="9986" width="28.7109375" style="152" customWidth="1"/>
    <col min="9987" max="9987" width="12.5703125" style="152" customWidth="1"/>
    <col min="9988" max="9988" width="13.28515625" style="152" customWidth="1"/>
    <col min="9989" max="9989" width="13.85546875" style="152" bestFit="1" customWidth="1"/>
    <col min="9990" max="9990" width="12.140625" style="152" customWidth="1"/>
    <col min="9991" max="9991" width="11.85546875" style="152" bestFit="1" customWidth="1"/>
    <col min="9992" max="9993" width="11.85546875" style="152" customWidth="1"/>
    <col min="9994" max="9995" width="9.140625" style="152"/>
    <col min="9996" max="9996" width="12.140625" style="152" customWidth="1"/>
    <col min="9997" max="9997" width="9.140625" style="152"/>
    <col min="9998" max="9998" width="13.140625" style="152" customWidth="1"/>
    <col min="9999" max="10240" width="9.140625" style="152"/>
    <col min="10241" max="10241" width="4.42578125" style="152" bestFit="1" customWidth="1"/>
    <col min="10242" max="10242" width="28.7109375" style="152" customWidth="1"/>
    <col min="10243" max="10243" width="12.5703125" style="152" customWidth="1"/>
    <col min="10244" max="10244" width="13.28515625" style="152" customWidth="1"/>
    <col min="10245" max="10245" width="13.85546875" style="152" bestFit="1" customWidth="1"/>
    <col min="10246" max="10246" width="12.140625" style="152" customWidth="1"/>
    <col min="10247" max="10247" width="11.85546875" style="152" bestFit="1" customWidth="1"/>
    <col min="10248" max="10249" width="11.85546875" style="152" customWidth="1"/>
    <col min="10250" max="10251" width="9.140625" style="152"/>
    <col min="10252" max="10252" width="12.140625" style="152" customWidth="1"/>
    <col min="10253" max="10253" width="9.140625" style="152"/>
    <col min="10254" max="10254" width="13.140625" style="152" customWidth="1"/>
    <col min="10255" max="10496" width="9.140625" style="152"/>
    <col min="10497" max="10497" width="4.42578125" style="152" bestFit="1" customWidth="1"/>
    <col min="10498" max="10498" width="28.7109375" style="152" customWidth="1"/>
    <col min="10499" max="10499" width="12.5703125" style="152" customWidth="1"/>
    <col min="10500" max="10500" width="13.28515625" style="152" customWidth="1"/>
    <col min="10501" max="10501" width="13.85546875" style="152" bestFit="1" customWidth="1"/>
    <col min="10502" max="10502" width="12.140625" style="152" customWidth="1"/>
    <col min="10503" max="10503" width="11.85546875" style="152" bestFit="1" customWidth="1"/>
    <col min="10504" max="10505" width="11.85546875" style="152" customWidth="1"/>
    <col min="10506" max="10507" width="9.140625" style="152"/>
    <col min="10508" max="10508" width="12.140625" style="152" customWidth="1"/>
    <col min="10509" max="10509" width="9.140625" style="152"/>
    <col min="10510" max="10510" width="13.140625" style="152" customWidth="1"/>
    <col min="10511" max="10752" width="9.140625" style="152"/>
    <col min="10753" max="10753" width="4.42578125" style="152" bestFit="1" customWidth="1"/>
    <col min="10754" max="10754" width="28.7109375" style="152" customWidth="1"/>
    <col min="10755" max="10755" width="12.5703125" style="152" customWidth="1"/>
    <col min="10756" max="10756" width="13.28515625" style="152" customWidth="1"/>
    <col min="10757" max="10757" width="13.85546875" style="152" bestFit="1" customWidth="1"/>
    <col min="10758" max="10758" width="12.140625" style="152" customWidth="1"/>
    <col min="10759" max="10759" width="11.85546875" style="152" bestFit="1" customWidth="1"/>
    <col min="10760" max="10761" width="11.85546875" style="152" customWidth="1"/>
    <col min="10762" max="10763" width="9.140625" style="152"/>
    <col min="10764" max="10764" width="12.140625" style="152" customWidth="1"/>
    <col min="10765" max="10765" width="9.140625" style="152"/>
    <col min="10766" max="10766" width="13.140625" style="152" customWidth="1"/>
    <col min="10767" max="11008" width="9.140625" style="152"/>
    <col min="11009" max="11009" width="4.42578125" style="152" bestFit="1" customWidth="1"/>
    <col min="11010" max="11010" width="28.7109375" style="152" customWidth="1"/>
    <col min="11011" max="11011" width="12.5703125" style="152" customWidth="1"/>
    <col min="11012" max="11012" width="13.28515625" style="152" customWidth="1"/>
    <col min="11013" max="11013" width="13.85546875" style="152" bestFit="1" customWidth="1"/>
    <col min="11014" max="11014" width="12.140625" style="152" customWidth="1"/>
    <col min="11015" max="11015" width="11.85546875" style="152" bestFit="1" customWidth="1"/>
    <col min="11016" max="11017" width="11.85546875" style="152" customWidth="1"/>
    <col min="11018" max="11019" width="9.140625" style="152"/>
    <col min="11020" max="11020" width="12.140625" style="152" customWidth="1"/>
    <col min="11021" max="11021" width="9.140625" style="152"/>
    <col min="11022" max="11022" width="13.140625" style="152" customWidth="1"/>
    <col min="11023" max="11264" width="9.140625" style="152"/>
    <col min="11265" max="11265" width="4.42578125" style="152" bestFit="1" customWidth="1"/>
    <col min="11266" max="11266" width="28.7109375" style="152" customWidth="1"/>
    <col min="11267" max="11267" width="12.5703125" style="152" customWidth="1"/>
    <col min="11268" max="11268" width="13.28515625" style="152" customWidth="1"/>
    <col min="11269" max="11269" width="13.85546875" style="152" bestFit="1" customWidth="1"/>
    <col min="11270" max="11270" width="12.140625" style="152" customWidth="1"/>
    <col min="11271" max="11271" width="11.85546875" style="152" bestFit="1" customWidth="1"/>
    <col min="11272" max="11273" width="11.85546875" style="152" customWidth="1"/>
    <col min="11274" max="11275" width="9.140625" style="152"/>
    <col min="11276" max="11276" width="12.140625" style="152" customWidth="1"/>
    <col min="11277" max="11277" width="9.140625" style="152"/>
    <col min="11278" max="11278" width="13.140625" style="152" customWidth="1"/>
    <col min="11279" max="11520" width="9.140625" style="152"/>
    <col min="11521" max="11521" width="4.42578125" style="152" bestFit="1" customWidth="1"/>
    <col min="11522" max="11522" width="28.7109375" style="152" customWidth="1"/>
    <col min="11523" max="11523" width="12.5703125" style="152" customWidth="1"/>
    <col min="11524" max="11524" width="13.28515625" style="152" customWidth="1"/>
    <col min="11525" max="11525" width="13.85546875" style="152" bestFit="1" customWidth="1"/>
    <col min="11526" max="11526" width="12.140625" style="152" customWidth="1"/>
    <col min="11527" max="11527" width="11.85546875" style="152" bestFit="1" customWidth="1"/>
    <col min="11528" max="11529" width="11.85546875" style="152" customWidth="1"/>
    <col min="11530" max="11531" width="9.140625" style="152"/>
    <col min="11532" max="11532" width="12.140625" style="152" customWidth="1"/>
    <col min="11533" max="11533" width="9.140625" style="152"/>
    <col min="11534" max="11534" width="13.140625" style="152" customWidth="1"/>
    <col min="11535" max="11776" width="9.140625" style="152"/>
    <col min="11777" max="11777" width="4.42578125" style="152" bestFit="1" customWidth="1"/>
    <col min="11778" max="11778" width="28.7109375" style="152" customWidth="1"/>
    <col min="11779" max="11779" width="12.5703125" style="152" customWidth="1"/>
    <col min="11780" max="11780" width="13.28515625" style="152" customWidth="1"/>
    <col min="11781" max="11781" width="13.85546875" style="152" bestFit="1" customWidth="1"/>
    <col min="11782" max="11782" width="12.140625" style="152" customWidth="1"/>
    <col min="11783" max="11783" width="11.85546875" style="152" bestFit="1" customWidth="1"/>
    <col min="11784" max="11785" width="11.85546875" style="152" customWidth="1"/>
    <col min="11786" max="11787" width="9.140625" style="152"/>
    <col min="11788" max="11788" width="12.140625" style="152" customWidth="1"/>
    <col min="11789" max="11789" width="9.140625" style="152"/>
    <col min="11790" max="11790" width="13.140625" style="152" customWidth="1"/>
    <col min="11791" max="12032" width="9.140625" style="152"/>
    <col min="12033" max="12033" width="4.42578125" style="152" bestFit="1" customWidth="1"/>
    <col min="12034" max="12034" width="28.7109375" style="152" customWidth="1"/>
    <col min="12035" max="12035" width="12.5703125" style="152" customWidth="1"/>
    <col min="12036" max="12036" width="13.28515625" style="152" customWidth="1"/>
    <col min="12037" max="12037" width="13.85546875" style="152" bestFit="1" customWidth="1"/>
    <col min="12038" max="12038" width="12.140625" style="152" customWidth="1"/>
    <col min="12039" max="12039" width="11.85546875" style="152" bestFit="1" customWidth="1"/>
    <col min="12040" max="12041" width="11.85546875" style="152" customWidth="1"/>
    <col min="12042" max="12043" width="9.140625" style="152"/>
    <col min="12044" max="12044" width="12.140625" style="152" customWidth="1"/>
    <col min="12045" max="12045" width="9.140625" style="152"/>
    <col min="12046" max="12046" width="13.140625" style="152" customWidth="1"/>
    <col min="12047" max="12288" width="9.140625" style="152"/>
    <col min="12289" max="12289" width="4.42578125" style="152" bestFit="1" customWidth="1"/>
    <col min="12290" max="12290" width="28.7109375" style="152" customWidth="1"/>
    <col min="12291" max="12291" width="12.5703125" style="152" customWidth="1"/>
    <col min="12292" max="12292" width="13.28515625" style="152" customWidth="1"/>
    <col min="12293" max="12293" width="13.85546875" style="152" bestFit="1" customWidth="1"/>
    <col min="12294" max="12294" width="12.140625" style="152" customWidth="1"/>
    <col min="12295" max="12295" width="11.85546875" style="152" bestFit="1" customWidth="1"/>
    <col min="12296" max="12297" width="11.85546875" style="152" customWidth="1"/>
    <col min="12298" max="12299" width="9.140625" style="152"/>
    <col min="12300" max="12300" width="12.140625" style="152" customWidth="1"/>
    <col min="12301" max="12301" width="9.140625" style="152"/>
    <col min="12302" max="12302" width="13.140625" style="152" customWidth="1"/>
    <col min="12303" max="12544" width="9.140625" style="152"/>
    <col min="12545" max="12545" width="4.42578125" style="152" bestFit="1" customWidth="1"/>
    <col min="12546" max="12546" width="28.7109375" style="152" customWidth="1"/>
    <col min="12547" max="12547" width="12.5703125" style="152" customWidth="1"/>
    <col min="12548" max="12548" width="13.28515625" style="152" customWidth="1"/>
    <col min="12549" max="12549" width="13.85546875" style="152" bestFit="1" customWidth="1"/>
    <col min="12550" max="12550" width="12.140625" style="152" customWidth="1"/>
    <col min="12551" max="12551" width="11.85546875" style="152" bestFit="1" customWidth="1"/>
    <col min="12552" max="12553" width="11.85546875" style="152" customWidth="1"/>
    <col min="12554" max="12555" width="9.140625" style="152"/>
    <col min="12556" max="12556" width="12.140625" style="152" customWidth="1"/>
    <col min="12557" max="12557" width="9.140625" style="152"/>
    <col min="12558" max="12558" width="13.140625" style="152" customWidth="1"/>
    <col min="12559" max="12800" width="9.140625" style="152"/>
    <col min="12801" max="12801" width="4.42578125" style="152" bestFit="1" customWidth="1"/>
    <col min="12802" max="12802" width="28.7109375" style="152" customWidth="1"/>
    <col min="12803" max="12803" width="12.5703125" style="152" customWidth="1"/>
    <col min="12804" max="12804" width="13.28515625" style="152" customWidth="1"/>
    <col min="12805" max="12805" width="13.85546875" style="152" bestFit="1" customWidth="1"/>
    <col min="12806" max="12806" width="12.140625" style="152" customWidth="1"/>
    <col min="12807" max="12807" width="11.85546875" style="152" bestFit="1" customWidth="1"/>
    <col min="12808" max="12809" width="11.85546875" style="152" customWidth="1"/>
    <col min="12810" max="12811" width="9.140625" style="152"/>
    <col min="12812" max="12812" width="12.140625" style="152" customWidth="1"/>
    <col min="12813" max="12813" width="9.140625" style="152"/>
    <col min="12814" max="12814" width="13.140625" style="152" customWidth="1"/>
    <col min="12815" max="13056" width="9.140625" style="152"/>
    <col min="13057" max="13057" width="4.42578125" style="152" bestFit="1" customWidth="1"/>
    <col min="13058" max="13058" width="28.7109375" style="152" customWidth="1"/>
    <col min="13059" max="13059" width="12.5703125" style="152" customWidth="1"/>
    <col min="13060" max="13060" width="13.28515625" style="152" customWidth="1"/>
    <col min="13061" max="13061" width="13.85546875" style="152" bestFit="1" customWidth="1"/>
    <col min="13062" max="13062" width="12.140625" style="152" customWidth="1"/>
    <col min="13063" max="13063" width="11.85546875" style="152" bestFit="1" customWidth="1"/>
    <col min="13064" max="13065" width="11.85546875" style="152" customWidth="1"/>
    <col min="13066" max="13067" width="9.140625" style="152"/>
    <col min="13068" max="13068" width="12.140625" style="152" customWidth="1"/>
    <col min="13069" max="13069" width="9.140625" style="152"/>
    <col min="13070" max="13070" width="13.140625" style="152" customWidth="1"/>
    <col min="13071" max="13312" width="9.140625" style="152"/>
    <col min="13313" max="13313" width="4.42578125" style="152" bestFit="1" customWidth="1"/>
    <col min="13314" max="13314" width="28.7109375" style="152" customWidth="1"/>
    <col min="13315" max="13315" width="12.5703125" style="152" customWidth="1"/>
    <col min="13316" max="13316" width="13.28515625" style="152" customWidth="1"/>
    <col min="13317" max="13317" width="13.85546875" style="152" bestFit="1" customWidth="1"/>
    <col min="13318" max="13318" width="12.140625" style="152" customWidth="1"/>
    <col min="13319" max="13319" width="11.85546875" style="152" bestFit="1" customWidth="1"/>
    <col min="13320" max="13321" width="11.85546875" style="152" customWidth="1"/>
    <col min="13322" max="13323" width="9.140625" style="152"/>
    <col min="13324" max="13324" width="12.140625" style="152" customWidth="1"/>
    <col min="13325" max="13325" width="9.140625" style="152"/>
    <col min="13326" max="13326" width="13.140625" style="152" customWidth="1"/>
    <col min="13327" max="13568" width="9.140625" style="152"/>
    <col min="13569" max="13569" width="4.42578125" style="152" bestFit="1" customWidth="1"/>
    <col min="13570" max="13570" width="28.7109375" style="152" customWidth="1"/>
    <col min="13571" max="13571" width="12.5703125" style="152" customWidth="1"/>
    <col min="13572" max="13572" width="13.28515625" style="152" customWidth="1"/>
    <col min="13573" max="13573" width="13.85546875" style="152" bestFit="1" customWidth="1"/>
    <col min="13574" max="13574" width="12.140625" style="152" customWidth="1"/>
    <col min="13575" max="13575" width="11.85546875" style="152" bestFit="1" customWidth="1"/>
    <col min="13576" max="13577" width="11.85546875" style="152" customWidth="1"/>
    <col min="13578" max="13579" width="9.140625" style="152"/>
    <col min="13580" max="13580" width="12.140625" style="152" customWidth="1"/>
    <col min="13581" max="13581" width="9.140625" style="152"/>
    <col min="13582" max="13582" width="13.140625" style="152" customWidth="1"/>
    <col min="13583" max="13824" width="9.140625" style="152"/>
    <col min="13825" max="13825" width="4.42578125" style="152" bestFit="1" customWidth="1"/>
    <col min="13826" max="13826" width="28.7109375" style="152" customWidth="1"/>
    <col min="13827" max="13827" width="12.5703125" style="152" customWidth="1"/>
    <col min="13828" max="13828" width="13.28515625" style="152" customWidth="1"/>
    <col min="13829" max="13829" width="13.85546875" style="152" bestFit="1" customWidth="1"/>
    <col min="13830" max="13830" width="12.140625" style="152" customWidth="1"/>
    <col min="13831" max="13831" width="11.85546875" style="152" bestFit="1" customWidth="1"/>
    <col min="13832" max="13833" width="11.85546875" style="152" customWidth="1"/>
    <col min="13834" max="13835" width="9.140625" style="152"/>
    <col min="13836" max="13836" width="12.140625" style="152" customWidth="1"/>
    <col min="13837" max="13837" width="9.140625" style="152"/>
    <col min="13838" max="13838" width="13.140625" style="152" customWidth="1"/>
    <col min="13839" max="14080" width="9.140625" style="152"/>
    <col min="14081" max="14081" width="4.42578125" style="152" bestFit="1" customWidth="1"/>
    <col min="14082" max="14082" width="28.7109375" style="152" customWidth="1"/>
    <col min="14083" max="14083" width="12.5703125" style="152" customWidth="1"/>
    <col min="14084" max="14084" width="13.28515625" style="152" customWidth="1"/>
    <col min="14085" max="14085" width="13.85546875" style="152" bestFit="1" customWidth="1"/>
    <col min="14086" max="14086" width="12.140625" style="152" customWidth="1"/>
    <col min="14087" max="14087" width="11.85546875" style="152" bestFit="1" customWidth="1"/>
    <col min="14088" max="14089" width="11.85546875" style="152" customWidth="1"/>
    <col min="14090" max="14091" width="9.140625" style="152"/>
    <col min="14092" max="14092" width="12.140625" style="152" customWidth="1"/>
    <col min="14093" max="14093" width="9.140625" style="152"/>
    <col min="14094" max="14094" width="13.140625" style="152" customWidth="1"/>
    <col min="14095" max="14336" width="9.140625" style="152"/>
    <col min="14337" max="14337" width="4.42578125" style="152" bestFit="1" customWidth="1"/>
    <col min="14338" max="14338" width="28.7109375" style="152" customWidth="1"/>
    <col min="14339" max="14339" width="12.5703125" style="152" customWidth="1"/>
    <col min="14340" max="14340" width="13.28515625" style="152" customWidth="1"/>
    <col min="14341" max="14341" width="13.85546875" style="152" bestFit="1" customWidth="1"/>
    <col min="14342" max="14342" width="12.140625" style="152" customWidth="1"/>
    <col min="14343" max="14343" width="11.85546875" style="152" bestFit="1" customWidth="1"/>
    <col min="14344" max="14345" width="11.85546875" style="152" customWidth="1"/>
    <col min="14346" max="14347" width="9.140625" style="152"/>
    <col min="14348" max="14348" width="12.140625" style="152" customWidth="1"/>
    <col min="14349" max="14349" width="9.140625" style="152"/>
    <col min="14350" max="14350" width="13.140625" style="152" customWidth="1"/>
    <col min="14351" max="14592" width="9.140625" style="152"/>
    <col min="14593" max="14593" width="4.42578125" style="152" bestFit="1" customWidth="1"/>
    <col min="14594" max="14594" width="28.7109375" style="152" customWidth="1"/>
    <col min="14595" max="14595" width="12.5703125" style="152" customWidth="1"/>
    <col min="14596" max="14596" width="13.28515625" style="152" customWidth="1"/>
    <col min="14597" max="14597" width="13.85546875" style="152" bestFit="1" customWidth="1"/>
    <col min="14598" max="14598" width="12.140625" style="152" customWidth="1"/>
    <col min="14599" max="14599" width="11.85546875" style="152" bestFit="1" customWidth="1"/>
    <col min="14600" max="14601" width="11.85546875" style="152" customWidth="1"/>
    <col min="14602" max="14603" width="9.140625" style="152"/>
    <col min="14604" max="14604" width="12.140625" style="152" customWidth="1"/>
    <col min="14605" max="14605" width="9.140625" style="152"/>
    <col min="14606" max="14606" width="13.140625" style="152" customWidth="1"/>
    <col min="14607" max="14848" width="9.140625" style="152"/>
    <col min="14849" max="14849" width="4.42578125" style="152" bestFit="1" customWidth="1"/>
    <col min="14850" max="14850" width="28.7109375" style="152" customWidth="1"/>
    <col min="14851" max="14851" width="12.5703125" style="152" customWidth="1"/>
    <col min="14852" max="14852" width="13.28515625" style="152" customWidth="1"/>
    <col min="14853" max="14853" width="13.85546875" style="152" bestFit="1" customWidth="1"/>
    <col min="14854" max="14854" width="12.140625" style="152" customWidth="1"/>
    <col min="14855" max="14855" width="11.85546875" style="152" bestFit="1" customWidth="1"/>
    <col min="14856" max="14857" width="11.85546875" style="152" customWidth="1"/>
    <col min="14858" max="14859" width="9.140625" style="152"/>
    <col min="14860" max="14860" width="12.140625" style="152" customWidth="1"/>
    <col min="14861" max="14861" width="9.140625" style="152"/>
    <col min="14862" max="14862" width="13.140625" style="152" customWidth="1"/>
    <col min="14863" max="15104" width="9.140625" style="152"/>
    <col min="15105" max="15105" width="4.42578125" style="152" bestFit="1" customWidth="1"/>
    <col min="15106" max="15106" width="28.7109375" style="152" customWidth="1"/>
    <col min="15107" max="15107" width="12.5703125" style="152" customWidth="1"/>
    <col min="15108" max="15108" width="13.28515625" style="152" customWidth="1"/>
    <col min="15109" max="15109" width="13.85546875" style="152" bestFit="1" customWidth="1"/>
    <col min="15110" max="15110" width="12.140625" style="152" customWidth="1"/>
    <col min="15111" max="15111" width="11.85546875" style="152" bestFit="1" customWidth="1"/>
    <col min="15112" max="15113" width="11.85546875" style="152" customWidth="1"/>
    <col min="15114" max="15115" width="9.140625" style="152"/>
    <col min="15116" max="15116" width="12.140625" style="152" customWidth="1"/>
    <col min="15117" max="15117" width="9.140625" style="152"/>
    <col min="15118" max="15118" width="13.140625" style="152" customWidth="1"/>
    <col min="15119" max="15360" width="9.140625" style="152"/>
    <col min="15361" max="15361" width="4.42578125" style="152" bestFit="1" customWidth="1"/>
    <col min="15362" max="15362" width="28.7109375" style="152" customWidth="1"/>
    <col min="15363" max="15363" width="12.5703125" style="152" customWidth="1"/>
    <col min="15364" max="15364" width="13.28515625" style="152" customWidth="1"/>
    <col min="15365" max="15365" width="13.85546875" style="152" bestFit="1" customWidth="1"/>
    <col min="15366" max="15366" width="12.140625" style="152" customWidth="1"/>
    <col min="15367" max="15367" width="11.85546875" style="152" bestFit="1" customWidth="1"/>
    <col min="15368" max="15369" width="11.85546875" style="152" customWidth="1"/>
    <col min="15370" max="15371" width="9.140625" style="152"/>
    <col min="15372" max="15372" width="12.140625" style="152" customWidth="1"/>
    <col min="15373" max="15373" width="9.140625" style="152"/>
    <col min="15374" max="15374" width="13.140625" style="152" customWidth="1"/>
    <col min="15375" max="15616" width="9.140625" style="152"/>
    <col min="15617" max="15617" width="4.42578125" style="152" bestFit="1" customWidth="1"/>
    <col min="15618" max="15618" width="28.7109375" style="152" customWidth="1"/>
    <col min="15619" max="15619" width="12.5703125" style="152" customWidth="1"/>
    <col min="15620" max="15620" width="13.28515625" style="152" customWidth="1"/>
    <col min="15621" max="15621" width="13.85546875" style="152" bestFit="1" customWidth="1"/>
    <col min="15622" max="15622" width="12.140625" style="152" customWidth="1"/>
    <col min="15623" max="15623" width="11.85546875" style="152" bestFit="1" customWidth="1"/>
    <col min="15624" max="15625" width="11.85546875" style="152" customWidth="1"/>
    <col min="15626" max="15627" width="9.140625" style="152"/>
    <col min="15628" max="15628" width="12.140625" style="152" customWidth="1"/>
    <col min="15629" max="15629" width="9.140625" style="152"/>
    <col min="15630" max="15630" width="13.140625" style="152" customWidth="1"/>
    <col min="15631" max="15872" width="9.140625" style="152"/>
    <col min="15873" max="15873" width="4.42578125" style="152" bestFit="1" customWidth="1"/>
    <col min="15874" max="15874" width="28.7109375" style="152" customWidth="1"/>
    <col min="15875" max="15875" width="12.5703125" style="152" customWidth="1"/>
    <col min="15876" max="15876" width="13.28515625" style="152" customWidth="1"/>
    <col min="15877" max="15877" width="13.85546875" style="152" bestFit="1" customWidth="1"/>
    <col min="15878" max="15878" width="12.140625" style="152" customWidth="1"/>
    <col min="15879" max="15879" width="11.85546875" style="152" bestFit="1" customWidth="1"/>
    <col min="15880" max="15881" width="11.85546875" style="152" customWidth="1"/>
    <col min="15882" max="15883" width="9.140625" style="152"/>
    <col min="15884" max="15884" width="12.140625" style="152" customWidth="1"/>
    <col min="15885" max="15885" width="9.140625" style="152"/>
    <col min="15886" max="15886" width="13.140625" style="152" customWidth="1"/>
    <col min="15887" max="16128" width="9.140625" style="152"/>
    <col min="16129" max="16129" width="4.42578125" style="152" bestFit="1" customWidth="1"/>
    <col min="16130" max="16130" width="28.7109375" style="152" customWidth="1"/>
    <col min="16131" max="16131" width="12.5703125" style="152" customWidth="1"/>
    <col min="16132" max="16132" width="13.28515625" style="152" customWidth="1"/>
    <col min="16133" max="16133" width="13.85546875" style="152" bestFit="1" customWidth="1"/>
    <col min="16134" max="16134" width="12.140625" style="152" customWidth="1"/>
    <col min="16135" max="16135" width="11.85546875" style="152" bestFit="1" customWidth="1"/>
    <col min="16136" max="16137" width="11.85546875" style="152" customWidth="1"/>
    <col min="16138" max="16139" width="9.140625" style="152"/>
    <col min="16140" max="16140" width="12.140625" style="152" customWidth="1"/>
    <col min="16141" max="16141" width="9.140625" style="152"/>
    <col min="16142" max="16142" width="13.140625" style="152" customWidth="1"/>
    <col min="16143" max="16384" width="9.140625" style="152"/>
  </cols>
  <sheetData>
    <row r="1" spans="1:14" ht="15.75">
      <c r="A1" s="562" t="s">
        <v>500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</row>
    <row r="2" spans="1:14" ht="15.75">
      <c r="A2" s="562" t="s">
        <v>501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</row>
    <row r="3" spans="1:14">
      <c r="A3" s="582" t="s">
        <v>502</v>
      </c>
      <c r="B3" s="582"/>
      <c r="C3" s="582"/>
      <c r="D3" s="582"/>
      <c r="E3" s="582"/>
      <c r="F3" s="582"/>
      <c r="G3" s="582"/>
      <c r="H3" s="582"/>
      <c r="I3" s="582"/>
      <c r="J3" s="582"/>
      <c r="K3" s="582"/>
      <c r="L3" s="582"/>
      <c r="M3" s="582"/>
      <c r="N3" s="582"/>
    </row>
    <row r="4" spans="1:14" s="199" customFormat="1" ht="15.75">
      <c r="A4" s="300"/>
      <c r="B4" s="301"/>
      <c r="D4" s="302"/>
      <c r="F4" s="303"/>
      <c r="H4" s="303"/>
      <c r="I4" s="304"/>
      <c r="J4" s="303"/>
      <c r="L4" s="303"/>
      <c r="N4" s="303"/>
    </row>
    <row r="5" spans="1:14" ht="15.75">
      <c r="A5" s="583" t="s">
        <v>470</v>
      </c>
      <c r="B5" s="561" t="s">
        <v>279</v>
      </c>
      <c r="C5" s="589" t="s">
        <v>503</v>
      </c>
      <c r="D5" s="590"/>
      <c r="E5" s="590"/>
      <c r="F5" s="591"/>
      <c r="G5" s="589" t="s">
        <v>504</v>
      </c>
      <c r="H5" s="590"/>
      <c r="I5" s="590"/>
      <c r="J5" s="591"/>
      <c r="K5" s="589" t="s">
        <v>505</v>
      </c>
      <c r="L5" s="590"/>
      <c r="M5" s="590"/>
      <c r="N5" s="591"/>
    </row>
    <row r="6" spans="1:14" ht="40.5" customHeight="1">
      <c r="A6" s="584"/>
      <c r="B6" s="561"/>
      <c r="C6" s="587" t="s">
        <v>489</v>
      </c>
      <c r="D6" s="588"/>
      <c r="E6" s="587" t="s">
        <v>506</v>
      </c>
      <c r="F6" s="588"/>
      <c r="G6" s="587" t="s">
        <v>489</v>
      </c>
      <c r="H6" s="588"/>
      <c r="I6" s="587" t="s">
        <v>506</v>
      </c>
      <c r="J6" s="588"/>
      <c r="K6" s="587" t="s">
        <v>489</v>
      </c>
      <c r="L6" s="588"/>
      <c r="M6" s="587" t="s">
        <v>506</v>
      </c>
      <c r="N6" s="588"/>
    </row>
    <row r="7" spans="1:14" ht="15.75" customHeight="1">
      <c r="A7" s="585"/>
      <c r="B7" s="561"/>
      <c r="C7" s="241" t="s">
        <v>283</v>
      </c>
      <c r="D7" s="237" t="s">
        <v>387</v>
      </c>
      <c r="E7" s="241" t="s">
        <v>283</v>
      </c>
      <c r="F7" s="237" t="s">
        <v>387</v>
      </c>
      <c r="G7" s="241" t="s">
        <v>283</v>
      </c>
      <c r="H7" s="237" t="s">
        <v>387</v>
      </c>
      <c r="I7" s="241" t="s">
        <v>283</v>
      </c>
      <c r="J7" s="237" t="s">
        <v>387</v>
      </c>
      <c r="K7" s="241" t="s">
        <v>283</v>
      </c>
      <c r="L7" s="237" t="s">
        <v>387</v>
      </c>
      <c r="M7" s="241" t="s">
        <v>283</v>
      </c>
      <c r="N7" s="237" t="s">
        <v>387</v>
      </c>
    </row>
    <row r="8" spans="1:14" ht="15.75">
      <c r="A8" s="123" t="s">
        <v>292</v>
      </c>
      <c r="B8" s="115" t="s">
        <v>293</v>
      </c>
      <c r="C8" s="305"/>
      <c r="D8" s="270"/>
      <c r="E8" s="305"/>
      <c r="F8" s="270"/>
      <c r="G8" s="306"/>
      <c r="H8" s="307"/>
      <c r="I8" s="306"/>
      <c r="J8" s="307"/>
      <c r="K8" s="306"/>
      <c r="L8" s="307"/>
      <c r="M8" s="306"/>
      <c r="N8" s="307"/>
    </row>
    <row r="9" spans="1:14" ht="15.75">
      <c r="A9" s="124">
        <v>1</v>
      </c>
      <c r="B9" s="267" t="s">
        <v>64</v>
      </c>
      <c r="C9" s="270">
        <v>85365</v>
      </c>
      <c r="D9" s="270">
        <v>85325</v>
      </c>
      <c r="E9" s="270">
        <v>309607</v>
      </c>
      <c r="F9" s="270">
        <v>506500</v>
      </c>
      <c r="G9" s="270">
        <v>205</v>
      </c>
      <c r="H9" s="270">
        <v>156</v>
      </c>
      <c r="I9" s="270">
        <v>523</v>
      </c>
      <c r="J9" s="270">
        <v>504</v>
      </c>
      <c r="K9" s="270">
        <v>0</v>
      </c>
      <c r="L9" s="270">
        <v>0</v>
      </c>
      <c r="M9" s="270">
        <v>0</v>
      </c>
      <c r="N9" s="270">
        <v>0</v>
      </c>
    </row>
    <row r="10" spans="1:14" ht="15.75">
      <c r="A10" s="124">
        <v>2</v>
      </c>
      <c r="B10" s="267" t="s">
        <v>66</v>
      </c>
      <c r="C10" s="270">
        <v>39775</v>
      </c>
      <c r="D10" s="270">
        <v>74463</v>
      </c>
      <c r="E10" s="270">
        <v>74103</v>
      </c>
      <c r="F10" s="270">
        <v>157588</v>
      </c>
      <c r="G10" s="270">
        <v>0</v>
      </c>
      <c r="H10" s="270">
        <v>0</v>
      </c>
      <c r="I10" s="270">
        <v>0</v>
      </c>
      <c r="J10" s="270">
        <v>0</v>
      </c>
      <c r="K10" s="270">
        <v>0</v>
      </c>
      <c r="L10" s="270">
        <v>0</v>
      </c>
      <c r="M10" s="270">
        <v>0</v>
      </c>
      <c r="N10" s="270">
        <v>21224</v>
      </c>
    </row>
    <row r="11" spans="1:14" ht="15.75">
      <c r="A11" s="124">
        <v>3</v>
      </c>
      <c r="B11" s="267" t="s">
        <v>73</v>
      </c>
      <c r="C11" s="270">
        <v>28165</v>
      </c>
      <c r="D11" s="270">
        <v>38698</v>
      </c>
      <c r="E11" s="270">
        <v>140960</v>
      </c>
      <c r="F11" s="270">
        <v>183361</v>
      </c>
      <c r="G11" s="270">
        <v>68</v>
      </c>
      <c r="H11" s="270">
        <v>213</v>
      </c>
      <c r="I11" s="270">
        <v>308</v>
      </c>
      <c r="J11" s="270">
        <v>1914</v>
      </c>
      <c r="K11" s="270">
        <v>43</v>
      </c>
      <c r="L11" s="270">
        <v>1834</v>
      </c>
      <c r="M11" s="270">
        <v>46</v>
      </c>
      <c r="N11" s="270">
        <v>2308</v>
      </c>
    </row>
    <row r="12" spans="1:14" ht="15.75">
      <c r="A12" s="124">
        <v>4</v>
      </c>
      <c r="B12" s="267" t="s">
        <v>70</v>
      </c>
      <c r="C12" s="270">
        <v>584</v>
      </c>
      <c r="D12" s="270">
        <v>405</v>
      </c>
      <c r="E12" s="270">
        <v>13538</v>
      </c>
      <c r="F12" s="270">
        <v>17760</v>
      </c>
      <c r="G12" s="270">
        <v>9</v>
      </c>
      <c r="H12" s="270">
        <v>14</v>
      </c>
      <c r="I12" s="270">
        <v>204</v>
      </c>
      <c r="J12" s="270">
        <v>195</v>
      </c>
      <c r="K12" s="270">
        <v>0</v>
      </c>
      <c r="L12" s="270">
        <v>0</v>
      </c>
      <c r="M12" s="270">
        <v>0</v>
      </c>
      <c r="N12" s="270">
        <v>0</v>
      </c>
    </row>
    <row r="13" spans="1:14" ht="15.75">
      <c r="A13" s="124">
        <v>5</v>
      </c>
      <c r="B13" s="267" t="s">
        <v>71</v>
      </c>
      <c r="C13" s="270">
        <v>1920</v>
      </c>
      <c r="D13" s="270">
        <v>2090</v>
      </c>
      <c r="E13" s="270">
        <v>104651</v>
      </c>
      <c r="F13" s="270">
        <v>35590</v>
      </c>
      <c r="G13" s="270">
        <v>45</v>
      </c>
      <c r="H13" s="270">
        <v>80</v>
      </c>
      <c r="I13" s="270">
        <v>9560</v>
      </c>
      <c r="J13" s="270">
        <v>58890</v>
      </c>
      <c r="K13" s="270">
        <v>0</v>
      </c>
      <c r="L13" s="270">
        <v>0</v>
      </c>
      <c r="M13" s="270">
        <v>312</v>
      </c>
      <c r="N13" s="270">
        <v>30129</v>
      </c>
    </row>
    <row r="14" spans="1:14" ht="15.75">
      <c r="A14" s="124">
        <v>6</v>
      </c>
      <c r="B14" s="267" t="s">
        <v>72</v>
      </c>
      <c r="C14" s="270">
        <v>18153</v>
      </c>
      <c r="D14" s="270">
        <v>22116</v>
      </c>
      <c r="E14" s="270">
        <v>116414</v>
      </c>
      <c r="F14" s="270">
        <v>163001</v>
      </c>
      <c r="G14" s="270">
        <v>8</v>
      </c>
      <c r="H14" s="270">
        <v>19</v>
      </c>
      <c r="I14" s="270">
        <v>2866</v>
      </c>
      <c r="J14" s="270">
        <v>2559</v>
      </c>
      <c r="K14" s="270">
        <v>326</v>
      </c>
      <c r="L14" s="270">
        <v>34263</v>
      </c>
      <c r="M14" s="270">
        <v>524</v>
      </c>
      <c r="N14" s="270">
        <v>1709</v>
      </c>
    </row>
    <row r="15" spans="1:14" ht="15.75">
      <c r="A15" s="124">
        <v>7</v>
      </c>
      <c r="B15" s="267" t="s">
        <v>76</v>
      </c>
      <c r="C15" s="270">
        <v>55374</v>
      </c>
      <c r="D15" s="270">
        <v>74740</v>
      </c>
      <c r="E15" s="270">
        <v>127869</v>
      </c>
      <c r="F15" s="270">
        <v>221577</v>
      </c>
      <c r="G15" s="270">
        <v>10</v>
      </c>
      <c r="H15" s="270">
        <v>14</v>
      </c>
      <c r="I15" s="270">
        <v>31</v>
      </c>
      <c r="J15" s="270">
        <v>48</v>
      </c>
      <c r="K15" s="270">
        <v>0</v>
      </c>
      <c r="L15" s="270">
        <v>0</v>
      </c>
      <c r="M15" s="270">
        <v>0</v>
      </c>
      <c r="N15" s="270">
        <v>0</v>
      </c>
    </row>
    <row r="16" spans="1:14" ht="15.75">
      <c r="A16" s="124"/>
      <c r="B16" s="115" t="s">
        <v>298</v>
      </c>
      <c r="C16" s="308">
        <v>229336</v>
      </c>
      <c r="D16" s="308">
        <v>297837</v>
      </c>
      <c r="E16" s="308">
        <v>887142</v>
      </c>
      <c r="F16" s="308">
        <v>1285377</v>
      </c>
      <c r="G16" s="308">
        <v>345</v>
      </c>
      <c r="H16" s="308">
        <v>496</v>
      </c>
      <c r="I16" s="308">
        <v>13492</v>
      </c>
      <c r="J16" s="308">
        <v>64110</v>
      </c>
      <c r="K16" s="308">
        <v>369</v>
      </c>
      <c r="L16" s="308">
        <v>36097</v>
      </c>
      <c r="M16" s="308">
        <v>882</v>
      </c>
      <c r="N16" s="308">
        <v>55370</v>
      </c>
    </row>
    <row r="17" spans="1:14" ht="15.75">
      <c r="A17" s="502" t="s">
        <v>299</v>
      </c>
      <c r="B17" s="503"/>
      <c r="C17" s="270"/>
      <c r="D17" s="270"/>
      <c r="E17" s="270"/>
      <c r="F17" s="309"/>
      <c r="G17" s="310"/>
      <c r="I17" s="310"/>
      <c r="K17" s="310"/>
      <c r="M17" s="310"/>
    </row>
    <row r="18" spans="1:14" ht="15.75">
      <c r="A18" s="132">
        <v>1</v>
      </c>
      <c r="B18" s="133" t="s">
        <v>103</v>
      </c>
      <c r="C18" s="270">
        <v>29</v>
      </c>
      <c r="D18" s="270">
        <v>67</v>
      </c>
      <c r="E18" s="270">
        <v>1574</v>
      </c>
      <c r="F18" s="270">
        <v>6374</v>
      </c>
      <c r="G18" s="270">
        <v>0</v>
      </c>
      <c r="H18" s="270">
        <v>0</v>
      </c>
      <c r="I18" s="270">
        <v>0</v>
      </c>
      <c r="J18" s="270">
        <v>0</v>
      </c>
      <c r="K18" s="270">
        <v>0</v>
      </c>
      <c r="L18" s="270">
        <v>0</v>
      </c>
      <c r="M18" s="270">
        <v>21</v>
      </c>
      <c r="N18" s="270">
        <v>171</v>
      </c>
    </row>
    <row r="19" spans="1:14" ht="15.75">
      <c r="A19" s="132">
        <v>2</v>
      </c>
      <c r="B19" s="133" t="s">
        <v>60</v>
      </c>
      <c r="C19" s="270">
        <v>246</v>
      </c>
      <c r="D19" s="270">
        <v>232</v>
      </c>
      <c r="E19" s="270">
        <v>6382</v>
      </c>
      <c r="F19" s="270">
        <v>9124</v>
      </c>
      <c r="G19" s="270">
        <v>0</v>
      </c>
      <c r="H19" s="270">
        <v>0</v>
      </c>
      <c r="I19" s="270">
        <v>21</v>
      </c>
      <c r="J19" s="270">
        <v>65</v>
      </c>
      <c r="K19" s="270">
        <v>0</v>
      </c>
      <c r="L19" s="270">
        <v>0</v>
      </c>
      <c r="M19" s="270">
        <v>36</v>
      </c>
      <c r="N19" s="270">
        <v>9577</v>
      </c>
    </row>
    <row r="20" spans="1:14" ht="15.75">
      <c r="A20" s="132">
        <v>3</v>
      </c>
      <c r="B20" s="133" t="s">
        <v>61</v>
      </c>
      <c r="C20" s="270">
        <v>1985</v>
      </c>
      <c r="D20" s="270">
        <v>3985</v>
      </c>
      <c r="E20" s="270">
        <v>7418</v>
      </c>
      <c r="F20" s="270">
        <v>14554</v>
      </c>
      <c r="G20" s="270">
        <v>0</v>
      </c>
      <c r="H20" s="270">
        <v>0</v>
      </c>
      <c r="I20" s="270">
        <v>0</v>
      </c>
      <c r="J20" s="270">
        <v>0</v>
      </c>
      <c r="K20" s="270">
        <v>0</v>
      </c>
      <c r="L20" s="270">
        <v>0</v>
      </c>
      <c r="M20" s="270">
        <v>0</v>
      </c>
      <c r="N20" s="270">
        <v>0</v>
      </c>
    </row>
    <row r="21" spans="1:14" ht="15.75">
      <c r="A21" s="132">
        <v>4</v>
      </c>
      <c r="B21" s="134" t="s">
        <v>62</v>
      </c>
      <c r="C21" s="270">
        <v>421</v>
      </c>
      <c r="D21" s="270">
        <v>460</v>
      </c>
      <c r="E21" s="270">
        <v>4181</v>
      </c>
      <c r="F21" s="270">
        <v>4440</v>
      </c>
      <c r="G21" s="270">
        <v>0</v>
      </c>
      <c r="H21" s="270">
        <v>0</v>
      </c>
      <c r="I21" s="270">
        <v>0</v>
      </c>
      <c r="J21" s="270">
        <v>0</v>
      </c>
      <c r="K21" s="270">
        <v>0</v>
      </c>
      <c r="L21" s="270">
        <v>0</v>
      </c>
      <c r="M21" s="270">
        <v>653</v>
      </c>
      <c r="N21" s="270">
        <v>9957</v>
      </c>
    </row>
    <row r="22" spans="1:14" ht="15.75">
      <c r="A22" s="132">
        <v>5</v>
      </c>
      <c r="B22" s="134" t="s">
        <v>63</v>
      </c>
      <c r="C22" s="270">
        <v>340</v>
      </c>
      <c r="D22" s="270">
        <v>2248</v>
      </c>
      <c r="E22" s="270">
        <v>4398</v>
      </c>
      <c r="F22" s="270">
        <v>14229</v>
      </c>
      <c r="G22" s="270">
        <v>0</v>
      </c>
      <c r="H22" s="270">
        <v>0</v>
      </c>
      <c r="I22" s="270">
        <v>8</v>
      </c>
      <c r="J22" s="270">
        <v>8</v>
      </c>
      <c r="K22" s="270">
        <v>15</v>
      </c>
      <c r="L22" s="270">
        <v>1650</v>
      </c>
      <c r="M22" s="270">
        <v>46</v>
      </c>
      <c r="N22" s="270">
        <v>2920</v>
      </c>
    </row>
    <row r="23" spans="1:14" ht="15.75">
      <c r="A23" s="132">
        <v>6</v>
      </c>
      <c r="B23" s="133" t="s">
        <v>65</v>
      </c>
      <c r="C23" s="270">
        <v>1822</v>
      </c>
      <c r="D23" s="270">
        <v>2106</v>
      </c>
      <c r="E23" s="270">
        <v>7934</v>
      </c>
      <c r="F23" s="270">
        <v>8152</v>
      </c>
      <c r="G23" s="270">
        <v>3</v>
      </c>
      <c r="H23" s="270">
        <v>8</v>
      </c>
      <c r="I23" s="270">
        <v>122</v>
      </c>
      <c r="J23" s="270">
        <v>718</v>
      </c>
      <c r="K23" s="270">
        <v>0</v>
      </c>
      <c r="L23" s="270">
        <v>0</v>
      </c>
      <c r="M23" s="270">
        <v>0</v>
      </c>
      <c r="N23" s="270">
        <v>0</v>
      </c>
    </row>
    <row r="24" spans="1:14" ht="15.75">
      <c r="A24" s="132">
        <v>7</v>
      </c>
      <c r="B24" s="134" t="s">
        <v>144</v>
      </c>
      <c r="C24" s="270">
        <v>215</v>
      </c>
      <c r="D24" s="270">
        <v>579</v>
      </c>
      <c r="E24" s="270">
        <v>2204</v>
      </c>
      <c r="F24" s="270">
        <v>10187</v>
      </c>
      <c r="G24" s="270">
        <v>0</v>
      </c>
      <c r="H24" s="270">
        <v>0</v>
      </c>
      <c r="I24" s="270">
        <v>0</v>
      </c>
      <c r="J24" s="270">
        <v>0</v>
      </c>
      <c r="K24" s="270">
        <v>0</v>
      </c>
      <c r="L24" s="270">
        <v>0</v>
      </c>
      <c r="M24" s="270">
        <v>0</v>
      </c>
      <c r="N24" s="270">
        <v>0</v>
      </c>
    </row>
    <row r="25" spans="1:14" ht="15.75">
      <c r="A25" s="132">
        <v>8</v>
      </c>
      <c r="B25" s="134" t="s">
        <v>67</v>
      </c>
      <c r="C25" s="270">
        <v>588</v>
      </c>
      <c r="D25" s="270">
        <v>272</v>
      </c>
      <c r="E25" s="270">
        <v>7613</v>
      </c>
      <c r="F25" s="270">
        <v>18519</v>
      </c>
      <c r="G25" s="270">
        <v>9</v>
      </c>
      <c r="H25" s="270">
        <v>11</v>
      </c>
      <c r="I25" s="270">
        <v>223</v>
      </c>
      <c r="J25" s="270">
        <v>119</v>
      </c>
      <c r="K25" s="270">
        <v>0</v>
      </c>
      <c r="L25" s="270">
        <v>0</v>
      </c>
      <c r="M25" s="270">
        <v>5</v>
      </c>
      <c r="N25" s="270">
        <v>769</v>
      </c>
    </row>
    <row r="26" spans="1:14" ht="15.75">
      <c r="A26" s="132">
        <v>9</v>
      </c>
      <c r="B26" s="134" t="s">
        <v>68</v>
      </c>
      <c r="C26" s="270">
        <v>1510</v>
      </c>
      <c r="D26" s="270">
        <v>2464</v>
      </c>
      <c r="E26" s="270">
        <v>27242</v>
      </c>
      <c r="F26" s="270">
        <v>37365</v>
      </c>
      <c r="G26" s="270">
        <v>23</v>
      </c>
      <c r="H26" s="270">
        <v>30</v>
      </c>
      <c r="I26" s="270">
        <v>237</v>
      </c>
      <c r="J26" s="270">
        <v>276</v>
      </c>
      <c r="K26" s="270">
        <v>8</v>
      </c>
      <c r="L26" s="270">
        <v>229</v>
      </c>
      <c r="M26" s="270">
        <v>31</v>
      </c>
      <c r="N26" s="270">
        <v>2827</v>
      </c>
    </row>
    <row r="27" spans="1:14" ht="15.75">
      <c r="A27" s="132">
        <v>10</v>
      </c>
      <c r="B27" s="134" t="s">
        <v>151</v>
      </c>
      <c r="C27" s="270">
        <v>408</v>
      </c>
      <c r="D27" s="270">
        <v>1748</v>
      </c>
      <c r="E27" s="270">
        <v>2411</v>
      </c>
      <c r="F27" s="270">
        <v>10225</v>
      </c>
      <c r="G27" s="270">
        <v>0</v>
      </c>
      <c r="H27" s="270">
        <v>0</v>
      </c>
      <c r="I27" s="270">
        <v>0</v>
      </c>
      <c r="J27" s="270">
        <v>0</v>
      </c>
      <c r="K27" s="270">
        <v>0</v>
      </c>
      <c r="L27" s="270">
        <v>0</v>
      </c>
      <c r="M27" s="270">
        <v>0</v>
      </c>
      <c r="N27" s="270">
        <v>0</v>
      </c>
    </row>
    <row r="28" spans="1:14" ht="15.75">
      <c r="A28" s="132">
        <v>11</v>
      </c>
      <c r="B28" s="134" t="s">
        <v>69</v>
      </c>
      <c r="C28" s="270">
        <v>1465</v>
      </c>
      <c r="D28" s="270">
        <v>5325</v>
      </c>
      <c r="E28" s="270">
        <v>15834</v>
      </c>
      <c r="F28" s="270">
        <v>72281</v>
      </c>
      <c r="G28" s="270">
        <v>5</v>
      </c>
      <c r="H28" s="270">
        <v>12</v>
      </c>
      <c r="I28" s="270">
        <v>2</v>
      </c>
      <c r="J28" s="270">
        <v>6</v>
      </c>
      <c r="K28" s="270">
        <v>6</v>
      </c>
      <c r="L28" s="270">
        <v>85</v>
      </c>
      <c r="M28" s="270">
        <v>0</v>
      </c>
      <c r="N28" s="270">
        <v>0</v>
      </c>
    </row>
    <row r="29" spans="1:14" ht="15.75">
      <c r="A29" s="132">
        <v>12</v>
      </c>
      <c r="B29" s="134" t="s">
        <v>300</v>
      </c>
      <c r="C29" s="270">
        <v>99</v>
      </c>
      <c r="D29" s="270">
        <v>9607</v>
      </c>
      <c r="E29" s="270">
        <v>99</v>
      </c>
      <c r="F29" s="270">
        <v>9607</v>
      </c>
      <c r="G29" s="270">
        <v>0</v>
      </c>
      <c r="H29" s="270">
        <v>0</v>
      </c>
      <c r="I29" s="270">
        <v>0</v>
      </c>
      <c r="J29" s="270">
        <v>0</v>
      </c>
      <c r="K29" s="270">
        <v>0</v>
      </c>
      <c r="L29" s="270">
        <v>0</v>
      </c>
      <c r="M29" s="270">
        <v>0</v>
      </c>
      <c r="N29" s="270">
        <v>0</v>
      </c>
    </row>
    <row r="30" spans="1:14" ht="15.75">
      <c r="A30" s="132">
        <v>13</v>
      </c>
      <c r="B30" s="133" t="s">
        <v>492</v>
      </c>
      <c r="C30" s="270">
        <v>51</v>
      </c>
      <c r="D30" s="270">
        <v>565</v>
      </c>
      <c r="E30" s="270">
        <v>320</v>
      </c>
      <c r="F30" s="270">
        <v>1917</v>
      </c>
      <c r="G30" s="270">
        <v>3</v>
      </c>
      <c r="H30" s="270">
        <v>65</v>
      </c>
      <c r="I30" s="270">
        <v>3</v>
      </c>
      <c r="J30" s="270">
        <v>65</v>
      </c>
      <c r="K30" s="270">
        <v>2</v>
      </c>
      <c r="L30" s="270">
        <v>33</v>
      </c>
      <c r="M30" s="270">
        <v>46</v>
      </c>
      <c r="N30" s="270">
        <v>413</v>
      </c>
    </row>
    <row r="31" spans="1:14" ht="15.75">
      <c r="A31" s="132">
        <v>14</v>
      </c>
      <c r="B31" s="133" t="s">
        <v>493</v>
      </c>
      <c r="C31" s="270">
        <v>0</v>
      </c>
      <c r="D31" s="270">
        <v>0</v>
      </c>
      <c r="E31" s="270">
        <v>54</v>
      </c>
      <c r="F31" s="270">
        <v>1538</v>
      </c>
      <c r="G31" s="270">
        <v>0</v>
      </c>
      <c r="H31" s="270">
        <v>0</v>
      </c>
      <c r="I31" s="270">
        <v>0</v>
      </c>
      <c r="J31" s="270">
        <v>0</v>
      </c>
      <c r="K31" s="270">
        <v>0</v>
      </c>
      <c r="L31" s="270">
        <v>0</v>
      </c>
      <c r="M31" s="270">
        <v>0</v>
      </c>
      <c r="N31" s="270">
        <v>0</v>
      </c>
    </row>
    <row r="32" spans="1:14" ht="15.75">
      <c r="A32" s="132">
        <v>15</v>
      </c>
      <c r="B32" s="133" t="s">
        <v>359</v>
      </c>
      <c r="C32" s="270">
        <v>38</v>
      </c>
      <c r="D32" s="270">
        <v>12</v>
      </c>
      <c r="E32" s="270">
        <v>1432</v>
      </c>
      <c r="F32" s="270">
        <v>334</v>
      </c>
      <c r="G32" s="270">
        <v>2</v>
      </c>
      <c r="H32" s="270">
        <v>11</v>
      </c>
      <c r="I32" s="270">
        <v>467</v>
      </c>
      <c r="J32" s="270">
        <v>585</v>
      </c>
      <c r="K32" s="270">
        <v>0</v>
      </c>
      <c r="L32" s="270">
        <v>0</v>
      </c>
      <c r="M32" s="270">
        <v>0</v>
      </c>
      <c r="N32" s="270">
        <v>0</v>
      </c>
    </row>
    <row r="33" spans="1:14" ht="15.75">
      <c r="A33" s="132">
        <v>16</v>
      </c>
      <c r="B33" s="134" t="s">
        <v>74</v>
      </c>
      <c r="C33" s="270">
        <v>13201</v>
      </c>
      <c r="D33" s="270">
        <v>4846</v>
      </c>
      <c r="E33" s="270">
        <v>24847</v>
      </c>
      <c r="F33" s="270">
        <v>30741</v>
      </c>
      <c r="G33" s="270">
        <v>0</v>
      </c>
      <c r="H33" s="270">
        <v>0</v>
      </c>
      <c r="I33" s="270">
        <v>0</v>
      </c>
      <c r="J33" s="270">
        <v>0</v>
      </c>
      <c r="K33" s="270">
        <v>0</v>
      </c>
      <c r="L33" s="270">
        <v>0</v>
      </c>
      <c r="M33" s="270">
        <v>0</v>
      </c>
      <c r="N33" s="270">
        <v>0</v>
      </c>
    </row>
    <row r="34" spans="1:14" ht="15.75">
      <c r="A34" s="132">
        <v>17</v>
      </c>
      <c r="B34" s="134" t="s">
        <v>75</v>
      </c>
      <c r="C34" s="270">
        <v>16132</v>
      </c>
      <c r="D34" s="270">
        <v>12004</v>
      </c>
      <c r="E34" s="270">
        <v>92056</v>
      </c>
      <c r="F34" s="270">
        <v>108723</v>
      </c>
      <c r="G34" s="270">
        <v>0</v>
      </c>
      <c r="H34" s="270">
        <v>0</v>
      </c>
      <c r="I34" s="270">
        <v>22</v>
      </c>
      <c r="J34" s="270">
        <v>191</v>
      </c>
      <c r="K34" s="270">
        <v>100</v>
      </c>
      <c r="L34" s="270">
        <v>34431</v>
      </c>
      <c r="M34" s="270">
        <v>100</v>
      </c>
      <c r="N34" s="270">
        <v>4851</v>
      </c>
    </row>
    <row r="35" spans="1:14" ht="15.75">
      <c r="A35" s="132">
        <v>18</v>
      </c>
      <c r="B35" s="134" t="s">
        <v>304</v>
      </c>
      <c r="C35" s="270">
        <v>1907</v>
      </c>
      <c r="D35" s="270">
        <v>12038</v>
      </c>
      <c r="E35" s="270">
        <v>1402</v>
      </c>
      <c r="F35" s="270">
        <v>14258</v>
      </c>
      <c r="G35" s="270">
        <v>0</v>
      </c>
      <c r="H35" s="270">
        <v>0</v>
      </c>
      <c r="I35" s="270">
        <v>0</v>
      </c>
      <c r="J35" s="270">
        <v>0</v>
      </c>
      <c r="K35" s="270">
        <v>0</v>
      </c>
      <c r="L35" s="270">
        <v>0</v>
      </c>
      <c r="M35" s="270">
        <v>0</v>
      </c>
      <c r="N35" s="270">
        <v>0</v>
      </c>
    </row>
    <row r="36" spans="1:14" ht="15" customHeight="1">
      <c r="A36" s="135">
        <v>19</v>
      </c>
      <c r="B36" s="134" t="s">
        <v>305</v>
      </c>
      <c r="C36" s="270">
        <v>2201</v>
      </c>
      <c r="D36" s="270">
        <v>9058</v>
      </c>
      <c r="E36" s="270">
        <v>9139</v>
      </c>
      <c r="F36" s="270">
        <v>75755</v>
      </c>
      <c r="G36" s="270">
        <v>0</v>
      </c>
      <c r="H36" s="270">
        <v>0</v>
      </c>
      <c r="I36" s="270">
        <v>0</v>
      </c>
      <c r="J36" s="270">
        <v>0</v>
      </c>
      <c r="K36" s="270">
        <v>384</v>
      </c>
      <c r="L36" s="270">
        <v>31937</v>
      </c>
      <c r="M36" s="270">
        <v>137</v>
      </c>
      <c r="N36" s="270">
        <v>24230</v>
      </c>
    </row>
    <row r="37" spans="1:14" ht="15.75">
      <c r="A37" s="132"/>
      <c r="B37" s="136" t="s">
        <v>306</v>
      </c>
      <c r="C37" s="308">
        <v>42658</v>
      </c>
      <c r="D37" s="308">
        <v>67616</v>
      </c>
      <c r="E37" s="308">
        <v>216540</v>
      </c>
      <c r="F37" s="308">
        <v>448323</v>
      </c>
      <c r="G37" s="308">
        <v>45</v>
      </c>
      <c r="H37" s="308">
        <v>137</v>
      </c>
      <c r="I37" s="308">
        <v>1105</v>
      </c>
      <c r="J37" s="308">
        <v>2033</v>
      </c>
      <c r="K37" s="308">
        <v>515</v>
      </c>
      <c r="L37" s="308">
        <v>68365</v>
      </c>
      <c r="M37" s="308">
        <v>1075</v>
      </c>
      <c r="N37" s="308">
        <v>55715</v>
      </c>
    </row>
    <row r="38" spans="1:14" ht="15.75">
      <c r="A38" s="124"/>
      <c r="B38" s="115"/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</row>
    <row r="39" spans="1:14" ht="15.75">
      <c r="A39" s="562" t="s">
        <v>500</v>
      </c>
      <c r="B39" s="562"/>
      <c r="C39" s="562"/>
      <c r="D39" s="562"/>
      <c r="E39" s="562"/>
      <c r="F39" s="562"/>
      <c r="G39" s="562"/>
      <c r="H39" s="562"/>
      <c r="I39" s="562"/>
      <c r="J39" s="562"/>
      <c r="K39" s="562"/>
      <c r="L39" s="562"/>
      <c r="M39" s="562"/>
      <c r="N39" s="562"/>
    </row>
    <row r="40" spans="1:14" ht="15.75">
      <c r="A40" s="562" t="s">
        <v>501</v>
      </c>
      <c r="B40" s="562"/>
      <c r="C40" s="562"/>
      <c r="D40" s="562"/>
      <c r="E40" s="562"/>
      <c r="F40" s="562"/>
      <c r="G40" s="562"/>
      <c r="H40" s="562"/>
      <c r="I40" s="562"/>
      <c r="J40" s="562"/>
      <c r="K40" s="562"/>
      <c r="L40" s="562"/>
      <c r="M40" s="562"/>
      <c r="N40" s="562"/>
    </row>
    <row r="41" spans="1:14">
      <c r="A41" s="582" t="s">
        <v>507</v>
      </c>
      <c r="B41" s="582"/>
      <c r="C41" s="582"/>
      <c r="D41" s="582"/>
      <c r="E41" s="582"/>
      <c r="F41" s="582"/>
      <c r="G41" s="582"/>
      <c r="H41" s="582"/>
      <c r="I41" s="582"/>
      <c r="J41" s="582"/>
      <c r="K41" s="582"/>
      <c r="L41" s="582"/>
      <c r="M41" s="582"/>
      <c r="N41" s="582"/>
    </row>
    <row r="42" spans="1:14" ht="15.75">
      <c r="A42" s="583" t="s">
        <v>470</v>
      </c>
      <c r="B42" s="561" t="s">
        <v>279</v>
      </c>
      <c r="C42" s="586" t="s">
        <v>503</v>
      </c>
      <c r="D42" s="586"/>
      <c r="E42" s="586"/>
      <c r="F42" s="586"/>
      <c r="G42" s="586" t="s">
        <v>504</v>
      </c>
      <c r="H42" s="586"/>
      <c r="I42" s="586"/>
      <c r="J42" s="586"/>
      <c r="K42" s="586" t="s">
        <v>505</v>
      </c>
      <c r="L42" s="586"/>
      <c r="M42" s="586"/>
      <c r="N42" s="586"/>
    </row>
    <row r="43" spans="1:14" ht="42" customHeight="1">
      <c r="A43" s="584"/>
      <c r="B43" s="561"/>
      <c r="C43" s="581" t="s">
        <v>489</v>
      </c>
      <c r="D43" s="581"/>
      <c r="E43" s="581" t="s">
        <v>506</v>
      </c>
      <c r="F43" s="581"/>
      <c r="G43" s="581" t="s">
        <v>489</v>
      </c>
      <c r="H43" s="581"/>
      <c r="I43" s="581" t="s">
        <v>506</v>
      </c>
      <c r="J43" s="581"/>
      <c r="K43" s="581" t="s">
        <v>489</v>
      </c>
      <c r="L43" s="581"/>
      <c r="M43" s="581" t="s">
        <v>506</v>
      </c>
      <c r="N43" s="581"/>
    </row>
    <row r="44" spans="1:14" ht="15.75" customHeight="1">
      <c r="A44" s="585"/>
      <c r="B44" s="561"/>
      <c r="C44" s="241" t="s">
        <v>283</v>
      </c>
      <c r="D44" s="237" t="s">
        <v>387</v>
      </c>
      <c r="E44" s="241" t="s">
        <v>283</v>
      </c>
      <c r="F44" s="237" t="s">
        <v>387</v>
      </c>
      <c r="G44" s="241" t="s">
        <v>283</v>
      </c>
      <c r="H44" s="237" t="s">
        <v>387</v>
      </c>
      <c r="I44" s="241" t="s">
        <v>283</v>
      </c>
      <c r="J44" s="237" t="s">
        <v>387</v>
      </c>
      <c r="K44" s="241" t="s">
        <v>283</v>
      </c>
      <c r="L44" s="237" t="s">
        <v>387</v>
      </c>
      <c r="M44" s="241" t="s">
        <v>283</v>
      </c>
      <c r="N44" s="237" t="s">
        <v>387</v>
      </c>
    </row>
    <row r="45" spans="1:14" ht="15.75">
      <c r="A45" s="145" t="s">
        <v>310</v>
      </c>
      <c r="B45" s="136" t="s">
        <v>311</v>
      </c>
      <c r="C45" s="311"/>
      <c r="D45" s="270"/>
      <c r="E45" s="311"/>
      <c r="F45" s="270"/>
      <c r="G45" s="306"/>
      <c r="H45" s="307"/>
      <c r="I45" s="306"/>
      <c r="J45" s="307"/>
      <c r="K45" s="306"/>
      <c r="L45" s="307"/>
      <c r="M45" s="306"/>
      <c r="N45" s="307"/>
    </row>
    <row r="46" spans="1:14" ht="15" customHeight="1">
      <c r="A46" s="135">
        <v>1</v>
      </c>
      <c r="B46" s="134" t="s">
        <v>88</v>
      </c>
      <c r="C46" s="270">
        <v>37082</v>
      </c>
      <c r="D46" s="270">
        <v>37261</v>
      </c>
      <c r="E46" s="270">
        <v>67074</v>
      </c>
      <c r="F46" s="270">
        <v>78382</v>
      </c>
      <c r="G46" s="270">
        <v>1</v>
      </c>
      <c r="H46" s="270">
        <v>1</v>
      </c>
      <c r="I46" s="270">
        <v>7</v>
      </c>
      <c r="J46" s="270">
        <v>44</v>
      </c>
      <c r="K46" s="270">
        <v>0</v>
      </c>
      <c r="L46" s="270">
        <v>0</v>
      </c>
      <c r="M46" s="270">
        <v>0</v>
      </c>
      <c r="N46" s="270">
        <v>0</v>
      </c>
    </row>
    <row r="47" spans="1:14" ht="15" customHeight="1">
      <c r="A47" s="135">
        <v>2</v>
      </c>
      <c r="B47" s="134" t="s">
        <v>87</v>
      </c>
      <c r="C47" s="270">
        <v>2119</v>
      </c>
      <c r="D47" s="270">
        <v>2604</v>
      </c>
      <c r="E47" s="270">
        <v>3637</v>
      </c>
      <c r="F47" s="270">
        <v>4495</v>
      </c>
      <c r="G47" s="270">
        <v>0</v>
      </c>
      <c r="H47" s="270">
        <v>0</v>
      </c>
      <c r="I47" s="270">
        <v>0</v>
      </c>
      <c r="J47" s="270">
        <v>0</v>
      </c>
      <c r="K47" s="270">
        <v>0</v>
      </c>
      <c r="L47" s="270">
        <v>0</v>
      </c>
      <c r="M47" s="270">
        <v>0</v>
      </c>
      <c r="N47" s="270">
        <v>0</v>
      </c>
    </row>
    <row r="48" spans="1:14" ht="15" customHeight="1">
      <c r="A48" s="135">
        <v>3</v>
      </c>
      <c r="B48" s="134" t="s">
        <v>312</v>
      </c>
      <c r="C48" s="270">
        <v>423</v>
      </c>
      <c r="D48" s="270">
        <v>390</v>
      </c>
      <c r="E48" s="270">
        <v>177</v>
      </c>
      <c r="F48" s="270">
        <v>115</v>
      </c>
      <c r="G48" s="270">
        <v>0</v>
      </c>
      <c r="H48" s="270">
        <v>0</v>
      </c>
      <c r="I48" s="270">
        <v>0</v>
      </c>
      <c r="J48" s="270">
        <v>0</v>
      </c>
      <c r="K48" s="270">
        <v>0</v>
      </c>
      <c r="L48" s="270">
        <v>0</v>
      </c>
      <c r="M48" s="270">
        <v>0</v>
      </c>
      <c r="N48" s="270">
        <v>0</v>
      </c>
    </row>
    <row r="49" spans="1:14" ht="15" customHeight="1">
      <c r="A49" s="135">
        <v>4</v>
      </c>
      <c r="B49" s="134" t="s">
        <v>313</v>
      </c>
      <c r="C49" s="270">
        <v>12</v>
      </c>
      <c r="D49" s="270">
        <v>145</v>
      </c>
      <c r="E49" s="270">
        <v>12</v>
      </c>
      <c r="F49" s="270">
        <v>145</v>
      </c>
      <c r="G49" s="270">
        <v>0</v>
      </c>
      <c r="H49" s="270">
        <v>0</v>
      </c>
      <c r="I49" s="270">
        <v>0</v>
      </c>
      <c r="J49" s="270">
        <v>0</v>
      </c>
      <c r="K49" s="270">
        <v>0</v>
      </c>
      <c r="L49" s="270">
        <v>0</v>
      </c>
      <c r="M49" s="270">
        <v>0</v>
      </c>
      <c r="N49" s="270">
        <v>0</v>
      </c>
    </row>
    <row r="50" spans="1:14" ht="15" customHeight="1">
      <c r="A50" s="135">
        <v>5</v>
      </c>
      <c r="B50" s="134" t="s">
        <v>314</v>
      </c>
      <c r="C50" s="270">
        <v>298</v>
      </c>
      <c r="D50" s="270">
        <v>527</v>
      </c>
      <c r="E50" s="270">
        <v>206</v>
      </c>
      <c r="F50" s="270">
        <v>416</v>
      </c>
      <c r="G50" s="270">
        <v>0</v>
      </c>
      <c r="H50" s="270">
        <v>0</v>
      </c>
      <c r="I50" s="270">
        <v>0</v>
      </c>
      <c r="J50" s="270">
        <v>0</v>
      </c>
      <c r="K50" s="270">
        <v>0</v>
      </c>
      <c r="L50" s="270">
        <v>0</v>
      </c>
      <c r="M50" s="270">
        <v>0</v>
      </c>
      <c r="N50" s="270">
        <v>0</v>
      </c>
    </row>
    <row r="51" spans="1:14" ht="15" customHeight="1">
      <c r="A51" s="135">
        <v>6</v>
      </c>
      <c r="B51" s="134" t="s">
        <v>145</v>
      </c>
      <c r="C51" s="270">
        <v>1410</v>
      </c>
      <c r="D51" s="270">
        <v>2534</v>
      </c>
      <c r="E51" s="270">
        <v>4186</v>
      </c>
      <c r="F51" s="270">
        <v>16473</v>
      </c>
      <c r="G51" s="270">
        <v>0</v>
      </c>
      <c r="H51" s="270">
        <v>0</v>
      </c>
      <c r="I51" s="270">
        <v>0</v>
      </c>
      <c r="J51" s="270">
        <v>0</v>
      </c>
      <c r="K51" s="270">
        <v>0</v>
      </c>
      <c r="L51" s="270">
        <v>0</v>
      </c>
      <c r="M51" s="270">
        <v>0</v>
      </c>
      <c r="N51" s="270">
        <v>0</v>
      </c>
    </row>
    <row r="52" spans="1:14" ht="15" customHeight="1">
      <c r="A52" s="135">
        <v>7</v>
      </c>
      <c r="B52" s="133" t="s">
        <v>315</v>
      </c>
      <c r="C52" s="270">
        <v>13</v>
      </c>
      <c r="D52" s="270">
        <v>25</v>
      </c>
      <c r="E52" s="270">
        <v>103</v>
      </c>
      <c r="F52" s="270">
        <v>601</v>
      </c>
      <c r="G52" s="270">
        <v>0</v>
      </c>
      <c r="H52" s="270">
        <v>0</v>
      </c>
      <c r="I52" s="270">
        <v>0</v>
      </c>
      <c r="J52" s="270">
        <v>0</v>
      </c>
      <c r="K52" s="270">
        <v>0</v>
      </c>
      <c r="L52" s="270">
        <v>0</v>
      </c>
      <c r="M52" s="270">
        <v>0</v>
      </c>
      <c r="N52" s="270">
        <v>0</v>
      </c>
    </row>
    <row r="53" spans="1:14" ht="15" customHeight="1">
      <c r="A53" s="135">
        <v>8</v>
      </c>
      <c r="B53" s="134" t="s">
        <v>148</v>
      </c>
      <c r="C53" s="270">
        <v>507</v>
      </c>
      <c r="D53" s="270">
        <v>3860</v>
      </c>
      <c r="E53" s="270">
        <v>1398</v>
      </c>
      <c r="F53" s="270">
        <v>6440</v>
      </c>
      <c r="G53" s="270">
        <v>0</v>
      </c>
      <c r="H53" s="270">
        <v>0</v>
      </c>
      <c r="I53" s="270">
        <v>0</v>
      </c>
      <c r="J53" s="270">
        <v>0</v>
      </c>
      <c r="K53" s="270">
        <v>0</v>
      </c>
      <c r="L53" s="270">
        <v>0</v>
      </c>
      <c r="M53" s="270">
        <v>0</v>
      </c>
      <c r="N53" s="270">
        <v>0</v>
      </c>
    </row>
    <row r="54" spans="1:14" ht="15" customHeight="1">
      <c r="A54" s="135">
        <v>9</v>
      </c>
      <c r="B54" s="133" t="s">
        <v>316</v>
      </c>
      <c r="C54" s="270">
        <v>0</v>
      </c>
      <c r="D54" s="270">
        <v>0</v>
      </c>
      <c r="E54" s="270">
        <v>0</v>
      </c>
      <c r="F54" s="270">
        <v>0</v>
      </c>
      <c r="G54" s="270">
        <v>0</v>
      </c>
      <c r="H54" s="270">
        <v>0</v>
      </c>
      <c r="I54" s="270">
        <v>0</v>
      </c>
      <c r="J54" s="270">
        <v>0</v>
      </c>
      <c r="K54" s="270">
        <v>0</v>
      </c>
      <c r="L54" s="270">
        <v>0</v>
      </c>
      <c r="M54" s="270">
        <v>0</v>
      </c>
      <c r="N54" s="270">
        <v>0</v>
      </c>
    </row>
    <row r="55" spans="1:14" ht="15" customHeight="1">
      <c r="A55" s="135">
        <v>10</v>
      </c>
      <c r="B55" s="133" t="s">
        <v>89</v>
      </c>
      <c r="C55" s="270">
        <v>16656</v>
      </c>
      <c r="D55" s="270">
        <v>3131</v>
      </c>
      <c r="E55" s="270">
        <v>21723</v>
      </c>
      <c r="F55" s="270">
        <v>3496</v>
      </c>
      <c r="G55" s="270">
        <v>0</v>
      </c>
      <c r="H55" s="270">
        <v>0</v>
      </c>
      <c r="I55" s="270">
        <v>0</v>
      </c>
      <c r="J55" s="270">
        <v>0</v>
      </c>
      <c r="K55" s="270">
        <v>0</v>
      </c>
      <c r="L55" s="270">
        <v>0</v>
      </c>
      <c r="M55" s="270">
        <v>0</v>
      </c>
      <c r="N55" s="270">
        <v>0</v>
      </c>
    </row>
    <row r="56" spans="1:14" ht="15.75">
      <c r="A56" s="135">
        <v>11</v>
      </c>
      <c r="B56" s="134" t="s">
        <v>317</v>
      </c>
      <c r="C56" s="270">
        <v>37</v>
      </c>
      <c r="D56" s="270">
        <v>589</v>
      </c>
      <c r="E56" s="270">
        <v>18579</v>
      </c>
      <c r="F56" s="270">
        <v>18765</v>
      </c>
      <c r="G56" s="270">
        <v>0</v>
      </c>
      <c r="H56" s="270">
        <v>0</v>
      </c>
      <c r="I56" s="270">
        <v>0</v>
      </c>
      <c r="J56" s="270">
        <v>0</v>
      </c>
      <c r="K56" s="270">
        <v>17</v>
      </c>
      <c r="L56" s="270">
        <v>3000</v>
      </c>
      <c r="M56" s="270">
        <v>102</v>
      </c>
      <c r="N56" s="270">
        <v>10812</v>
      </c>
    </row>
    <row r="57" spans="1:14" ht="15.75">
      <c r="A57" s="135">
        <v>12</v>
      </c>
      <c r="B57" s="133" t="s">
        <v>318</v>
      </c>
      <c r="C57" s="270">
        <v>40</v>
      </c>
      <c r="D57" s="270">
        <v>179</v>
      </c>
      <c r="E57" s="270">
        <v>114</v>
      </c>
      <c r="F57" s="270">
        <v>642</v>
      </c>
      <c r="G57" s="270">
        <v>0</v>
      </c>
      <c r="H57" s="270">
        <v>0</v>
      </c>
      <c r="I57" s="270">
        <v>0</v>
      </c>
      <c r="J57" s="270">
        <v>0</v>
      </c>
      <c r="K57" s="270">
        <v>0</v>
      </c>
      <c r="L57" s="270">
        <v>0</v>
      </c>
      <c r="M57" s="270">
        <v>0</v>
      </c>
      <c r="N57" s="270">
        <v>0</v>
      </c>
    </row>
    <row r="58" spans="1:14" ht="15.75">
      <c r="A58" s="135">
        <v>13</v>
      </c>
      <c r="B58" s="134" t="s">
        <v>319</v>
      </c>
      <c r="C58" s="270">
        <v>17841</v>
      </c>
      <c r="D58" s="270">
        <v>45186</v>
      </c>
      <c r="E58" s="270">
        <v>39782</v>
      </c>
      <c r="F58" s="270">
        <v>82967</v>
      </c>
      <c r="G58" s="270">
        <v>0</v>
      </c>
      <c r="H58" s="270">
        <v>0</v>
      </c>
      <c r="I58" s="270">
        <v>0</v>
      </c>
      <c r="J58" s="270">
        <v>0</v>
      </c>
      <c r="K58" s="270">
        <v>0</v>
      </c>
      <c r="L58" s="270">
        <v>0</v>
      </c>
      <c r="M58" s="270">
        <v>0</v>
      </c>
      <c r="N58" s="270">
        <v>0</v>
      </c>
    </row>
    <row r="59" spans="1:14" ht="15.75">
      <c r="A59" s="135">
        <v>14</v>
      </c>
      <c r="B59" s="134" t="s">
        <v>320</v>
      </c>
      <c r="C59" s="270">
        <v>0</v>
      </c>
      <c r="D59" s="270">
        <v>0</v>
      </c>
      <c r="E59" s="270">
        <v>32790</v>
      </c>
      <c r="F59" s="270">
        <v>87837</v>
      </c>
      <c r="G59" s="270">
        <v>0</v>
      </c>
      <c r="H59" s="270">
        <v>0</v>
      </c>
      <c r="I59" s="270">
        <v>0</v>
      </c>
      <c r="J59" s="270">
        <v>0</v>
      </c>
      <c r="K59" s="270">
        <v>0</v>
      </c>
      <c r="L59" s="270">
        <v>0</v>
      </c>
      <c r="M59" s="270">
        <v>0</v>
      </c>
      <c r="N59" s="270">
        <v>0</v>
      </c>
    </row>
    <row r="60" spans="1:14" ht="15" customHeight="1">
      <c r="A60" s="135">
        <v>15</v>
      </c>
      <c r="B60" s="134" t="s">
        <v>321</v>
      </c>
      <c r="C60" s="270">
        <v>2010</v>
      </c>
      <c r="D60" s="270">
        <v>9858</v>
      </c>
      <c r="E60" s="270">
        <v>25076</v>
      </c>
      <c r="F60" s="270">
        <v>103798</v>
      </c>
      <c r="G60" s="270">
        <v>0</v>
      </c>
      <c r="H60" s="270">
        <v>0</v>
      </c>
      <c r="I60" s="270">
        <v>0</v>
      </c>
      <c r="J60" s="270">
        <v>0</v>
      </c>
      <c r="K60" s="270">
        <v>0</v>
      </c>
      <c r="L60" s="270">
        <v>0</v>
      </c>
      <c r="M60" s="270">
        <v>0</v>
      </c>
      <c r="N60" s="270">
        <v>0</v>
      </c>
    </row>
    <row r="61" spans="1:14" ht="15" customHeight="1">
      <c r="A61" s="135">
        <v>16</v>
      </c>
      <c r="B61" s="134" t="s">
        <v>322</v>
      </c>
      <c r="C61" s="270">
        <v>0</v>
      </c>
      <c r="D61" s="270">
        <v>0</v>
      </c>
      <c r="E61" s="270">
        <v>0</v>
      </c>
      <c r="F61" s="270">
        <v>0</v>
      </c>
      <c r="G61" s="270">
        <v>0</v>
      </c>
      <c r="H61" s="270">
        <v>0</v>
      </c>
      <c r="I61" s="270">
        <v>0</v>
      </c>
      <c r="J61" s="270">
        <v>0</v>
      </c>
      <c r="K61" s="270">
        <v>0</v>
      </c>
      <c r="L61" s="270">
        <v>0</v>
      </c>
      <c r="M61" s="270">
        <v>0</v>
      </c>
      <c r="N61" s="270">
        <v>0</v>
      </c>
    </row>
    <row r="62" spans="1:14" ht="15" customHeight="1">
      <c r="A62" s="132"/>
      <c r="B62" s="136" t="s">
        <v>325</v>
      </c>
      <c r="C62" s="308">
        <v>78464</v>
      </c>
      <c r="D62" s="308">
        <v>106327</v>
      </c>
      <c r="E62" s="308">
        <v>214935</v>
      </c>
      <c r="F62" s="308">
        <v>404761</v>
      </c>
      <c r="G62" s="308">
        <v>0</v>
      </c>
      <c r="H62" s="308">
        <v>0</v>
      </c>
      <c r="I62" s="308">
        <v>7</v>
      </c>
      <c r="J62" s="308">
        <v>44</v>
      </c>
      <c r="K62" s="308">
        <v>17</v>
      </c>
      <c r="L62" s="308">
        <v>3000</v>
      </c>
      <c r="M62" s="308">
        <v>102</v>
      </c>
      <c r="N62" s="308">
        <v>10812</v>
      </c>
    </row>
    <row r="63" spans="1:14" ht="15.75">
      <c r="A63" s="145" t="s">
        <v>326</v>
      </c>
      <c r="B63" s="136" t="s">
        <v>327</v>
      </c>
      <c r="C63" s="270"/>
      <c r="D63" s="270"/>
      <c r="E63" s="270"/>
      <c r="F63" s="270"/>
      <c r="G63" s="270"/>
      <c r="H63" s="270"/>
      <c r="I63" s="270"/>
      <c r="J63" s="270"/>
      <c r="K63" s="270"/>
      <c r="L63" s="270"/>
      <c r="M63" s="270"/>
      <c r="N63" s="270"/>
    </row>
    <row r="64" spans="1:14" ht="15.75">
      <c r="A64" s="132">
        <v>1</v>
      </c>
      <c r="B64" s="133" t="s">
        <v>402</v>
      </c>
      <c r="C64" s="270">
        <v>12454</v>
      </c>
      <c r="D64" s="270">
        <v>15297</v>
      </c>
      <c r="E64" s="270">
        <v>133568</v>
      </c>
      <c r="F64" s="270">
        <v>63642</v>
      </c>
      <c r="G64" s="270">
        <v>1</v>
      </c>
      <c r="H64" s="270">
        <v>10</v>
      </c>
      <c r="I64" s="270">
        <v>1</v>
      </c>
      <c r="J64" s="270">
        <v>10</v>
      </c>
      <c r="K64" s="270">
        <v>0</v>
      </c>
      <c r="L64" s="270">
        <v>0</v>
      </c>
      <c r="M64" s="270">
        <v>0</v>
      </c>
      <c r="N64" s="270">
        <v>0</v>
      </c>
    </row>
    <row r="65" spans="1:14" ht="15" customHeight="1">
      <c r="A65" s="135">
        <v>2</v>
      </c>
      <c r="B65" s="134" t="s">
        <v>330</v>
      </c>
      <c r="C65" s="270">
        <v>6324</v>
      </c>
      <c r="D65" s="270">
        <v>6782</v>
      </c>
      <c r="E65" s="270">
        <v>129456</v>
      </c>
      <c r="F65" s="270">
        <v>113452</v>
      </c>
      <c r="G65" s="270">
        <v>32</v>
      </c>
      <c r="H65" s="270">
        <v>81</v>
      </c>
      <c r="I65" s="270">
        <v>527</v>
      </c>
      <c r="J65" s="270">
        <v>710</v>
      </c>
      <c r="K65" s="270">
        <v>0</v>
      </c>
      <c r="L65" s="270">
        <v>0</v>
      </c>
      <c r="M65" s="270">
        <v>0</v>
      </c>
      <c r="N65" s="270">
        <v>0</v>
      </c>
    </row>
    <row r="66" spans="1:14" ht="15" customHeight="1">
      <c r="A66" s="135">
        <v>3</v>
      </c>
      <c r="B66" s="134" t="s">
        <v>331</v>
      </c>
      <c r="C66" s="270">
        <v>64524</v>
      </c>
      <c r="D66" s="270">
        <v>39646</v>
      </c>
      <c r="E66" s="270">
        <v>151450</v>
      </c>
      <c r="F66" s="270">
        <v>102123</v>
      </c>
      <c r="G66" s="270">
        <v>0</v>
      </c>
      <c r="H66" s="270">
        <v>0</v>
      </c>
      <c r="I66" s="270">
        <v>0</v>
      </c>
      <c r="J66" s="270">
        <v>0</v>
      </c>
      <c r="K66" s="270">
        <v>0</v>
      </c>
      <c r="L66" s="270">
        <v>0</v>
      </c>
      <c r="M66" s="270">
        <v>0</v>
      </c>
      <c r="N66" s="270">
        <v>0</v>
      </c>
    </row>
    <row r="67" spans="1:14" ht="15" customHeight="1">
      <c r="A67" s="132"/>
      <c r="B67" s="136" t="s">
        <v>332</v>
      </c>
      <c r="C67" s="308">
        <v>83302</v>
      </c>
      <c r="D67" s="308">
        <v>61725</v>
      </c>
      <c r="E67" s="308">
        <v>414474</v>
      </c>
      <c r="F67" s="308">
        <v>279217</v>
      </c>
      <c r="G67" s="308">
        <v>33</v>
      </c>
      <c r="H67" s="308">
        <v>91</v>
      </c>
      <c r="I67" s="308">
        <v>528</v>
      </c>
      <c r="J67" s="308">
        <v>720</v>
      </c>
      <c r="K67" s="308">
        <v>0</v>
      </c>
      <c r="L67" s="308">
        <v>0</v>
      </c>
      <c r="M67" s="308">
        <v>0</v>
      </c>
      <c r="N67" s="308">
        <v>0</v>
      </c>
    </row>
    <row r="68" spans="1:14" ht="15" customHeight="1">
      <c r="A68" s="136" t="s">
        <v>333</v>
      </c>
      <c r="B68" s="143"/>
      <c r="C68" s="308">
        <v>350458</v>
      </c>
      <c r="D68" s="308">
        <v>471780</v>
      </c>
      <c r="E68" s="308">
        <v>1318617</v>
      </c>
      <c r="F68" s="308">
        <v>2138461</v>
      </c>
      <c r="G68" s="308">
        <v>390</v>
      </c>
      <c r="H68" s="308">
        <v>633</v>
      </c>
      <c r="I68" s="308">
        <v>14604</v>
      </c>
      <c r="J68" s="308">
        <v>66187</v>
      </c>
      <c r="K68" s="308">
        <v>901</v>
      </c>
      <c r="L68" s="308">
        <v>107462</v>
      </c>
      <c r="M68" s="308">
        <v>2059</v>
      </c>
      <c r="N68" s="308">
        <v>121897</v>
      </c>
    </row>
    <row r="69" spans="1:14" ht="15" customHeight="1">
      <c r="A69" s="136" t="s">
        <v>480</v>
      </c>
      <c r="B69" s="133"/>
      <c r="C69" s="308">
        <v>433760</v>
      </c>
      <c r="D69" s="308">
        <v>533505</v>
      </c>
      <c r="E69" s="308">
        <v>1733091</v>
      </c>
      <c r="F69" s="308">
        <v>2417678</v>
      </c>
      <c r="G69" s="308">
        <v>423</v>
      </c>
      <c r="H69" s="308">
        <v>724</v>
      </c>
      <c r="I69" s="308">
        <v>15132</v>
      </c>
      <c r="J69" s="308">
        <v>66907</v>
      </c>
      <c r="K69" s="308">
        <v>901</v>
      </c>
      <c r="L69" s="308">
        <v>107462</v>
      </c>
      <c r="M69" s="308">
        <v>2059</v>
      </c>
      <c r="N69" s="308">
        <v>121897</v>
      </c>
    </row>
    <row r="70" spans="1:14" ht="15" customHeight="1">
      <c r="A70" s="145" t="s">
        <v>335</v>
      </c>
      <c r="B70" s="136" t="s">
        <v>336</v>
      </c>
      <c r="C70" s="270"/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70"/>
    </row>
    <row r="71" spans="1:14" ht="15" customHeight="1">
      <c r="A71" s="135">
        <v>1</v>
      </c>
      <c r="B71" s="134" t="s">
        <v>337</v>
      </c>
      <c r="C71" s="270">
        <v>810</v>
      </c>
      <c r="D71" s="270">
        <v>1100</v>
      </c>
      <c r="E71" s="270">
        <v>30289</v>
      </c>
      <c r="F71" s="270">
        <v>13024</v>
      </c>
      <c r="G71" s="270">
        <v>0</v>
      </c>
      <c r="H71" s="270">
        <v>0</v>
      </c>
      <c r="I71" s="270">
        <v>0</v>
      </c>
      <c r="J71" s="270">
        <v>0</v>
      </c>
      <c r="K71" s="270">
        <v>0</v>
      </c>
      <c r="L71" s="270">
        <v>0</v>
      </c>
      <c r="M71" s="270">
        <v>0</v>
      </c>
      <c r="N71" s="270">
        <v>0</v>
      </c>
    </row>
    <row r="72" spans="1:14" ht="15" customHeight="1">
      <c r="A72" s="147">
        <v>2</v>
      </c>
      <c r="B72" s="148" t="s">
        <v>338</v>
      </c>
      <c r="C72" s="270">
        <v>133481</v>
      </c>
      <c r="D72" s="270">
        <v>57555</v>
      </c>
      <c r="E72" s="270">
        <v>134161</v>
      </c>
      <c r="F72" s="270">
        <v>53136</v>
      </c>
      <c r="G72" s="270">
        <v>0</v>
      </c>
      <c r="H72" s="270">
        <v>0</v>
      </c>
      <c r="I72" s="270">
        <v>0</v>
      </c>
      <c r="J72" s="270">
        <v>0</v>
      </c>
      <c r="K72" s="270">
        <v>0</v>
      </c>
      <c r="L72" s="270">
        <v>0</v>
      </c>
      <c r="M72" s="270">
        <v>0</v>
      </c>
      <c r="N72" s="270">
        <v>0</v>
      </c>
    </row>
    <row r="73" spans="1:14" ht="15.75">
      <c r="A73" s="145"/>
      <c r="B73" s="136" t="s">
        <v>340</v>
      </c>
      <c r="C73" s="308">
        <v>134291</v>
      </c>
      <c r="D73" s="308">
        <v>58655</v>
      </c>
      <c r="E73" s="308">
        <v>164450</v>
      </c>
      <c r="F73" s="308">
        <v>66160</v>
      </c>
      <c r="G73" s="308">
        <v>0</v>
      </c>
      <c r="H73" s="308">
        <v>0</v>
      </c>
      <c r="I73" s="308">
        <v>0</v>
      </c>
      <c r="J73" s="308">
        <v>0</v>
      </c>
      <c r="K73" s="308">
        <v>0</v>
      </c>
      <c r="L73" s="308">
        <v>0</v>
      </c>
      <c r="M73" s="308">
        <v>0</v>
      </c>
      <c r="N73" s="308">
        <v>0</v>
      </c>
    </row>
    <row r="74" spans="1:14" ht="15.75">
      <c r="A74" s="149" t="s">
        <v>341</v>
      </c>
      <c r="B74" s="150" t="s">
        <v>342</v>
      </c>
      <c r="C74" s="270">
        <v>0</v>
      </c>
      <c r="D74" s="270">
        <v>13370</v>
      </c>
      <c r="E74" s="270">
        <v>2098</v>
      </c>
      <c r="F74" s="270">
        <v>50377</v>
      </c>
      <c r="G74" s="270">
        <v>0</v>
      </c>
      <c r="H74" s="270">
        <v>0</v>
      </c>
      <c r="I74" s="270">
        <v>0</v>
      </c>
      <c r="J74" s="270">
        <v>0</v>
      </c>
      <c r="K74" s="270">
        <v>0</v>
      </c>
      <c r="L74" s="270">
        <v>0</v>
      </c>
      <c r="M74" s="270">
        <v>0</v>
      </c>
      <c r="N74" s="270">
        <v>0</v>
      </c>
    </row>
    <row r="75" spans="1:14" ht="15.75">
      <c r="A75" s="149"/>
      <c r="B75" s="150" t="s">
        <v>343</v>
      </c>
      <c r="C75" s="308">
        <v>0</v>
      </c>
      <c r="D75" s="308">
        <v>0</v>
      </c>
      <c r="E75" s="308">
        <v>2098</v>
      </c>
      <c r="F75" s="308">
        <v>50377</v>
      </c>
      <c r="G75" s="308">
        <v>0</v>
      </c>
      <c r="H75" s="308">
        <v>0</v>
      </c>
      <c r="I75" s="308">
        <v>0</v>
      </c>
      <c r="J75" s="308">
        <v>0</v>
      </c>
      <c r="K75" s="308">
        <v>0</v>
      </c>
      <c r="L75" s="308">
        <v>0</v>
      </c>
      <c r="M75" s="308">
        <v>0</v>
      </c>
      <c r="N75" s="308">
        <v>0</v>
      </c>
    </row>
    <row r="76" spans="1:14" ht="15.75">
      <c r="A76" s="149"/>
      <c r="B76" s="150" t="s">
        <v>201</v>
      </c>
      <c r="C76" s="308">
        <v>568051</v>
      </c>
      <c r="D76" s="308">
        <v>592160</v>
      </c>
      <c r="E76" s="308">
        <v>1899639</v>
      </c>
      <c r="F76" s="308">
        <v>2534215</v>
      </c>
      <c r="G76" s="308">
        <v>423</v>
      </c>
      <c r="H76" s="308">
        <v>724</v>
      </c>
      <c r="I76" s="308">
        <v>15132</v>
      </c>
      <c r="J76" s="308">
        <v>66907</v>
      </c>
      <c r="K76" s="308">
        <v>901</v>
      </c>
      <c r="L76" s="308">
        <v>107462</v>
      </c>
      <c r="M76" s="308">
        <v>2059</v>
      </c>
      <c r="N76" s="308">
        <v>121897</v>
      </c>
    </row>
  </sheetData>
  <mergeCells count="29">
    <mergeCell ref="A39:N39"/>
    <mergeCell ref="A1:N1"/>
    <mergeCell ref="A2:N2"/>
    <mergeCell ref="A3:N3"/>
    <mergeCell ref="A5:A7"/>
    <mergeCell ref="B5:B7"/>
    <mergeCell ref="C5:F5"/>
    <mergeCell ref="G5:J5"/>
    <mergeCell ref="K5:N5"/>
    <mergeCell ref="C6:D6"/>
    <mergeCell ref="E6:F6"/>
    <mergeCell ref="G6:H6"/>
    <mergeCell ref="I6:J6"/>
    <mergeCell ref="K6:L6"/>
    <mergeCell ref="M6:N6"/>
    <mergeCell ref="A17:B17"/>
    <mergeCell ref="I43:J43"/>
    <mergeCell ref="K43:L43"/>
    <mergeCell ref="M43:N43"/>
    <mergeCell ref="A40:N40"/>
    <mergeCell ref="A41:N41"/>
    <mergeCell ref="A42:A44"/>
    <mergeCell ref="B42:B44"/>
    <mergeCell ref="C42:F42"/>
    <mergeCell ref="G42:J42"/>
    <mergeCell ref="K42:N42"/>
    <mergeCell ref="C43:D43"/>
    <mergeCell ref="E43:F43"/>
    <mergeCell ref="G43:H43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68"/>
  <sheetViews>
    <sheetView topLeftCell="A55" workbookViewId="0">
      <selection activeCell="N11" sqref="N11"/>
    </sheetView>
  </sheetViews>
  <sheetFormatPr defaultRowHeight="14.25"/>
  <cols>
    <col min="1" max="1" width="4.42578125" style="296" bestFit="1" customWidth="1"/>
    <col min="2" max="2" width="29.28515625" style="296" customWidth="1"/>
    <col min="3" max="3" width="11.7109375" style="296" customWidth="1"/>
    <col min="4" max="4" width="10.5703125" style="296" customWidth="1"/>
    <col min="5" max="5" width="10.85546875" style="296" customWidth="1"/>
    <col min="6" max="6" width="7.28515625" style="296" hidden="1" customWidth="1"/>
    <col min="7" max="7" width="11" style="296" hidden="1" customWidth="1"/>
    <col min="8" max="8" width="9.7109375" style="296" hidden="1" customWidth="1"/>
    <col min="9" max="9" width="0" style="296" hidden="1" customWidth="1"/>
    <col min="10" max="10" width="9" style="296" hidden="1" customWidth="1"/>
    <col min="11" max="11" width="0" style="296" hidden="1" customWidth="1"/>
    <col min="12" max="12" width="14.140625" style="296" customWidth="1"/>
    <col min="13" max="13" width="9.140625" style="296"/>
    <col min="14" max="14" width="17.7109375" style="296" customWidth="1"/>
    <col min="15" max="256" width="9.140625" style="296"/>
    <col min="257" max="257" width="4.42578125" style="296" bestFit="1" customWidth="1"/>
    <col min="258" max="258" width="29.28515625" style="296" customWidth="1"/>
    <col min="259" max="259" width="11.7109375" style="296" customWidth="1"/>
    <col min="260" max="260" width="10.5703125" style="296" customWidth="1"/>
    <col min="261" max="261" width="10.85546875" style="296" customWidth="1"/>
    <col min="262" max="267" width="0" style="296" hidden="1" customWidth="1"/>
    <col min="268" max="268" width="14.140625" style="296" customWidth="1"/>
    <col min="269" max="269" width="9.140625" style="296"/>
    <col min="270" max="270" width="17.7109375" style="296" customWidth="1"/>
    <col min="271" max="512" width="9.140625" style="296"/>
    <col min="513" max="513" width="4.42578125" style="296" bestFit="1" customWidth="1"/>
    <col min="514" max="514" width="29.28515625" style="296" customWidth="1"/>
    <col min="515" max="515" width="11.7109375" style="296" customWidth="1"/>
    <col min="516" max="516" width="10.5703125" style="296" customWidth="1"/>
    <col min="517" max="517" width="10.85546875" style="296" customWidth="1"/>
    <col min="518" max="523" width="0" style="296" hidden="1" customWidth="1"/>
    <col min="524" max="524" width="14.140625" style="296" customWidth="1"/>
    <col min="525" max="525" width="9.140625" style="296"/>
    <col min="526" max="526" width="17.7109375" style="296" customWidth="1"/>
    <col min="527" max="768" width="9.140625" style="296"/>
    <col min="769" max="769" width="4.42578125" style="296" bestFit="1" customWidth="1"/>
    <col min="770" max="770" width="29.28515625" style="296" customWidth="1"/>
    <col min="771" max="771" width="11.7109375" style="296" customWidth="1"/>
    <col min="772" max="772" width="10.5703125" style="296" customWidth="1"/>
    <col min="773" max="773" width="10.85546875" style="296" customWidth="1"/>
    <col min="774" max="779" width="0" style="296" hidden="1" customWidth="1"/>
    <col min="780" max="780" width="14.140625" style="296" customWidth="1"/>
    <col min="781" max="781" width="9.140625" style="296"/>
    <col min="782" max="782" width="17.7109375" style="296" customWidth="1"/>
    <col min="783" max="1024" width="9.140625" style="296"/>
    <col min="1025" max="1025" width="4.42578125" style="296" bestFit="1" customWidth="1"/>
    <col min="1026" max="1026" width="29.28515625" style="296" customWidth="1"/>
    <col min="1027" max="1027" width="11.7109375" style="296" customWidth="1"/>
    <col min="1028" max="1028" width="10.5703125" style="296" customWidth="1"/>
    <col min="1029" max="1029" width="10.85546875" style="296" customWidth="1"/>
    <col min="1030" max="1035" width="0" style="296" hidden="1" customWidth="1"/>
    <col min="1036" max="1036" width="14.140625" style="296" customWidth="1"/>
    <col min="1037" max="1037" width="9.140625" style="296"/>
    <col min="1038" max="1038" width="17.7109375" style="296" customWidth="1"/>
    <col min="1039" max="1280" width="9.140625" style="296"/>
    <col min="1281" max="1281" width="4.42578125" style="296" bestFit="1" customWidth="1"/>
    <col min="1282" max="1282" width="29.28515625" style="296" customWidth="1"/>
    <col min="1283" max="1283" width="11.7109375" style="296" customWidth="1"/>
    <col min="1284" max="1284" width="10.5703125" style="296" customWidth="1"/>
    <col min="1285" max="1285" width="10.85546875" style="296" customWidth="1"/>
    <col min="1286" max="1291" width="0" style="296" hidden="1" customWidth="1"/>
    <col min="1292" max="1292" width="14.140625" style="296" customWidth="1"/>
    <col min="1293" max="1293" width="9.140625" style="296"/>
    <col min="1294" max="1294" width="17.7109375" style="296" customWidth="1"/>
    <col min="1295" max="1536" width="9.140625" style="296"/>
    <col min="1537" max="1537" width="4.42578125" style="296" bestFit="1" customWidth="1"/>
    <col min="1538" max="1538" width="29.28515625" style="296" customWidth="1"/>
    <col min="1539" max="1539" width="11.7109375" style="296" customWidth="1"/>
    <col min="1540" max="1540" width="10.5703125" style="296" customWidth="1"/>
    <col min="1541" max="1541" width="10.85546875" style="296" customWidth="1"/>
    <col min="1542" max="1547" width="0" style="296" hidden="1" customWidth="1"/>
    <col min="1548" max="1548" width="14.140625" style="296" customWidth="1"/>
    <col min="1549" max="1549" width="9.140625" style="296"/>
    <col min="1550" max="1550" width="17.7109375" style="296" customWidth="1"/>
    <col min="1551" max="1792" width="9.140625" style="296"/>
    <col min="1793" max="1793" width="4.42578125" style="296" bestFit="1" customWidth="1"/>
    <col min="1794" max="1794" width="29.28515625" style="296" customWidth="1"/>
    <col min="1795" max="1795" width="11.7109375" style="296" customWidth="1"/>
    <col min="1796" max="1796" width="10.5703125" style="296" customWidth="1"/>
    <col min="1797" max="1797" width="10.85546875" style="296" customWidth="1"/>
    <col min="1798" max="1803" width="0" style="296" hidden="1" customWidth="1"/>
    <col min="1804" max="1804" width="14.140625" style="296" customWidth="1"/>
    <col min="1805" max="1805" width="9.140625" style="296"/>
    <col min="1806" max="1806" width="17.7109375" style="296" customWidth="1"/>
    <col min="1807" max="2048" width="9.140625" style="296"/>
    <col min="2049" max="2049" width="4.42578125" style="296" bestFit="1" customWidth="1"/>
    <col min="2050" max="2050" width="29.28515625" style="296" customWidth="1"/>
    <col min="2051" max="2051" width="11.7109375" style="296" customWidth="1"/>
    <col min="2052" max="2052" width="10.5703125" style="296" customWidth="1"/>
    <col min="2053" max="2053" width="10.85546875" style="296" customWidth="1"/>
    <col min="2054" max="2059" width="0" style="296" hidden="1" customWidth="1"/>
    <col min="2060" max="2060" width="14.140625" style="296" customWidth="1"/>
    <col min="2061" max="2061" width="9.140625" style="296"/>
    <col min="2062" max="2062" width="17.7109375" style="296" customWidth="1"/>
    <col min="2063" max="2304" width="9.140625" style="296"/>
    <col min="2305" max="2305" width="4.42578125" style="296" bestFit="1" customWidth="1"/>
    <col min="2306" max="2306" width="29.28515625" style="296" customWidth="1"/>
    <col min="2307" max="2307" width="11.7109375" style="296" customWidth="1"/>
    <col min="2308" max="2308" width="10.5703125" style="296" customWidth="1"/>
    <col min="2309" max="2309" width="10.85546875" style="296" customWidth="1"/>
    <col min="2310" max="2315" width="0" style="296" hidden="1" customWidth="1"/>
    <col min="2316" max="2316" width="14.140625" style="296" customWidth="1"/>
    <col min="2317" max="2317" width="9.140625" style="296"/>
    <col min="2318" max="2318" width="17.7109375" style="296" customWidth="1"/>
    <col min="2319" max="2560" width="9.140625" style="296"/>
    <col min="2561" max="2561" width="4.42578125" style="296" bestFit="1" customWidth="1"/>
    <col min="2562" max="2562" width="29.28515625" style="296" customWidth="1"/>
    <col min="2563" max="2563" width="11.7109375" style="296" customWidth="1"/>
    <col min="2564" max="2564" width="10.5703125" style="296" customWidth="1"/>
    <col min="2565" max="2565" width="10.85546875" style="296" customWidth="1"/>
    <col min="2566" max="2571" width="0" style="296" hidden="1" customWidth="1"/>
    <col min="2572" max="2572" width="14.140625" style="296" customWidth="1"/>
    <col min="2573" max="2573" width="9.140625" style="296"/>
    <col min="2574" max="2574" width="17.7109375" style="296" customWidth="1"/>
    <col min="2575" max="2816" width="9.140625" style="296"/>
    <col min="2817" max="2817" width="4.42578125" style="296" bestFit="1" customWidth="1"/>
    <col min="2818" max="2818" width="29.28515625" style="296" customWidth="1"/>
    <col min="2819" max="2819" width="11.7109375" style="296" customWidth="1"/>
    <col min="2820" max="2820" width="10.5703125" style="296" customWidth="1"/>
    <col min="2821" max="2821" width="10.85546875" style="296" customWidth="1"/>
    <col min="2822" max="2827" width="0" style="296" hidden="1" customWidth="1"/>
    <col min="2828" max="2828" width="14.140625" style="296" customWidth="1"/>
    <col min="2829" max="2829" width="9.140625" style="296"/>
    <col min="2830" max="2830" width="17.7109375" style="296" customWidth="1"/>
    <col min="2831" max="3072" width="9.140625" style="296"/>
    <col min="3073" max="3073" width="4.42578125" style="296" bestFit="1" customWidth="1"/>
    <col min="3074" max="3074" width="29.28515625" style="296" customWidth="1"/>
    <col min="3075" max="3075" width="11.7109375" style="296" customWidth="1"/>
    <col min="3076" max="3076" width="10.5703125" style="296" customWidth="1"/>
    <col min="3077" max="3077" width="10.85546875" style="296" customWidth="1"/>
    <col min="3078" max="3083" width="0" style="296" hidden="1" customWidth="1"/>
    <col min="3084" max="3084" width="14.140625" style="296" customWidth="1"/>
    <col min="3085" max="3085" width="9.140625" style="296"/>
    <col min="3086" max="3086" width="17.7109375" style="296" customWidth="1"/>
    <col min="3087" max="3328" width="9.140625" style="296"/>
    <col min="3329" max="3329" width="4.42578125" style="296" bestFit="1" customWidth="1"/>
    <col min="3330" max="3330" width="29.28515625" style="296" customWidth="1"/>
    <col min="3331" max="3331" width="11.7109375" style="296" customWidth="1"/>
    <col min="3332" max="3332" width="10.5703125" style="296" customWidth="1"/>
    <col min="3333" max="3333" width="10.85546875" style="296" customWidth="1"/>
    <col min="3334" max="3339" width="0" style="296" hidden="1" customWidth="1"/>
    <col min="3340" max="3340" width="14.140625" style="296" customWidth="1"/>
    <col min="3341" max="3341" width="9.140625" style="296"/>
    <col min="3342" max="3342" width="17.7109375" style="296" customWidth="1"/>
    <col min="3343" max="3584" width="9.140625" style="296"/>
    <col min="3585" max="3585" width="4.42578125" style="296" bestFit="1" customWidth="1"/>
    <col min="3586" max="3586" width="29.28515625" style="296" customWidth="1"/>
    <col min="3587" max="3587" width="11.7109375" style="296" customWidth="1"/>
    <col min="3588" max="3588" width="10.5703125" style="296" customWidth="1"/>
    <col min="3589" max="3589" width="10.85546875" style="296" customWidth="1"/>
    <col min="3590" max="3595" width="0" style="296" hidden="1" customWidth="1"/>
    <col min="3596" max="3596" width="14.140625" style="296" customWidth="1"/>
    <col min="3597" max="3597" width="9.140625" style="296"/>
    <col min="3598" max="3598" width="17.7109375" style="296" customWidth="1"/>
    <col min="3599" max="3840" width="9.140625" style="296"/>
    <col min="3841" max="3841" width="4.42578125" style="296" bestFit="1" customWidth="1"/>
    <col min="3842" max="3842" width="29.28515625" style="296" customWidth="1"/>
    <col min="3843" max="3843" width="11.7109375" style="296" customWidth="1"/>
    <col min="3844" max="3844" width="10.5703125" style="296" customWidth="1"/>
    <col min="3845" max="3845" width="10.85546875" style="296" customWidth="1"/>
    <col min="3846" max="3851" width="0" style="296" hidden="1" customWidth="1"/>
    <col min="3852" max="3852" width="14.140625" style="296" customWidth="1"/>
    <col min="3853" max="3853" width="9.140625" style="296"/>
    <col min="3854" max="3854" width="17.7109375" style="296" customWidth="1"/>
    <col min="3855" max="4096" width="9.140625" style="296"/>
    <col min="4097" max="4097" width="4.42578125" style="296" bestFit="1" customWidth="1"/>
    <col min="4098" max="4098" width="29.28515625" style="296" customWidth="1"/>
    <col min="4099" max="4099" width="11.7109375" style="296" customWidth="1"/>
    <col min="4100" max="4100" width="10.5703125" style="296" customWidth="1"/>
    <col min="4101" max="4101" width="10.85546875" style="296" customWidth="1"/>
    <col min="4102" max="4107" width="0" style="296" hidden="1" customWidth="1"/>
    <col min="4108" max="4108" width="14.140625" style="296" customWidth="1"/>
    <col min="4109" max="4109" width="9.140625" style="296"/>
    <col min="4110" max="4110" width="17.7109375" style="296" customWidth="1"/>
    <col min="4111" max="4352" width="9.140625" style="296"/>
    <col min="4353" max="4353" width="4.42578125" style="296" bestFit="1" customWidth="1"/>
    <col min="4354" max="4354" width="29.28515625" style="296" customWidth="1"/>
    <col min="4355" max="4355" width="11.7109375" style="296" customWidth="1"/>
    <col min="4356" max="4356" width="10.5703125" style="296" customWidth="1"/>
    <col min="4357" max="4357" width="10.85546875" style="296" customWidth="1"/>
    <col min="4358" max="4363" width="0" style="296" hidden="1" customWidth="1"/>
    <col min="4364" max="4364" width="14.140625" style="296" customWidth="1"/>
    <col min="4365" max="4365" width="9.140625" style="296"/>
    <col min="4366" max="4366" width="17.7109375" style="296" customWidth="1"/>
    <col min="4367" max="4608" width="9.140625" style="296"/>
    <col min="4609" max="4609" width="4.42578125" style="296" bestFit="1" customWidth="1"/>
    <col min="4610" max="4610" width="29.28515625" style="296" customWidth="1"/>
    <col min="4611" max="4611" width="11.7109375" style="296" customWidth="1"/>
    <col min="4612" max="4612" width="10.5703125" style="296" customWidth="1"/>
    <col min="4613" max="4613" width="10.85546875" style="296" customWidth="1"/>
    <col min="4614" max="4619" width="0" style="296" hidden="1" customWidth="1"/>
    <col min="4620" max="4620" width="14.140625" style="296" customWidth="1"/>
    <col min="4621" max="4621" width="9.140625" style="296"/>
    <col min="4622" max="4622" width="17.7109375" style="296" customWidth="1"/>
    <col min="4623" max="4864" width="9.140625" style="296"/>
    <col min="4865" max="4865" width="4.42578125" style="296" bestFit="1" customWidth="1"/>
    <col min="4866" max="4866" width="29.28515625" style="296" customWidth="1"/>
    <col min="4867" max="4867" width="11.7109375" style="296" customWidth="1"/>
    <col min="4868" max="4868" width="10.5703125" style="296" customWidth="1"/>
    <col min="4869" max="4869" width="10.85546875" style="296" customWidth="1"/>
    <col min="4870" max="4875" width="0" style="296" hidden="1" customWidth="1"/>
    <col min="4876" max="4876" width="14.140625" style="296" customWidth="1"/>
    <col min="4877" max="4877" width="9.140625" style="296"/>
    <col min="4878" max="4878" width="17.7109375" style="296" customWidth="1"/>
    <col min="4879" max="5120" width="9.140625" style="296"/>
    <col min="5121" max="5121" width="4.42578125" style="296" bestFit="1" customWidth="1"/>
    <col min="5122" max="5122" width="29.28515625" style="296" customWidth="1"/>
    <col min="5123" max="5123" width="11.7109375" style="296" customWidth="1"/>
    <col min="5124" max="5124" width="10.5703125" style="296" customWidth="1"/>
    <col min="5125" max="5125" width="10.85546875" style="296" customWidth="1"/>
    <col min="5126" max="5131" width="0" style="296" hidden="1" customWidth="1"/>
    <col min="5132" max="5132" width="14.140625" style="296" customWidth="1"/>
    <col min="5133" max="5133" width="9.140625" style="296"/>
    <col min="5134" max="5134" width="17.7109375" style="296" customWidth="1"/>
    <col min="5135" max="5376" width="9.140625" style="296"/>
    <col min="5377" max="5377" width="4.42578125" style="296" bestFit="1" customWidth="1"/>
    <col min="5378" max="5378" width="29.28515625" style="296" customWidth="1"/>
    <col min="5379" max="5379" width="11.7109375" style="296" customWidth="1"/>
    <col min="5380" max="5380" width="10.5703125" style="296" customWidth="1"/>
    <col min="5381" max="5381" width="10.85546875" style="296" customWidth="1"/>
    <col min="5382" max="5387" width="0" style="296" hidden="1" customWidth="1"/>
    <col min="5388" max="5388" width="14.140625" style="296" customWidth="1"/>
    <col min="5389" max="5389" width="9.140625" style="296"/>
    <col min="5390" max="5390" width="17.7109375" style="296" customWidth="1"/>
    <col min="5391" max="5632" width="9.140625" style="296"/>
    <col min="5633" max="5633" width="4.42578125" style="296" bestFit="1" customWidth="1"/>
    <col min="5634" max="5634" width="29.28515625" style="296" customWidth="1"/>
    <col min="5635" max="5635" width="11.7109375" style="296" customWidth="1"/>
    <col min="5636" max="5636" width="10.5703125" style="296" customWidth="1"/>
    <col min="5637" max="5637" width="10.85546875" style="296" customWidth="1"/>
    <col min="5638" max="5643" width="0" style="296" hidden="1" customWidth="1"/>
    <col min="5644" max="5644" width="14.140625" style="296" customWidth="1"/>
    <col min="5645" max="5645" width="9.140625" style="296"/>
    <col min="5646" max="5646" width="17.7109375" style="296" customWidth="1"/>
    <col min="5647" max="5888" width="9.140625" style="296"/>
    <col min="5889" max="5889" width="4.42578125" style="296" bestFit="1" customWidth="1"/>
    <col min="5890" max="5890" width="29.28515625" style="296" customWidth="1"/>
    <col min="5891" max="5891" width="11.7109375" style="296" customWidth="1"/>
    <col min="5892" max="5892" width="10.5703125" style="296" customWidth="1"/>
    <col min="5893" max="5893" width="10.85546875" style="296" customWidth="1"/>
    <col min="5894" max="5899" width="0" style="296" hidden="1" customWidth="1"/>
    <col min="5900" max="5900" width="14.140625" style="296" customWidth="1"/>
    <col min="5901" max="5901" width="9.140625" style="296"/>
    <col min="5902" max="5902" width="17.7109375" style="296" customWidth="1"/>
    <col min="5903" max="6144" width="9.140625" style="296"/>
    <col min="6145" max="6145" width="4.42578125" style="296" bestFit="1" customWidth="1"/>
    <col min="6146" max="6146" width="29.28515625" style="296" customWidth="1"/>
    <col min="6147" max="6147" width="11.7109375" style="296" customWidth="1"/>
    <col min="6148" max="6148" width="10.5703125" style="296" customWidth="1"/>
    <col min="6149" max="6149" width="10.85546875" style="296" customWidth="1"/>
    <col min="6150" max="6155" width="0" style="296" hidden="1" customWidth="1"/>
    <col min="6156" max="6156" width="14.140625" style="296" customWidth="1"/>
    <col min="6157" max="6157" width="9.140625" style="296"/>
    <col min="6158" max="6158" width="17.7109375" style="296" customWidth="1"/>
    <col min="6159" max="6400" width="9.140625" style="296"/>
    <col min="6401" max="6401" width="4.42578125" style="296" bestFit="1" customWidth="1"/>
    <col min="6402" max="6402" width="29.28515625" style="296" customWidth="1"/>
    <col min="6403" max="6403" width="11.7109375" style="296" customWidth="1"/>
    <col min="6404" max="6404" width="10.5703125" style="296" customWidth="1"/>
    <col min="6405" max="6405" width="10.85546875" style="296" customWidth="1"/>
    <col min="6406" max="6411" width="0" style="296" hidden="1" customWidth="1"/>
    <col min="6412" max="6412" width="14.140625" style="296" customWidth="1"/>
    <col min="6413" max="6413" width="9.140625" style="296"/>
    <col min="6414" max="6414" width="17.7109375" style="296" customWidth="1"/>
    <col min="6415" max="6656" width="9.140625" style="296"/>
    <col min="6657" max="6657" width="4.42578125" style="296" bestFit="1" customWidth="1"/>
    <col min="6658" max="6658" width="29.28515625" style="296" customWidth="1"/>
    <col min="6659" max="6659" width="11.7109375" style="296" customWidth="1"/>
    <col min="6660" max="6660" width="10.5703125" style="296" customWidth="1"/>
    <col min="6661" max="6661" width="10.85546875" style="296" customWidth="1"/>
    <col min="6662" max="6667" width="0" style="296" hidden="1" customWidth="1"/>
    <col min="6668" max="6668" width="14.140625" style="296" customWidth="1"/>
    <col min="6669" max="6669" width="9.140625" style="296"/>
    <col min="6670" max="6670" width="17.7109375" style="296" customWidth="1"/>
    <col min="6671" max="6912" width="9.140625" style="296"/>
    <col min="6913" max="6913" width="4.42578125" style="296" bestFit="1" customWidth="1"/>
    <col min="6914" max="6914" width="29.28515625" style="296" customWidth="1"/>
    <col min="6915" max="6915" width="11.7109375" style="296" customWidth="1"/>
    <col min="6916" max="6916" width="10.5703125" style="296" customWidth="1"/>
    <col min="6917" max="6917" width="10.85546875" style="296" customWidth="1"/>
    <col min="6918" max="6923" width="0" style="296" hidden="1" customWidth="1"/>
    <col min="6924" max="6924" width="14.140625" style="296" customWidth="1"/>
    <col min="6925" max="6925" width="9.140625" style="296"/>
    <col min="6926" max="6926" width="17.7109375" style="296" customWidth="1"/>
    <col min="6927" max="7168" width="9.140625" style="296"/>
    <col min="7169" max="7169" width="4.42578125" style="296" bestFit="1" customWidth="1"/>
    <col min="7170" max="7170" width="29.28515625" style="296" customWidth="1"/>
    <col min="7171" max="7171" width="11.7109375" style="296" customWidth="1"/>
    <col min="7172" max="7172" width="10.5703125" style="296" customWidth="1"/>
    <col min="7173" max="7173" width="10.85546875" style="296" customWidth="1"/>
    <col min="7174" max="7179" width="0" style="296" hidden="1" customWidth="1"/>
    <col min="7180" max="7180" width="14.140625" style="296" customWidth="1"/>
    <col min="7181" max="7181" width="9.140625" style="296"/>
    <col min="7182" max="7182" width="17.7109375" style="296" customWidth="1"/>
    <col min="7183" max="7424" width="9.140625" style="296"/>
    <col min="7425" max="7425" width="4.42578125" style="296" bestFit="1" customWidth="1"/>
    <col min="7426" max="7426" width="29.28515625" style="296" customWidth="1"/>
    <col min="7427" max="7427" width="11.7109375" style="296" customWidth="1"/>
    <col min="7428" max="7428" width="10.5703125" style="296" customWidth="1"/>
    <col min="7429" max="7429" width="10.85546875" style="296" customWidth="1"/>
    <col min="7430" max="7435" width="0" style="296" hidden="1" customWidth="1"/>
    <col min="7436" max="7436" width="14.140625" style="296" customWidth="1"/>
    <col min="7437" max="7437" width="9.140625" style="296"/>
    <col min="7438" max="7438" width="17.7109375" style="296" customWidth="1"/>
    <col min="7439" max="7680" width="9.140625" style="296"/>
    <col min="7681" max="7681" width="4.42578125" style="296" bestFit="1" customWidth="1"/>
    <col min="7682" max="7682" width="29.28515625" style="296" customWidth="1"/>
    <col min="7683" max="7683" width="11.7109375" style="296" customWidth="1"/>
    <col min="7684" max="7684" width="10.5703125" style="296" customWidth="1"/>
    <col min="7685" max="7685" width="10.85546875" style="296" customWidth="1"/>
    <col min="7686" max="7691" width="0" style="296" hidden="1" customWidth="1"/>
    <col min="7692" max="7692" width="14.140625" style="296" customWidth="1"/>
    <col min="7693" max="7693" width="9.140625" style="296"/>
    <col min="7694" max="7694" width="17.7109375" style="296" customWidth="1"/>
    <col min="7695" max="7936" width="9.140625" style="296"/>
    <col min="7937" max="7937" width="4.42578125" style="296" bestFit="1" customWidth="1"/>
    <col min="7938" max="7938" width="29.28515625" style="296" customWidth="1"/>
    <col min="7939" max="7939" width="11.7109375" style="296" customWidth="1"/>
    <col min="7940" max="7940" width="10.5703125" style="296" customWidth="1"/>
    <col min="7941" max="7941" width="10.85546875" style="296" customWidth="1"/>
    <col min="7942" max="7947" width="0" style="296" hidden="1" customWidth="1"/>
    <col min="7948" max="7948" width="14.140625" style="296" customWidth="1"/>
    <col min="7949" max="7949" width="9.140625" style="296"/>
    <col min="7950" max="7950" width="17.7109375" style="296" customWidth="1"/>
    <col min="7951" max="8192" width="9.140625" style="296"/>
    <col min="8193" max="8193" width="4.42578125" style="296" bestFit="1" customWidth="1"/>
    <col min="8194" max="8194" width="29.28515625" style="296" customWidth="1"/>
    <col min="8195" max="8195" width="11.7109375" style="296" customWidth="1"/>
    <col min="8196" max="8196" width="10.5703125" style="296" customWidth="1"/>
    <col min="8197" max="8197" width="10.85546875" style="296" customWidth="1"/>
    <col min="8198" max="8203" width="0" style="296" hidden="1" customWidth="1"/>
    <col min="8204" max="8204" width="14.140625" style="296" customWidth="1"/>
    <col min="8205" max="8205" width="9.140625" style="296"/>
    <col min="8206" max="8206" width="17.7109375" style="296" customWidth="1"/>
    <col min="8207" max="8448" width="9.140625" style="296"/>
    <col min="8449" max="8449" width="4.42578125" style="296" bestFit="1" customWidth="1"/>
    <col min="8450" max="8450" width="29.28515625" style="296" customWidth="1"/>
    <col min="8451" max="8451" width="11.7109375" style="296" customWidth="1"/>
    <col min="8452" max="8452" width="10.5703125" style="296" customWidth="1"/>
    <col min="8453" max="8453" width="10.85546875" style="296" customWidth="1"/>
    <col min="8454" max="8459" width="0" style="296" hidden="1" customWidth="1"/>
    <col min="8460" max="8460" width="14.140625" style="296" customWidth="1"/>
    <col min="8461" max="8461" width="9.140625" style="296"/>
    <col min="8462" max="8462" width="17.7109375" style="296" customWidth="1"/>
    <col min="8463" max="8704" width="9.140625" style="296"/>
    <col min="8705" max="8705" width="4.42578125" style="296" bestFit="1" customWidth="1"/>
    <col min="8706" max="8706" width="29.28515625" style="296" customWidth="1"/>
    <col min="8707" max="8707" width="11.7109375" style="296" customWidth="1"/>
    <col min="8708" max="8708" width="10.5703125" style="296" customWidth="1"/>
    <col min="8709" max="8709" width="10.85546875" style="296" customWidth="1"/>
    <col min="8710" max="8715" width="0" style="296" hidden="1" customWidth="1"/>
    <col min="8716" max="8716" width="14.140625" style="296" customWidth="1"/>
    <col min="8717" max="8717" width="9.140625" style="296"/>
    <col min="8718" max="8718" width="17.7109375" style="296" customWidth="1"/>
    <col min="8719" max="8960" width="9.140625" style="296"/>
    <col min="8961" max="8961" width="4.42578125" style="296" bestFit="1" customWidth="1"/>
    <col min="8962" max="8962" width="29.28515625" style="296" customWidth="1"/>
    <col min="8963" max="8963" width="11.7109375" style="296" customWidth="1"/>
    <col min="8964" max="8964" width="10.5703125" style="296" customWidth="1"/>
    <col min="8965" max="8965" width="10.85546875" style="296" customWidth="1"/>
    <col min="8966" max="8971" width="0" style="296" hidden="1" customWidth="1"/>
    <col min="8972" max="8972" width="14.140625" style="296" customWidth="1"/>
    <col min="8973" max="8973" width="9.140625" style="296"/>
    <col min="8974" max="8974" width="17.7109375" style="296" customWidth="1"/>
    <col min="8975" max="9216" width="9.140625" style="296"/>
    <col min="9217" max="9217" width="4.42578125" style="296" bestFit="1" customWidth="1"/>
    <col min="9218" max="9218" width="29.28515625" style="296" customWidth="1"/>
    <col min="9219" max="9219" width="11.7109375" style="296" customWidth="1"/>
    <col min="9220" max="9220" width="10.5703125" style="296" customWidth="1"/>
    <col min="9221" max="9221" width="10.85546875" style="296" customWidth="1"/>
    <col min="9222" max="9227" width="0" style="296" hidden="1" customWidth="1"/>
    <col min="9228" max="9228" width="14.140625" style="296" customWidth="1"/>
    <col min="9229" max="9229" width="9.140625" style="296"/>
    <col min="9230" max="9230" width="17.7109375" style="296" customWidth="1"/>
    <col min="9231" max="9472" width="9.140625" style="296"/>
    <col min="9473" max="9473" width="4.42578125" style="296" bestFit="1" customWidth="1"/>
    <col min="9474" max="9474" width="29.28515625" style="296" customWidth="1"/>
    <col min="9475" max="9475" width="11.7109375" style="296" customWidth="1"/>
    <col min="9476" max="9476" width="10.5703125" style="296" customWidth="1"/>
    <col min="9477" max="9477" width="10.85546875" style="296" customWidth="1"/>
    <col min="9478" max="9483" width="0" style="296" hidden="1" customWidth="1"/>
    <col min="9484" max="9484" width="14.140625" style="296" customWidth="1"/>
    <col min="9485" max="9485" width="9.140625" style="296"/>
    <col min="9486" max="9486" width="17.7109375" style="296" customWidth="1"/>
    <col min="9487" max="9728" width="9.140625" style="296"/>
    <col min="9729" max="9729" width="4.42578125" style="296" bestFit="1" customWidth="1"/>
    <col min="9730" max="9730" width="29.28515625" style="296" customWidth="1"/>
    <col min="9731" max="9731" width="11.7109375" style="296" customWidth="1"/>
    <col min="9732" max="9732" width="10.5703125" style="296" customWidth="1"/>
    <col min="9733" max="9733" width="10.85546875" style="296" customWidth="1"/>
    <col min="9734" max="9739" width="0" style="296" hidden="1" customWidth="1"/>
    <col min="9740" max="9740" width="14.140625" style="296" customWidth="1"/>
    <col min="9741" max="9741" width="9.140625" style="296"/>
    <col min="9742" max="9742" width="17.7109375" style="296" customWidth="1"/>
    <col min="9743" max="9984" width="9.140625" style="296"/>
    <col min="9985" max="9985" width="4.42578125" style="296" bestFit="1" customWidth="1"/>
    <col min="9986" max="9986" width="29.28515625" style="296" customWidth="1"/>
    <col min="9987" max="9987" width="11.7109375" style="296" customWidth="1"/>
    <col min="9988" max="9988" width="10.5703125" style="296" customWidth="1"/>
    <col min="9989" max="9989" width="10.85546875" style="296" customWidth="1"/>
    <col min="9990" max="9995" width="0" style="296" hidden="1" customWidth="1"/>
    <col min="9996" max="9996" width="14.140625" style="296" customWidth="1"/>
    <col min="9997" max="9997" width="9.140625" style="296"/>
    <col min="9998" max="9998" width="17.7109375" style="296" customWidth="1"/>
    <col min="9999" max="10240" width="9.140625" style="296"/>
    <col min="10241" max="10241" width="4.42578125" style="296" bestFit="1" customWidth="1"/>
    <col min="10242" max="10242" width="29.28515625" style="296" customWidth="1"/>
    <col min="10243" max="10243" width="11.7109375" style="296" customWidth="1"/>
    <col min="10244" max="10244" width="10.5703125" style="296" customWidth="1"/>
    <col min="10245" max="10245" width="10.85546875" style="296" customWidth="1"/>
    <col min="10246" max="10251" width="0" style="296" hidden="1" customWidth="1"/>
    <col min="10252" max="10252" width="14.140625" style="296" customWidth="1"/>
    <col min="10253" max="10253" width="9.140625" style="296"/>
    <col min="10254" max="10254" width="17.7109375" style="296" customWidth="1"/>
    <col min="10255" max="10496" width="9.140625" style="296"/>
    <col min="10497" max="10497" width="4.42578125" style="296" bestFit="1" customWidth="1"/>
    <col min="10498" max="10498" width="29.28515625" style="296" customWidth="1"/>
    <col min="10499" max="10499" width="11.7109375" style="296" customWidth="1"/>
    <col min="10500" max="10500" width="10.5703125" style="296" customWidth="1"/>
    <col min="10501" max="10501" width="10.85546875" style="296" customWidth="1"/>
    <col min="10502" max="10507" width="0" style="296" hidden="1" customWidth="1"/>
    <col min="10508" max="10508" width="14.140625" style="296" customWidth="1"/>
    <col min="10509" max="10509" width="9.140625" style="296"/>
    <col min="10510" max="10510" width="17.7109375" style="296" customWidth="1"/>
    <col min="10511" max="10752" width="9.140625" style="296"/>
    <col min="10753" max="10753" width="4.42578125" style="296" bestFit="1" customWidth="1"/>
    <col min="10754" max="10754" width="29.28515625" style="296" customWidth="1"/>
    <col min="10755" max="10755" width="11.7109375" style="296" customWidth="1"/>
    <col min="10756" max="10756" width="10.5703125" style="296" customWidth="1"/>
    <col min="10757" max="10757" width="10.85546875" style="296" customWidth="1"/>
    <col min="10758" max="10763" width="0" style="296" hidden="1" customWidth="1"/>
    <col min="10764" max="10764" width="14.140625" style="296" customWidth="1"/>
    <col min="10765" max="10765" width="9.140625" style="296"/>
    <col min="10766" max="10766" width="17.7109375" style="296" customWidth="1"/>
    <col min="10767" max="11008" width="9.140625" style="296"/>
    <col min="11009" max="11009" width="4.42578125" style="296" bestFit="1" customWidth="1"/>
    <col min="11010" max="11010" width="29.28515625" style="296" customWidth="1"/>
    <col min="11011" max="11011" width="11.7109375" style="296" customWidth="1"/>
    <col min="11012" max="11012" width="10.5703125" style="296" customWidth="1"/>
    <col min="11013" max="11013" width="10.85546875" style="296" customWidth="1"/>
    <col min="11014" max="11019" width="0" style="296" hidden="1" customWidth="1"/>
    <col min="11020" max="11020" width="14.140625" style="296" customWidth="1"/>
    <col min="11021" max="11021" width="9.140625" style="296"/>
    <col min="11022" max="11022" width="17.7109375" style="296" customWidth="1"/>
    <col min="11023" max="11264" width="9.140625" style="296"/>
    <col min="11265" max="11265" width="4.42578125" style="296" bestFit="1" customWidth="1"/>
    <col min="11266" max="11266" width="29.28515625" style="296" customWidth="1"/>
    <col min="11267" max="11267" width="11.7109375" style="296" customWidth="1"/>
    <col min="11268" max="11268" width="10.5703125" style="296" customWidth="1"/>
    <col min="11269" max="11269" width="10.85546875" style="296" customWidth="1"/>
    <col min="11270" max="11275" width="0" style="296" hidden="1" customWidth="1"/>
    <col min="11276" max="11276" width="14.140625" style="296" customWidth="1"/>
    <col min="11277" max="11277" width="9.140625" style="296"/>
    <col min="11278" max="11278" width="17.7109375" style="296" customWidth="1"/>
    <col min="11279" max="11520" width="9.140625" style="296"/>
    <col min="11521" max="11521" width="4.42578125" style="296" bestFit="1" customWidth="1"/>
    <col min="11522" max="11522" width="29.28515625" style="296" customWidth="1"/>
    <col min="11523" max="11523" width="11.7109375" style="296" customWidth="1"/>
    <col min="11524" max="11524" width="10.5703125" style="296" customWidth="1"/>
    <col min="11525" max="11525" width="10.85546875" style="296" customWidth="1"/>
    <col min="11526" max="11531" width="0" style="296" hidden="1" customWidth="1"/>
    <col min="11532" max="11532" width="14.140625" style="296" customWidth="1"/>
    <col min="11533" max="11533" width="9.140625" style="296"/>
    <col min="11534" max="11534" width="17.7109375" style="296" customWidth="1"/>
    <col min="11535" max="11776" width="9.140625" style="296"/>
    <col min="11777" max="11777" width="4.42578125" style="296" bestFit="1" customWidth="1"/>
    <col min="11778" max="11778" width="29.28515625" style="296" customWidth="1"/>
    <col min="11779" max="11779" width="11.7109375" style="296" customWidth="1"/>
    <col min="11780" max="11780" width="10.5703125" style="296" customWidth="1"/>
    <col min="11781" max="11781" width="10.85546875" style="296" customWidth="1"/>
    <col min="11782" max="11787" width="0" style="296" hidden="1" customWidth="1"/>
    <col min="11788" max="11788" width="14.140625" style="296" customWidth="1"/>
    <col min="11789" max="11789" width="9.140625" style="296"/>
    <col min="11790" max="11790" width="17.7109375" style="296" customWidth="1"/>
    <col min="11791" max="12032" width="9.140625" style="296"/>
    <col min="12033" max="12033" width="4.42578125" style="296" bestFit="1" customWidth="1"/>
    <col min="12034" max="12034" width="29.28515625" style="296" customWidth="1"/>
    <col min="12035" max="12035" width="11.7109375" style="296" customWidth="1"/>
    <col min="12036" max="12036" width="10.5703125" style="296" customWidth="1"/>
    <col min="12037" max="12037" width="10.85546875" style="296" customWidth="1"/>
    <col min="12038" max="12043" width="0" style="296" hidden="1" customWidth="1"/>
    <col min="12044" max="12044" width="14.140625" style="296" customWidth="1"/>
    <col min="12045" max="12045" width="9.140625" style="296"/>
    <col min="12046" max="12046" width="17.7109375" style="296" customWidth="1"/>
    <col min="12047" max="12288" width="9.140625" style="296"/>
    <col min="12289" max="12289" width="4.42578125" style="296" bestFit="1" customWidth="1"/>
    <col min="12290" max="12290" width="29.28515625" style="296" customWidth="1"/>
    <col min="12291" max="12291" width="11.7109375" style="296" customWidth="1"/>
    <col min="12292" max="12292" width="10.5703125" style="296" customWidth="1"/>
    <col min="12293" max="12293" width="10.85546875" style="296" customWidth="1"/>
    <col min="12294" max="12299" width="0" style="296" hidden="1" customWidth="1"/>
    <col min="12300" max="12300" width="14.140625" style="296" customWidth="1"/>
    <col min="12301" max="12301" width="9.140625" style="296"/>
    <col min="12302" max="12302" width="17.7109375" style="296" customWidth="1"/>
    <col min="12303" max="12544" width="9.140625" style="296"/>
    <col min="12545" max="12545" width="4.42578125" style="296" bestFit="1" customWidth="1"/>
    <col min="12546" max="12546" width="29.28515625" style="296" customWidth="1"/>
    <col min="12547" max="12547" width="11.7109375" style="296" customWidth="1"/>
    <col min="12548" max="12548" width="10.5703125" style="296" customWidth="1"/>
    <col min="12549" max="12549" width="10.85546875" style="296" customWidth="1"/>
    <col min="12550" max="12555" width="0" style="296" hidden="1" customWidth="1"/>
    <col min="12556" max="12556" width="14.140625" style="296" customWidth="1"/>
    <col min="12557" max="12557" width="9.140625" style="296"/>
    <col min="12558" max="12558" width="17.7109375" style="296" customWidth="1"/>
    <col min="12559" max="12800" width="9.140625" style="296"/>
    <col min="12801" max="12801" width="4.42578125" style="296" bestFit="1" customWidth="1"/>
    <col min="12802" max="12802" width="29.28515625" style="296" customWidth="1"/>
    <col min="12803" max="12803" width="11.7109375" style="296" customWidth="1"/>
    <col min="12804" max="12804" width="10.5703125" style="296" customWidth="1"/>
    <col min="12805" max="12805" width="10.85546875" style="296" customWidth="1"/>
    <col min="12806" max="12811" width="0" style="296" hidden="1" customWidth="1"/>
    <col min="12812" max="12812" width="14.140625" style="296" customWidth="1"/>
    <col min="12813" max="12813" width="9.140625" style="296"/>
    <col min="12814" max="12814" width="17.7109375" style="296" customWidth="1"/>
    <col min="12815" max="13056" width="9.140625" style="296"/>
    <col min="13057" max="13057" width="4.42578125" style="296" bestFit="1" customWidth="1"/>
    <col min="13058" max="13058" width="29.28515625" style="296" customWidth="1"/>
    <col min="13059" max="13059" width="11.7109375" style="296" customWidth="1"/>
    <col min="13060" max="13060" width="10.5703125" style="296" customWidth="1"/>
    <col min="13061" max="13061" width="10.85546875" style="296" customWidth="1"/>
    <col min="13062" max="13067" width="0" style="296" hidden="1" customWidth="1"/>
    <col min="13068" max="13068" width="14.140625" style="296" customWidth="1"/>
    <col min="13069" max="13069" width="9.140625" style="296"/>
    <col min="13070" max="13070" width="17.7109375" style="296" customWidth="1"/>
    <col min="13071" max="13312" width="9.140625" style="296"/>
    <col min="13313" max="13313" width="4.42578125" style="296" bestFit="1" customWidth="1"/>
    <col min="13314" max="13314" width="29.28515625" style="296" customWidth="1"/>
    <col min="13315" max="13315" width="11.7109375" style="296" customWidth="1"/>
    <col min="13316" max="13316" width="10.5703125" style="296" customWidth="1"/>
    <col min="13317" max="13317" width="10.85546875" style="296" customWidth="1"/>
    <col min="13318" max="13323" width="0" style="296" hidden="1" customWidth="1"/>
    <col min="13324" max="13324" width="14.140625" style="296" customWidth="1"/>
    <col min="13325" max="13325" width="9.140625" style="296"/>
    <col min="13326" max="13326" width="17.7109375" style="296" customWidth="1"/>
    <col min="13327" max="13568" width="9.140625" style="296"/>
    <col min="13569" max="13569" width="4.42578125" style="296" bestFit="1" customWidth="1"/>
    <col min="13570" max="13570" width="29.28515625" style="296" customWidth="1"/>
    <col min="13571" max="13571" width="11.7109375" style="296" customWidth="1"/>
    <col min="13572" max="13572" width="10.5703125" style="296" customWidth="1"/>
    <col min="13573" max="13573" width="10.85546875" style="296" customWidth="1"/>
    <col min="13574" max="13579" width="0" style="296" hidden="1" customWidth="1"/>
    <col min="13580" max="13580" width="14.140625" style="296" customWidth="1"/>
    <col min="13581" max="13581" width="9.140625" style="296"/>
    <col min="13582" max="13582" width="17.7109375" style="296" customWidth="1"/>
    <col min="13583" max="13824" width="9.140625" style="296"/>
    <col min="13825" max="13825" width="4.42578125" style="296" bestFit="1" customWidth="1"/>
    <col min="13826" max="13826" width="29.28515625" style="296" customWidth="1"/>
    <col min="13827" max="13827" width="11.7109375" style="296" customWidth="1"/>
    <col min="13828" max="13828" width="10.5703125" style="296" customWidth="1"/>
    <col min="13829" max="13829" width="10.85546875" style="296" customWidth="1"/>
    <col min="13830" max="13835" width="0" style="296" hidden="1" customWidth="1"/>
    <col min="13836" max="13836" width="14.140625" style="296" customWidth="1"/>
    <col min="13837" max="13837" width="9.140625" style="296"/>
    <col min="13838" max="13838" width="17.7109375" style="296" customWidth="1"/>
    <col min="13839" max="14080" width="9.140625" style="296"/>
    <col min="14081" max="14081" width="4.42578125" style="296" bestFit="1" customWidth="1"/>
    <col min="14082" max="14082" width="29.28515625" style="296" customWidth="1"/>
    <col min="14083" max="14083" width="11.7109375" style="296" customWidth="1"/>
    <col min="14084" max="14084" width="10.5703125" style="296" customWidth="1"/>
    <col min="14085" max="14085" width="10.85546875" style="296" customWidth="1"/>
    <col min="14086" max="14091" width="0" style="296" hidden="1" customWidth="1"/>
    <col min="14092" max="14092" width="14.140625" style="296" customWidth="1"/>
    <col min="14093" max="14093" width="9.140625" style="296"/>
    <col min="14094" max="14094" width="17.7109375" style="296" customWidth="1"/>
    <col min="14095" max="14336" width="9.140625" style="296"/>
    <col min="14337" max="14337" width="4.42578125" style="296" bestFit="1" customWidth="1"/>
    <col min="14338" max="14338" width="29.28515625" style="296" customWidth="1"/>
    <col min="14339" max="14339" width="11.7109375" style="296" customWidth="1"/>
    <col min="14340" max="14340" width="10.5703125" style="296" customWidth="1"/>
    <col min="14341" max="14341" width="10.85546875" style="296" customWidth="1"/>
    <col min="14342" max="14347" width="0" style="296" hidden="1" customWidth="1"/>
    <col min="14348" max="14348" width="14.140625" style="296" customWidth="1"/>
    <col min="14349" max="14349" width="9.140625" style="296"/>
    <col min="14350" max="14350" width="17.7109375" style="296" customWidth="1"/>
    <col min="14351" max="14592" width="9.140625" style="296"/>
    <col min="14593" max="14593" width="4.42578125" style="296" bestFit="1" customWidth="1"/>
    <col min="14594" max="14594" width="29.28515625" style="296" customWidth="1"/>
    <col min="14595" max="14595" width="11.7109375" style="296" customWidth="1"/>
    <col min="14596" max="14596" width="10.5703125" style="296" customWidth="1"/>
    <col min="14597" max="14597" width="10.85546875" style="296" customWidth="1"/>
    <col min="14598" max="14603" width="0" style="296" hidden="1" customWidth="1"/>
    <col min="14604" max="14604" width="14.140625" style="296" customWidth="1"/>
    <col min="14605" max="14605" width="9.140625" style="296"/>
    <col min="14606" max="14606" width="17.7109375" style="296" customWidth="1"/>
    <col min="14607" max="14848" width="9.140625" style="296"/>
    <col min="14849" max="14849" width="4.42578125" style="296" bestFit="1" customWidth="1"/>
    <col min="14850" max="14850" width="29.28515625" style="296" customWidth="1"/>
    <col min="14851" max="14851" width="11.7109375" style="296" customWidth="1"/>
    <col min="14852" max="14852" width="10.5703125" style="296" customWidth="1"/>
    <col min="14853" max="14853" width="10.85546875" style="296" customWidth="1"/>
    <col min="14854" max="14859" width="0" style="296" hidden="1" customWidth="1"/>
    <col min="14860" max="14860" width="14.140625" style="296" customWidth="1"/>
    <col min="14861" max="14861" width="9.140625" style="296"/>
    <col min="14862" max="14862" width="17.7109375" style="296" customWidth="1"/>
    <col min="14863" max="15104" width="9.140625" style="296"/>
    <col min="15105" max="15105" width="4.42578125" style="296" bestFit="1" customWidth="1"/>
    <col min="15106" max="15106" width="29.28515625" style="296" customWidth="1"/>
    <col min="15107" max="15107" width="11.7109375" style="296" customWidth="1"/>
    <col min="15108" max="15108" width="10.5703125" style="296" customWidth="1"/>
    <col min="15109" max="15109" width="10.85546875" style="296" customWidth="1"/>
    <col min="15110" max="15115" width="0" style="296" hidden="1" customWidth="1"/>
    <col min="15116" max="15116" width="14.140625" style="296" customWidth="1"/>
    <col min="15117" max="15117" width="9.140625" style="296"/>
    <col min="15118" max="15118" width="17.7109375" style="296" customWidth="1"/>
    <col min="15119" max="15360" width="9.140625" style="296"/>
    <col min="15361" max="15361" width="4.42578125" style="296" bestFit="1" customWidth="1"/>
    <col min="15362" max="15362" width="29.28515625" style="296" customWidth="1"/>
    <col min="15363" max="15363" width="11.7109375" style="296" customWidth="1"/>
    <col min="15364" max="15364" width="10.5703125" style="296" customWidth="1"/>
    <col min="15365" max="15365" width="10.85546875" style="296" customWidth="1"/>
    <col min="15366" max="15371" width="0" style="296" hidden="1" customWidth="1"/>
    <col min="15372" max="15372" width="14.140625" style="296" customWidth="1"/>
    <col min="15373" max="15373" width="9.140625" style="296"/>
    <col min="15374" max="15374" width="17.7109375" style="296" customWidth="1"/>
    <col min="15375" max="15616" width="9.140625" style="296"/>
    <col min="15617" max="15617" width="4.42578125" style="296" bestFit="1" customWidth="1"/>
    <col min="15618" max="15618" width="29.28515625" style="296" customWidth="1"/>
    <col min="15619" max="15619" width="11.7109375" style="296" customWidth="1"/>
    <col min="15620" max="15620" width="10.5703125" style="296" customWidth="1"/>
    <col min="15621" max="15621" width="10.85546875" style="296" customWidth="1"/>
    <col min="15622" max="15627" width="0" style="296" hidden="1" customWidth="1"/>
    <col min="15628" max="15628" width="14.140625" style="296" customWidth="1"/>
    <col min="15629" max="15629" width="9.140625" style="296"/>
    <col min="15630" max="15630" width="17.7109375" style="296" customWidth="1"/>
    <col min="15631" max="15872" width="9.140625" style="296"/>
    <col min="15873" max="15873" width="4.42578125" style="296" bestFit="1" customWidth="1"/>
    <col min="15874" max="15874" width="29.28515625" style="296" customWidth="1"/>
    <col min="15875" max="15875" width="11.7109375" style="296" customWidth="1"/>
    <col min="15876" max="15876" width="10.5703125" style="296" customWidth="1"/>
    <col min="15877" max="15877" width="10.85546875" style="296" customWidth="1"/>
    <col min="15878" max="15883" width="0" style="296" hidden="1" customWidth="1"/>
    <col min="15884" max="15884" width="14.140625" style="296" customWidth="1"/>
    <col min="15885" max="15885" width="9.140625" style="296"/>
    <col min="15886" max="15886" width="17.7109375" style="296" customWidth="1"/>
    <col min="15887" max="16128" width="9.140625" style="296"/>
    <col min="16129" max="16129" width="4.42578125" style="296" bestFit="1" customWidth="1"/>
    <col min="16130" max="16130" width="29.28515625" style="296" customWidth="1"/>
    <col min="16131" max="16131" width="11.7109375" style="296" customWidth="1"/>
    <col min="16132" max="16132" width="10.5703125" style="296" customWidth="1"/>
    <col min="16133" max="16133" width="10.85546875" style="296" customWidth="1"/>
    <col min="16134" max="16139" width="0" style="296" hidden="1" customWidth="1"/>
    <col min="16140" max="16140" width="14.140625" style="296" customWidth="1"/>
    <col min="16141" max="16141" width="9.140625" style="296"/>
    <col min="16142" max="16142" width="17.7109375" style="296" customWidth="1"/>
    <col min="16143" max="16384" width="9.140625" style="296"/>
  </cols>
  <sheetData>
    <row r="1" spans="1:14" ht="16.5" customHeight="1">
      <c r="A1" s="600" t="s">
        <v>508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</row>
    <row r="2" spans="1:14" ht="15">
      <c r="A2" s="600" t="s">
        <v>509</v>
      </c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</row>
    <row r="3" spans="1:14" ht="15">
      <c r="A3" s="312"/>
      <c r="B3" s="313"/>
      <c r="C3" s="313"/>
      <c r="D3" s="313"/>
      <c r="E3" s="313"/>
      <c r="F3" s="313"/>
      <c r="G3" s="313"/>
      <c r="H3" s="274"/>
      <c r="I3" s="274"/>
      <c r="J3" s="274"/>
      <c r="K3" s="274"/>
      <c r="L3" s="600"/>
      <c r="M3" s="600"/>
      <c r="N3" s="600"/>
    </row>
    <row r="4" spans="1:14" ht="26.25" customHeight="1">
      <c r="A4" s="570" t="s">
        <v>470</v>
      </c>
      <c r="B4" s="573" t="s">
        <v>279</v>
      </c>
      <c r="C4" s="279"/>
      <c r="D4" s="601" t="s">
        <v>510</v>
      </c>
      <c r="E4" s="602"/>
      <c r="F4" s="314"/>
      <c r="G4" s="314"/>
      <c r="H4" s="577" t="s">
        <v>511</v>
      </c>
      <c r="I4" s="577"/>
      <c r="J4" s="315"/>
      <c r="K4" s="316"/>
      <c r="L4" s="603" t="s">
        <v>512</v>
      </c>
      <c r="M4" s="603"/>
      <c r="N4" s="604" t="s">
        <v>513</v>
      </c>
    </row>
    <row r="5" spans="1:14" ht="15">
      <c r="A5" s="571"/>
      <c r="B5" s="574"/>
      <c r="C5" s="317" t="s">
        <v>514</v>
      </c>
      <c r="D5" s="593" t="s">
        <v>44</v>
      </c>
      <c r="E5" s="594"/>
      <c r="F5" s="592" t="s">
        <v>369</v>
      </c>
      <c r="G5" s="576"/>
      <c r="H5" s="593" t="s">
        <v>44</v>
      </c>
      <c r="I5" s="594"/>
      <c r="J5" s="595" t="s">
        <v>369</v>
      </c>
      <c r="K5" s="576"/>
      <c r="L5" s="603"/>
      <c r="M5" s="603"/>
      <c r="N5" s="605"/>
    </row>
    <row r="6" spans="1:14" ht="15">
      <c r="A6" s="571"/>
      <c r="B6" s="574"/>
      <c r="C6" s="318" t="s">
        <v>515</v>
      </c>
      <c r="D6" s="319" t="s">
        <v>516</v>
      </c>
      <c r="E6" s="320" t="s">
        <v>387</v>
      </c>
      <c r="F6" s="319" t="s">
        <v>516</v>
      </c>
      <c r="G6" s="320" t="s">
        <v>387</v>
      </c>
      <c r="H6" s="321" t="s">
        <v>516</v>
      </c>
      <c r="I6" s="320" t="s">
        <v>387</v>
      </c>
      <c r="J6" s="322" t="s">
        <v>516</v>
      </c>
      <c r="K6" s="320" t="s">
        <v>387</v>
      </c>
      <c r="L6" s="603"/>
      <c r="M6" s="603"/>
      <c r="N6" s="605"/>
    </row>
    <row r="7" spans="1:14" ht="15">
      <c r="A7" s="572"/>
      <c r="B7" s="575"/>
      <c r="C7" s="315" t="s">
        <v>517</v>
      </c>
      <c r="D7" s="279" t="s">
        <v>518</v>
      </c>
      <c r="E7" s="314" t="s">
        <v>519</v>
      </c>
      <c r="F7" s="285" t="s">
        <v>518</v>
      </c>
      <c r="G7" s="314" t="s">
        <v>519</v>
      </c>
      <c r="H7" s="323" t="s">
        <v>518</v>
      </c>
      <c r="I7" s="314" t="s">
        <v>519</v>
      </c>
      <c r="J7" s="275" t="s">
        <v>518</v>
      </c>
      <c r="K7" s="314" t="s">
        <v>519</v>
      </c>
      <c r="L7" s="324" t="s">
        <v>283</v>
      </c>
      <c r="M7" s="324" t="s">
        <v>387</v>
      </c>
      <c r="N7" s="606"/>
    </row>
    <row r="8" spans="1:14">
      <c r="A8" s="282" t="s">
        <v>292</v>
      </c>
      <c r="B8" s="325" t="s">
        <v>293</v>
      </c>
      <c r="C8" s="326"/>
      <c r="D8" s="283"/>
      <c r="E8" s="283"/>
      <c r="F8" s="283"/>
      <c r="G8" s="283"/>
      <c r="H8" s="283"/>
      <c r="I8" s="283"/>
      <c r="J8" s="596"/>
      <c r="K8" s="597"/>
      <c r="L8" s="327"/>
      <c r="M8" s="598"/>
      <c r="N8" s="599"/>
    </row>
    <row r="9" spans="1:14" ht="15" customHeight="1">
      <c r="A9" s="282">
        <v>1</v>
      </c>
      <c r="B9" s="325" t="s">
        <v>64</v>
      </c>
      <c r="C9" s="280">
        <v>71800</v>
      </c>
      <c r="D9" s="280">
        <v>49591</v>
      </c>
      <c r="E9" s="280">
        <v>78960</v>
      </c>
      <c r="F9" s="280">
        <v>26338</v>
      </c>
      <c r="G9" s="280">
        <v>39319</v>
      </c>
      <c r="H9" s="280">
        <v>0</v>
      </c>
      <c r="I9" s="280">
        <v>0</v>
      </c>
      <c r="J9" s="280">
        <v>0</v>
      </c>
      <c r="K9" s="280">
        <v>0</v>
      </c>
      <c r="L9" s="280">
        <v>174697</v>
      </c>
      <c r="M9" s="280">
        <v>180159</v>
      </c>
      <c r="N9" s="280">
        <v>174697</v>
      </c>
    </row>
    <row r="10" spans="1:14" ht="15" customHeight="1">
      <c r="A10" s="282">
        <v>2</v>
      </c>
      <c r="B10" s="325" t="s">
        <v>66</v>
      </c>
      <c r="C10" s="280">
        <v>32000</v>
      </c>
      <c r="D10" s="280">
        <v>8799</v>
      </c>
      <c r="E10" s="280">
        <v>47532</v>
      </c>
      <c r="F10" s="280">
        <v>4101</v>
      </c>
      <c r="G10" s="280">
        <v>4989</v>
      </c>
      <c r="H10" s="280">
        <v>0</v>
      </c>
      <c r="I10" s="280">
        <v>0</v>
      </c>
      <c r="J10" s="280">
        <v>0</v>
      </c>
      <c r="K10" s="280">
        <v>0</v>
      </c>
      <c r="L10" s="280">
        <v>53890</v>
      </c>
      <c r="M10" s="280">
        <v>114416</v>
      </c>
      <c r="N10" s="280">
        <v>52476</v>
      </c>
    </row>
    <row r="11" spans="1:14" ht="15" customHeight="1">
      <c r="A11" s="282">
        <v>3</v>
      </c>
      <c r="B11" s="325" t="s">
        <v>73</v>
      </c>
      <c r="C11" s="280">
        <v>54400</v>
      </c>
      <c r="D11" s="280">
        <v>32587</v>
      </c>
      <c r="E11" s="280">
        <v>38616</v>
      </c>
      <c r="F11" s="280" t="e">
        <v>#REF!</v>
      </c>
      <c r="G11" s="280" t="e">
        <v>#REF!</v>
      </c>
      <c r="H11" s="280">
        <v>0</v>
      </c>
      <c r="I11" s="280">
        <v>0</v>
      </c>
      <c r="J11" s="280">
        <v>0</v>
      </c>
      <c r="K11" s="280">
        <v>0</v>
      </c>
      <c r="L11" s="280">
        <v>131017</v>
      </c>
      <c r="M11" s="280">
        <v>126605</v>
      </c>
      <c r="N11" s="280">
        <v>131007</v>
      </c>
    </row>
    <row r="12" spans="1:14" ht="15" customHeight="1">
      <c r="A12" s="282">
        <v>4</v>
      </c>
      <c r="B12" s="325" t="s">
        <v>70</v>
      </c>
      <c r="C12" s="280">
        <v>9850</v>
      </c>
      <c r="D12" s="280">
        <v>15370</v>
      </c>
      <c r="E12" s="280">
        <v>18177</v>
      </c>
      <c r="F12" s="280">
        <v>17667</v>
      </c>
      <c r="G12" s="280">
        <v>18637</v>
      </c>
      <c r="H12" s="280">
        <v>0</v>
      </c>
      <c r="I12" s="280">
        <v>0</v>
      </c>
      <c r="J12" s="280">
        <v>0</v>
      </c>
      <c r="K12" s="280">
        <v>0</v>
      </c>
      <c r="L12" s="280">
        <v>70747</v>
      </c>
      <c r="M12" s="280">
        <v>64949</v>
      </c>
      <c r="N12" s="280">
        <v>28513</v>
      </c>
    </row>
    <row r="13" spans="1:14" ht="15" customHeight="1">
      <c r="A13" s="282">
        <v>5</v>
      </c>
      <c r="B13" s="325" t="s">
        <v>71</v>
      </c>
      <c r="C13" s="280">
        <v>106040</v>
      </c>
      <c r="D13" s="280">
        <v>69605</v>
      </c>
      <c r="E13" s="280">
        <v>118387</v>
      </c>
      <c r="F13" s="280">
        <v>53064</v>
      </c>
      <c r="G13" s="280">
        <v>87627</v>
      </c>
      <c r="H13" s="280">
        <v>0</v>
      </c>
      <c r="I13" s="280">
        <v>0</v>
      </c>
      <c r="J13" s="280">
        <v>0</v>
      </c>
      <c r="K13" s="280">
        <v>0</v>
      </c>
      <c r="L13" s="280">
        <v>163797</v>
      </c>
      <c r="M13" s="280">
        <v>237297</v>
      </c>
      <c r="N13" s="280">
        <v>135375</v>
      </c>
    </row>
    <row r="14" spans="1:14" ht="15" customHeight="1">
      <c r="A14" s="282">
        <v>6</v>
      </c>
      <c r="B14" s="325" t="s">
        <v>72</v>
      </c>
      <c r="C14" s="280">
        <v>61360</v>
      </c>
      <c r="D14" s="280">
        <v>111974</v>
      </c>
      <c r="E14" s="280">
        <v>222333</v>
      </c>
      <c r="F14" s="280">
        <v>111974</v>
      </c>
      <c r="G14" s="280">
        <v>222333</v>
      </c>
      <c r="H14" s="280">
        <v>0</v>
      </c>
      <c r="I14" s="280">
        <v>0</v>
      </c>
      <c r="J14" s="280">
        <v>0</v>
      </c>
      <c r="K14" s="280">
        <v>0</v>
      </c>
      <c r="L14" s="280">
        <v>226154</v>
      </c>
      <c r="M14" s="280">
        <v>265394</v>
      </c>
      <c r="N14" s="280">
        <v>226154</v>
      </c>
    </row>
    <row r="15" spans="1:14" ht="15" customHeight="1">
      <c r="A15" s="282">
        <v>7</v>
      </c>
      <c r="B15" s="325" t="s">
        <v>76</v>
      </c>
      <c r="C15" s="280">
        <v>30620</v>
      </c>
      <c r="D15" s="280">
        <v>30165</v>
      </c>
      <c r="E15" s="280">
        <v>33161</v>
      </c>
      <c r="F15" s="280">
        <v>25054</v>
      </c>
      <c r="G15" s="280">
        <v>22682</v>
      </c>
      <c r="H15" s="280">
        <v>0</v>
      </c>
      <c r="I15" s="280">
        <v>0</v>
      </c>
      <c r="J15" s="280">
        <v>0</v>
      </c>
      <c r="K15" s="280">
        <v>0</v>
      </c>
      <c r="L15" s="280">
        <v>78968</v>
      </c>
      <c r="M15" s="280">
        <v>95230</v>
      </c>
      <c r="N15" s="280">
        <v>48512</v>
      </c>
    </row>
    <row r="16" spans="1:14" ht="15">
      <c r="A16" s="282"/>
      <c r="B16" s="328" t="s">
        <v>298</v>
      </c>
      <c r="C16" s="277">
        <v>366070</v>
      </c>
      <c r="D16" s="277">
        <v>318091</v>
      </c>
      <c r="E16" s="277">
        <v>557166</v>
      </c>
      <c r="F16" s="277">
        <v>248100</v>
      </c>
      <c r="G16" s="277">
        <v>406188</v>
      </c>
      <c r="H16" s="277">
        <v>0</v>
      </c>
      <c r="I16" s="277">
        <v>0</v>
      </c>
      <c r="J16" s="277">
        <v>0</v>
      </c>
      <c r="K16" s="277">
        <v>0</v>
      </c>
      <c r="L16" s="277">
        <v>899270</v>
      </c>
      <c r="M16" s="277">
        <v>1084050</v>
      </c>
      <c r="N16" s="277">
        <v>796734</v>
      </c>
    </row>
    <row r="17" spans="1:14" ht="15.75">
      <c r="A17" s="145" t="s">
        <v>390</v>
      </c>
      <c r="B17" s="136" t="s">
        <v>391</v>
      </c>
      <c r="C17" s="280"/>
      <c r="D17" s="280"/>
      <c r="E17" s="281"/>
      <c r="F17" s="280"/>
      <c r="G17" s="281"/>
      <c r="H17" s="280"/>
      <c r="I17" s="281"/>
      <c r="J17" s="329"/>
      <c r="K17" s="281"/>
      <c r="L17" s="330"/>
      <c r="M17" s="331"/>
      <c r="N17" s="332"/>
    </row>
    <row r="18" spans="1:14" ht="15" customHeight="1">
      <c r="A18" s="132">
        <v>1</v>
      </c>
      <c r="B18" s="133" t="s">
        <v>103</v>
      </c>
      <c r="C18" s="280">
        <v>280</v>
      </c>
      <c r="D18" s="280">
        <v>121</v>
      </c>
      <c r="E18" s="280">
        <v>207</v>
      </c>
      <c r="F18" s="280">
        <v>0</v>
      </c>
      <c r="G18" s="280">
        <v>0</v>
      </c>
      <c r="H18" s="280">
        <v>0</v>
      </c>
      <c r="I18" s="280">
        <v>0</v>
      </c>
      <c r="J18" s="280">
        <v>0</v>
      </c>
      <c r="K18" s="280">
        <v>0</v>
      </c>
      <c r="L18" s="280">
        <v>541</v>
      </c>
      <c r="M18" s="280">
        <v>826</v>
      </c>
      <c r="N18" s="280">
        <v>541</v>
      </c>
    </row>
    <row r="19" spans="1:14" ht="15" customHeight="1">
      <c r="A19" s="132">
        <v>2</v>
      </c>
      <c r="B19" s="133" t="s">
        <v>60</v>
      </c>
      <c r="C19" s="280">
        <v>890</v>
      </c>
      <c r="D19" s="280">
        <v>1216</v>
      </c>
      <c r="E19" s="280">
        <v>2186</v>
      </c>
      <c r="F19" s="280">
        <v>121</v>
      </c>
      <c r="G19" s="280">
        <v>207</v>
      </c>
      <c r="H19" s="280">
        <v>0</v>
      </c>
      <c r="I19" s="280">
        <v>0</v>
      </c>
      <c r="J19" s="280">
        <v>0</v>
      </c>
      <c r="K19" s="280">
        <v>0</v>
      </c>
      <c r="L19" s="280">
        <v>2602</v>
      </c>
      <c r="M19" s="280">
        <v>2507</v>
      </c>
      <c r="N19" s="280">
        <v>842</v>
      </c>
    </row>
    <row r="20" spans="1:14" ht="15" customHeight="1">
      <c r="A20" s="132">
        <v>3</v>
      </c>
      <c r="B20" s="133" t="s">
        <v>61</v>
      </c>
      <c r="C20" s="280">
        <v>3860</v>
      </c>
      <c r="D20" s="280">
        <v>985</v>
      </c>
      <c r="E20" s="280">
        <v>1506</v>
      </c>
      <c r="F20" s="280">
        <v>899</v>
      </c>
      <c r="G20" s="280">
        <v>1931</v>
      </c>
      <c r="H20" s="280">
        <v>0</v>
      </c>
      <c r="I20" s="280">
        <v>0</v>
      </c>
      <c r="J20" s="280">
        <v>0</v>
      </c>
      <c r="K20" s="280">
        <v>0</v>
      </c>
      <c r="L20" s="280">
        <v>5985</v>
      </c>
      <c r="M20" s="280">
        <v>9125</v>
      </c>
      <c r="N20" s="280">
        <v>5305</v>
      </c>
    </row>
    <row r="21" spans="1:14" ht="15" customHeight="1">
      <c r="A21" s="132">
        <v>4</v>
      </c>
      <c r="B21" s="134" t="s">
        <v>62</v>
      </c>
      <c r="C21" s="280">
        <v>24730</v>
      </c>
      <c r="D21" s="280">
        <v>6950</v>
      </c>
      <c r="E21" s="280">
        <v>11534</v>
      </c>
      <c r="F21" s="280">
        <v>785</v>
      </c>
      <c r="G21" s="280">
        <v>1289</v>
      </c>
      <c r="H21" s="280">
        <v>0</v>
      </c>
      <c r="I21" s="280">
        <v>0</v>
      </c>
      <c r="J21" s="280">
        <v>0</v>
      </c>
      <c r="K21" s="280">
        <v>0</v>
      </c>
      <c r="L21" s="280">
        <v>27552</v>
      </c>
      <c r="M21" s="280">
        <v>48773</v>
      </c>
      <c r="N21" s="280">
        <v>27552</v>
      </c>
    </row>
    <row r="22" spans="1:14" ht="15" customHeight="1">
      <c r="A22" s="132">
        <v>5</v>
      </c>
      <c r="B22" s="134" t="s">
        <v>63</v>
      </c>
      <c r="C22" s="280">
        <v>930</v>
      </c>
      <c r="D22" s="280">
        <v>1688</v>
      </c>
      <c r="E22" s="280">
        <v>1365</v>
      </c>
      <c r="F22" s="280">
        <v>3270</v>
      </c>
      <c r="G22" s="280">
        <v>3864</v>
      </c>
      <c r="H22" s="280">
        <v>0</v>
      </c>
      <c r="I22" s="280">
        <v>0</v>
      </c>
      <c r="J22" s="280">
        <v>0</v>
      </c>
      <c r="K22" s="280">
        <v>0</v>
      </c>
      <c r="L22" s="280">
        <v>7927</v>
      </c>
      <c r="M22" s="280">
        <v>6126</v>
      </c>
      <c r="N22" s="280">
        <v>0</v>
      </c>
    </row>
    <row r="23" spans="1:14" ht="15" customHeight="1">
      <c r="A23" s="132">
        <v>6</v>
      </c>
      <c r="B23" s="133" t="s">
        <v>65</v>
      </c>
      <c r="C23" s="280">
        <v>3880</v>
      </c>
      <c r="D23" s="280">
        <v>2133</v>
      </c>
      <c r="E23" s="280">
        <v>2162</v>
      </c>
      <c r="F23" s="280">
        <v>1255</v>
      </c>
      <c r="G23" s="280">
        <v>995</v>
      </c>
      <c r="H23" s="280">
        <v>0</v>
      </c>
      <c r="I23" s="280">
        <v>0</v>
      </c>
      <c r="J23" s="280">
        <v>0</v>
      </c>
      <c r="K23" s="280">
        <v>0</v>
      </c>
      <c r="L23" s="280">
        <v>11812</v>
      </c>
      <c r="M23" s="280">
        <v>11262</v>
      </c>
      <c r="N23" s="280">
        <v>10855</v>
      </c>
    </row>
    <row r="24" spans="1:14" ht="15" customHeight="1">
      <c r="A24" s="132">
        <v>7</v>
      </c>
      <c r="B24" s="134" t="s">
        <v>144</v>
      </c>
      <c r="C24" s="280">
        <v>570</v>
      </c>
      <c r="D24" s="280">
        <v>691</v>
      </c>
      <c r="E24" s="280">
        <v>658</v>
      </c>
      <c r="F24" s="280">
        <v>1218</v>
      </c>
      <c r="G24" s="280">
        <v>911</v>
      </c>
      <c r="H24" s="280">
        <v>0</v>
      </c>
      <c r="I24" s="280">
        <v>0</v>
      </c>
      <c r="J24" s="280">
        <v>0</v>
      </c>
      <c r="K24" s="280">
        <v>0</v>
      </c>
      <c r="L24" s="280">
        <v>2101</v>
      </c>
      <c r="M24" s="280">
        <v>2216</v>
      </c>
      <c r="N24" s="280">
        <v>211</v>
      </c>
    </row>
    <row r="25" spans="1:14" ht="15" customHeight="1">
      <c r="A25" s="132">
        <v>8</v>
      </c>
      <c r="B25" s="134" t="s">
        <v>67</v>
      </c>
      <c r="C25" s="280">
        <v>4160</v>
      </c>
      <c r="D25" s="280">
        <v>3379</v>
      </c>
      <c r="E25" s="280">
        <v>4412</v>
      </c>
      <c r="F25" s="280">
        <v>126</v>
      </c>
      <c r="G25" s="280">
        <v>101</v>
      </c>
      <c r="H25" s="280">
        <v>0</v>
      </c>
      <c r="I25" s="280">
        <v>0</v>
      </c>
      <c r="J25" s="280">
        <v>0</v>
      </c>
      <c r="K25" s="280">
        <v>0</v>
      </c>
      <c r="L25" s="280">
        <v>9426</v>
      </c>
      <c r="M25" s="280">
        <v>10127</v>
      </c>
      <c r="N25" s="280">
        <v>6918</v>
      </c>
    </row>
    <row r="26" spans="1:14" ht="15" customHeight="1">
      <c r="A26" s="132">
        <v>9</v>
      </c>
      <c r="B26" s="134" t="s">
        <v>68</v>
      </c>
      <c r="C26" s="280">
        <v>8670</v>
      </c>
      <c r="D26" s="280">
        <v>4211</v>
      </c>
      <c r="E26" s="280">
        <v>6825</v>
      </c>
      <c r="F26" s="280">
        <v>1173</v>
      </c>
      <c r="G26" s="280">
        <v>1347</v>
      </c>
      <c r="H26" s="280">
        <v>0</v>
      </c>
      <c r="I26" s="280">
        <v>0</v>
      </c>
      <c r="J26" s="280">
        <v>0</v>
      </c>
      <c r="K26" s="280">
        <v>0</v>
      </c>
      <c r="L26" s="280">
        <v>13428</v>
      </c>
      <c r="M26" s="280">
        <v>14462</v>
      </c>
      <c r="N26" s="280">
        <v>13428</v>
      </c>
    </row>
    <row r="27" spans="1:14" ht="15" customHeight="1">
      <c r="A27" s="132">
        <v>10</v>
      </c>
      <c r="B27" s="134" t="s">
        <v>151</v>
      </c>
      <c r="C27" s="280">
        <v>4520</v>
      </c>
      <c r="D27" s="280">
        <v>1045</v>
      </c>
      <c r="E27" s="280">
        <v>1652</v>
      </c>
      <c r="F27" s="280">
        <v>2610</v>
      </c>
      <c r="G27" s="280">
        <v>2935</v>
      </c>
      <c r="H27" s="280">
        <v>0</v>
      </c>
      <c r="I27" s="280">
        <v>0</v>
      </c>
      <c r="J27" s="280">
        <v>0</v>
      </c>
      <c r="K27" s="280">
        <v>0</v>
      </c>
      <c r="L27" s="280">
        <v>4649</v>
      </c>
      <c r="M27" s="280">
        <v>7404</v>
      </c>
      <c r="N27" s="280">
        <v>4649</v>
      </c>
    </row>
    <row r="28" spans="1:14" ht="15" customHeight="1">
      <c r="A28" s="132">
        <v>11</v>
      </c>
      <c r="B28" s="134" t="s">
        <v>69</v>
      </c>
      <c r="C28" s="280">
        <v>1040</v>
      </c>
      <c r="D28" s="280">
        <v>1185</v>
      </c>
      <c r="E28" s="280">
        <v>1858</v>
      </c>
      <c r="F28" s="280">
        <v>791</v>
      </c>
      <c r="G28" s="280">
        <v>983</v>
      </c>
      <c r="H28" s="280">
        <v>0</v>
      </c>
      <c r="I28" s="280">
        <v>0</v>
      </c>
      <c r="J28" s="280">
        <v>0</v>
      </c>
      <c r="K28" s="280">
        <v>0</v>
      </c>
      <c r="L28" s="280">
        <v>10983</v>
      </c>
      <c r="M28" s="280">
        <v>13425</v>
      </c>
      <c r="N28" s="280">
        <v>10983</v>
      </c>
    </row>
    <row r="29" spans="1:14" ht="15" customHeight="1">
      <c r="A29" s="132">
        <v>12</v>
      </c>
      <c r="B29" s="134" t="s">
        <v>300</v>
      </c>
      <c r="C29" s="280">
        <v>0</v>
      </c>
      <c r="D29" s="280">
        <v>0</v>
      </c>
      <c r="E29" s="280">
        <v>0</v>
      </c>
      <c r="F29" s="280">
        <v>737</v>
      </c>
      <c r="G29" s="280">
        <v>960</v>
      </c>
      <c r="H29" s="280">
        <v>0</v>
      </c>
      <c r="I29" s="280">
        <v>0</v>
      </c>
      <c r="J29" s="280">
        <v>0</v>
      </c>
      <c r="K29" s="280">
        <v>0</v>
      </c>
      <c r="L29" s="280">
        <v>0</v>
      </c>
      <c r="M29" s="280">
        <v>0</v>
      </c>
      <c r="N29" s="280">
        <v>0</v>
      </c>
    </row>
    <row r="30" spans="1:14" ht="15" customHeight="1">
      <c r="A30" s="132">
        <v>13</v>
      </c>
      <c r="B30" s="133" t="s">
        <v>301</v>
      </c>
      <c r="C30" s="280">
        <v>0</v>
      </c>
      <c r="D30" s="280">
        <v>0</v>
      </c>
      <c r="E30" s="280">
        <v>0</v>
      </c>
      <c r="F30" s="280">
        <v>0</v>
      </c>
      <c r="G30" s="280">
        <v>0</v>
      </c>
      <c r="H30" s="280">
        <v>0</v>
      </c>
      <c r="I30" s="280">
        <v>0</v>
      </c>
      <c r="J30" s="280">
        <v>0</v>
      </c>
      <c r="K30" s="280">
        <v>0</v>
      </c>
      <c r="L30" s="280">
        <v>0</v>
      </c>
      <c r="M30" s="280">
        <v>0</v>
      </c>
      <c r="N30" s="280">
        <v>0</v>
      </c>
    </row>
    <row r="31" spans="1:14" ht="15" customHeight="1">
      <c r="A31" s="132">
        <v>14</v>
      </c>
      <c r="B31" s="133" t="s">
        <v>302</v>
      </c>
      <c r="C31" s="280">
        <v>0</v>
      </c>
      <c r="D31" s="280">
        <v>0</v>
      </c>
      <c r="E31" s="280">
        <v>0</v>
      </c>
      <c r="F31" s="280">
        <v>0</v>
      </c>
      <c r="G31" s="280">
        <v>0</v>
      </c>
      <c r="H31" s="280">
        <v>0</v>
      </c>
      <c r="I31" s="280">
        <v>0</v>
      </c>
      <c r="J31" s="280">
        <v>0</v>
      </c>
      <c r="K31" s="280">
        <v>0</v>
      </c>
      <c r="L31" s="280">
        <v>0</v>
      </c>
      <c r="M31" s="280">
        <v>0</v>
      </c>
      <c r="N31" s="280">
        <v>0</v>
      </c>
    </row>
    <row r="32" spans="1:14" ht="15" customHeight="1">
      <c r="A32" s="132">
        <v>15</v>
      </c>
      <c r="B32" s="133" t="s">
        <v>303</v>
      </c>
      <c r="C32" s="280">
        <v>40</v>
      </c>
      <c r="D32" s="280">
        <v>7</v>
      </c>
      <c r="E32" s="280">
        <v>6</v>
      </c>
      <c r="F32" s="280">
        <v>0</v>
      </c>
      <c r="G32" s="280">
        <v>0</v>
      </c>
      <c r="H32" s="280">
        <v>0</v>
      </c>
      <c r="I32" s="280">
        <v>0</v>
      </c>
      <c r="J32" s="280">
        <v>0</v>
      </c>
      <c r="K32" s="280">
        <v>0</v>
      </c>
      <c r="L32" s="280">
        <v>48</v>
      </c>
      <c r="M32" s="280">
        <v>98</v>
      </c>
      <c r="N32" s="280">
        <v>0</v>
      </c>
    </row>
    <row r="33" spans="1:14" ht="15" customHeight="1">
      <c r="A33" s="132">
        <v>16</v>
      </c>
      <c r="B33" s="134" t="s">
        <v>74</v>
      </c>
      <c r="C33" s="280">
        <v>53400</v>
      </c>
      <c r="D33" s="280">
        <v>2578</v>
      </c>
      <c r="E33" s="280">
        <v>543</v>
      </c>
      <c r="F33" s="280">
        <v>5</v>
      </c>
      <c r="G33" s="280">
        <v>4</v>
      </c>
      <c r="H33" s="280">
        <v>0</v>
      </c>
      <c r="I33" s="280">
        <v>0</v>
      </c>
      <c r="J33" s="280">
        <v>0</v>
      </c>
      <c r="K33" s="280">
        <v>0</v>
      </c>
      <c r="L33" s="280">
        <v>5818</v>
      </c>
      <c r="M33" s="280">
        <v>1973</v>
      </c>
      <c r="N33" s="280">
        <v>412</v>
      </c>
    </row>
    <row r="34" spans="1:14" ht="15" customHeight="1">
      <c r="A34" s="132">
        <v>17</v>
      </c>
      <c r="B34" s="134" t="s">
        <v>75</v>
      </c>
      <c r="C34" s="280">
        <v>7770</v>
      </c>
      <c r="D34" s="280">
        <v>2103</v>
      </c>
      <c r="E34" s="280">
        <v>2482</v>
      </c>
      <c r="F34" s="280">
        <v>885</v>
      </c>
      <c r="G34" s="280">
        <v>434</v>
      </c>
      <c r="H34" s="280">
        <v>0</v>
      </c>
      <c r="I34" s="280">
        <v>0</v>
      </c>
      <c r="J34" s="280">
        <v>0</v>
      </c>
      <c r="K34" s="280">
        <v>0</v>
      </c>
      <c r="L34" s="280">
        <v>43092</v>
      </c>
      <c r="M34" s="280">
        <v>56711</v>
      </c>
      <c r="N34" s="280">
        <v>0</v>
      </c>
    </row>
    <row r="35" spans="1:14" ht="15" customHeight="1">
      <c r="A35" s="132">
        <v>18</v>
      </c>
      <c r="B35" s="134" t="s">
        <v>304</v>
      </c>
      <c r="C35" s="280">
        <v>0</v>
      </c>
      <c r="D35" s="280">
        <v>0</v>
      </c>
      <c r="E35" s="280">
        <v>0</v>
      </c>
      <c r="F35" s="280">
        <v>1515</v>
      </c>
      <c r="G35" s="280">
        <v>1293</v>
      </c>
      <c r="H35" s="280">
        <v>0</v>
      </c>
      <c r="I35" s="280">
        <v>0</v>
      </c>
      <c r="J35" s="280">
        <v>0</v>
      </c>
      <c r="K35" s="280">
        <v>0</v>
      </c>
      <c r="L35" s="280">
        <v>0</v>
      </c>
      <c r="M35" s="280">
        <v>0</v>
      </c>
      <c r="N35" s="280">
        <v>0</v>
      </c>
    </row>
    <row r="36" spans="1:14" ht="15" customHeight="1">
      <c r="A36" s="135">
        <v>19</v>
      </c>
      <c r="B36" s="134" t="s">
        <v>305</v>
      </c>
      <c r="C36" s="280">
        <v>0</v>
      </c>
      <c r="D36" s="280">
        <v>7165</v>
      </c>
      <c r="E36" s="280">
        <v>14048</v>
      </c>
      <c r="F36" s="280"/>
      <c r="G36" s="280"/>
      <c r="H36" s="280"/>
      <c r="I36" s="280"/>
      <c r="J36" s="280"/>
      <c r="K36" s="280"/>
      <c r="L36" s="280">
        <v>15295</v>
      </c>
      <c r="M36" s="280">
        <v>26133</v>
      </c>
      <c r="N36" s="280">
        <v>4025</v>
      </c>
    </row>
    <row r="37" spans="1:14" ht="15" customHeight="1">
      <c r="A37" s="132"/>
      <c r="B37" s="136" t="s">
        <v>306</v>
      </c>
      <c r="C37" s="277">
        <v>114740</v>
      </c>
      <c r="D37" s="277">
        <v>35457</v>
      </c>
      <c r="E37" s="277">
        <v>51444</v>
      </c>
      <c r="F37" s="277">
        <v>0</v>
      </c>
      <c r="G37" s="277">
        <v>0</v>
      </c>
      <c r="H37" s="277">
        <v>0</v>
      </c>
      <c r="I37" s="277">
        <v>0</v>
      </c>
      <c r="J37" s="277">
        <v>0</v>
      </c>
      <c r="K37" s="277">
        <v>0</v>
      </c>
      <c r="L37" s="277">
        <v>161259</v>
      </c>
      <c r="M37" s="277">
        <v>211168</v>
      </c>
      <c r="N37" s="277">
        <v>85721</v>
      </c>
    </row>
    <row r="38" spans="1:14" ht="15" customHeight="1">
      <c r="A38" s="145" t="s">
        <v>310</v>
      </c>
      <c r="B38" s="136" t="s">
        <v>311</v>
      </c>
      <c r="C38" s="280"/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</row>
    <row r="39" spans="1:14" ht="15.75">
      <c r="A39" s="135">
        <v>1</v>
      </c>
      <c r="B39" s="134" t="s">
        <v>88</v>
      </c>
      <c r="C39" s="280">
        <v>6340</v>
      </c>
      <c r="D39" s="280">
        <v>4669</v>
      </c>
      <c r="E39" s="280">
        <v>13837</v>
      </c>
      <c r="F39" s="280">
        <v>2760</v>
      </c>
      <c r="G39" s="280">
        <v>3237</v>
      </c>
      <c r="H39" s="280">
        <v>0</v>
      </c>
      <c r="I39" s="280">
        <v>0</v>
      </c>
      <c r="J39" s="280">
        <v>0</v>
      </c>
      <c r="K39" s="280">
        <v>0</v>
      </c>
      <c r="L39" s="280">
        <v>14776</v>
      </c>
      <c r="M39" s="280">
        <v>23215</v>
      </c>
      <c r="N39" s="280">
        <v>1184</v>
      </c>
    </row>
    <row r="40" spans="1:14" ht="15.75">
      <c r="A40" s="135">
        <v>2</v>
      </c>
      <c r="B40" s="134" t="s">
        <v>87</v>
      </c>
      <c r="C40" s="280">
        <v>250</v>
      </c>
      <c r="D40" s="280">
        <v>137</v>
      </c>
      <c r="E40" s="280">
        <v>120</v>
      </c>
      <c r="F40" s="280"/>
      <c r="G40" s="281"/>
      <c r="H40" s="280"/>
      <c r="I40" s="281"/>
      <c r="J40" s="329"/>
      <c r="K40" s="281"/>
      <c r="L40" s="280">
        <v>4480</v>
      </c>
      <c r="M40" s="280">
        <v>2124</v>
      </c>
      <c r="N40" s="280">
        <v>0</v>
      </c>
    </row>
    <row r="41" spans="1:14" ht="15" customHeight="1">
      <c r="A41" s="135">
        <v>3</v>
      </c>
      <c r="B41" s="134" t="s">
        <v>312</v>
      </c>
      <c r="C41" s="280">
        <v>0</v>
      </c>
      <c r="D41" s="280">
        <v>0</v>
      </c>
      <c r="E41" s="280">
        <v>0</v>
      </c>
      <c r="F41" s="280"/>
      <c r="G41" s="280"/>
      <c r="H41" s="280"/>
      <c r="I41" s="280"/>
      <c r="J41" s="280"/>
      <c r="K41" s="280"/>
      <c r="L41" s="280">
        <v>0</v>
      </c>
      <c r="M41" s="280">
        <v>0</v>
      </c>
      <c r="N41" s="280">
        <v>0</v>
      </c>
    </row>
    <row r="42" spans="1:14" ht="15" customHeight="1">
      <c r="A42" s="135">
        <v>4</v>
      </c>
      <c r="B42" s="134" t="s">
        <v>313</v>
      </c>
      <c r="C42" s="280">
        <v>0</v>
      </c>
      <c r="D42" s="280">
        <v>0</v>
      </c>
      <c r="E42" s="280">
        <v>0</v>
      </c>
      <c r="F42" s="280"/>
      <c r="G42" s="280"/>
      <c r="H42" s="280"/>
      <c r="I42" s="280"/>
      <c r="J42" s="280"/>
      <c r="K42" s="280"/>
      <c r="L42" s="280">
        <v>0</v>
      </c>
      <c r="M42" s="280">
        <v>0</v>
      </c>
      <c r="N42" s="280">
        <v>0</v>
      </c>
    </row>
    <row r="43" spans="1:14" ht="15.75">
      <c r="A43" s="135">
        <v>5</v>
      </c>
      <c r="B43" s="134" t="s">
        <v>314</v>
      </c>
      <c r="C43" s="280">
        <v>0</v>
      </c>
      <c r="D43" s="280">
        <v>0</v>
      </c>
      <c r="E43" s="280">
        <v>0</v>
      </c>
      <c r="F43" s="280"/>
      <c r="G43" s="280"/>
      <c r="H43" s="280"/>
      <c r="I43" s="280"/>
      <c r="J43" s="280"/>
      <c r="K43" s="280"/>
      <c r="L43" s="280">
        <v>0</v>
      </c>
      <c r="M43" s="280">
        <v>0</v>
      </c>
      <c r="N43" s="280">
        <v>0</v>
      </c>
    </row>
    <row r="44" spans="1:14" ht="14.25" customHeight="1">
      <c r="A44" s="135">
        <v>6</v>
      </c>
      <c r="B44" s="134" t="s">
        <v>145</v>
      </c>
      <c r="C44" s="280">
        <v>250</v>
      </c>
      <c r="D44" s="280">
        <v>324</v>
      </c>
      <c r="E44" s="280">
        <v>5746</v>
      </c>
      <c r="F44" s="333"/>
      <c r="G44" s="333"/>
      <c r="H44" s="334"/>
      <c r="I44" s="335"/>
      <c r="J44" s="336"/>
      <c r="K44" s="337"/>
      <c r="L44" s="280">
        <v>968</v>
      </c>
      <c r="M44" s="280">
        <v>7189</v>
      </c>
      <c r="N44" s="280">
        <v>102</v>
      </c>
    </row>
    <row r="45" spans="1:14" ht="14.25" customHeight="1">
      <c r="A45" s="135">
        <v>7</v>
      </c>
      <c r="B45" s="133" t="s">
        <v>520</v>
      </c>
      <c r="C45" s="280">
        <v>0</v>
      </c>
      <c r="D45" s="280">
        <v>0</v>
      </c>
      <c r="E45" s="280">
        <v>0</v>
      </c>
      <c r="F45" s="334"/>
      <c r="G45" s="335"/>
      <c r="H45" s="325"/>
      <c r="I45" s="338"/>
      <c r="J45" s="334"/>
      <c r="K45" s="335"/>
      <c r="L45" s="280">
        <v>0</v>
      </c>
      <c r="M45" s="280">
        <v>0</v>
      </c>
      <c r="N45" s="280">
        <v>0</v>
      </c>
    </row>
    <row r="46" spans="1:14" ht="14.25" customHeight="1">
      <c r="A46" s="135">
        <v>8</v>
      </c>
      <c r="B46" s="134" t="s">
        <v>148</v>
      </c>
      <c r="C46" s="280">
        <v>0</v>
      </c>
      <c r="D46" s="280">
        <v>0</v>
      </c>
      <c r="E46" s="280">
        <v>0</v>
      </c>
      <c r="F46" s="339"/>
      <c r="G46" s="340"/>
      <c r="H46" s="341"/>
      <c r="I46" s="340"/>
      <c r="J46" s="342"/>
      <c r="K46" s="340"/>
      <c r="L46" s="280">
        <v>0</v>
      </c>
      <c r="M46" s="280">
        <v>0</v>
      </c>
      <c r="N46" s="280">
        <v>0</v>
      </c>
    </row>
    <row r="47" spans="1:14" ht="14.25" customHeight="1">
      <c r="A47" s="135">
        <v>9</v>
      </c>
      <c r="B47" s="133" t="s">
        <v>316</v>
      </c>
      <c r="C47" s="280">
        <v>0</v>
      </c>
      <c r="D47" s="280">
        <v>0</v>
      </c>
      <c r="E47" s="280">
        <v>0</v>
      </c>
      <c r="F47" s="284"/>
      <c r="G47" s="333"/>
      <c r="H47" s="343"/>
      <c r="I47" s="333"/>
      <c r="J47" s="329"/>
      <c r="K47" s="333"/>
      <c r="L47" s="280">
        <v>0</v>
      </c>
      <c r="M47" s="280">
        <v>0</v>
      </c>
      <c r="N47" s="280">
        <v>0</v>
      </c>
    </row>
    <row r="48" spans="1:14" ht="15.75">
      <c r="A48" s="135">
        <v>10</v>
      </c>
      <c r="B48" s="133" t="s">
        <v>89</v>
      </c>
      <c r="C48" s="280">
        <v>4470</v>
      </c>
      <c r="D48" s="280">
        <v>1222</v>
      </c>
      <c r="E48" s="280">
        <v>2586</v>
      </c>
      <c r="F48" s="280">
        <v>195</v>
      </c>
      <c r="G48" s="280">
        <v>232</v>
      </c>
      <c r="H48" s="280">
        <v>0</v>
      </c>
      <c r="I48" s="280">
        <v>0</v>
      </c>
      <c r="J48" s="280">
        <v>0</v>
      </c>
      <c r="K48" s="280">
        <v>0</v>
      </c>
      <c r="L48" s="280">
        <v>1406</v>
      </c>
      <c r="M48" s="280">
        <v>3015</v>
      </c>
      <c r="N48" s="280">
        <v>970</v>
      </c>
    </row>
    <row r="49" spans="1:14" ht="15" customHeight="1">
      <c r="A49" s="135">
        <v>11</v>
      </c>
      <c r="B49" s="134" t="s">
        <v>317</v>
      </c>
      <c r="C49" s="280">
        <v>20</v>
      </c>
      <c r="D49" s="280">
        <v>232</v>
      </c>
      <c r="E49" s="280">
        <v>620</v>
      </c>
      <c r="F49" s="280"/>
      <c r="G49" s="280"/>
      <c r="H49" s="280"/>
      <c r="I49" s="280"/>
      <c r="J49" s="280"/>
      <c r="K49" s="280"/>
      <c r="L49" s="280">
        <v>246</v>
      </c>
      <c r="M49" s="280">
        <v>668</v>
      </c>
      <c r="N49" s="280">
        <v>16</v>
      </c>
    </row>
    <row r="50" spans="1:14" ht="15" customHeight="1">
      <c r="A50" s="135">
        <v>12</v>
      </c>
      <c r="B50" s="133" t="s">
        <v>318</v>
      </c>
      <c r="C50" s="280">
        <v>0</v>
      </c>
      <c r="D50" s="280">
        <v>0</v>
      </c>
      <c r="E50" s="280">
        <v>0</v>
      </c>
      <c r="F50" s="280"/>
      <c r="G50" s="280"/>
      <c r="H50" s="280"/>
      <c r="I50" s="280"/>
      <c r="J50" s="280"/>
      <c r="K50" s="280"/>
      <c r="L50" s="280">
        <v>0</v>
      </c>
      <c r="M50" s="280">
        <v>0</v>
      </c>
      <c r="N50" s="280">
        <v>0</v>
      </c>
    </row>
    <row r="51" spans="1:14" ht="15" customHeight="1">
      <c r="A51" s="135">
        <v>13</v>
      </c>
      <c r="B51" s="134" t="s">
        <v>319</v>
      </c>
      <c r="C51" s="280">
        <v>30300</v>
      </c>
      <c r="D51" s="280">
        <v>22723</v>
      </c>
      <c r="E51" s="280">
        <v>69691</v>
      </c>
      <c r="F51" s="280"/>
      <c r="G51" s="280"/>
      <c r="H51" s="280"/>
      <c r="I51" s="280"/>
      <c r="J51" s="280"/>
      <c r="K51" s="280"/>
      <c r="L51" s="280">
        <v>46188</v>
      </c>
      <c r="M51" s="280">
        <v>121744</v>
      </c>
      <c r="N51" s="280">
        <v>0</v>
      </c>
    </row>
    <row r="52" spans="1:14" ht="15" customHeight="1">
      <c r="A52" s="135">
        <v>14</v>
      </c>
      <c r="B52" s="134" t="s">
        <v>320</v>
      </c>
      <c r="C52" s="280">
        <v>0</v>
      </c>
      <c r="D52" s="280">
        <v>0</v>
      </c>
      <c r="E52" s="280">
        <v>0</v>
      </c>
      <c r="F52" s="280"/>
      <c r="G52" s="280"/>
      <c r="H52" s="280"/>
      <c r="I52" s="280"/>
      <c r="J52" s="280"/>
      <c r="K52" s="280"/>
      <c r="L52" s="280">
        <v>0</v>
      </c>
      <c r="M52" s="280">
        <v>0</v>
      </c>
      <c r="N52" s="280">
        <v>0</v>
      </c>
    </row>
    <row r="53" spans="1:14" ht="15" customHeight="1">
      <c r="A53" s="135">
        <v>15</v>
      </c>
      <c r="B53" s="134" t="s">
        <v>321</v>
      </c>
      <c r="C53" s="280">
        <v>0</v>
      </c>
      <c r="D53" s="280">
        <v>403</v>
      </c>
      <c r="E53" s="280">
        <v>4525</v>
      </c>
      <c r="F53" s="280"/>
      <c r="G53" s="280"/>
      <c r="H53" s="280"/>
      <c r="I53" s="280"/>
      <c r="J53" s="280"/>
      <c r="K53" s="280"/>
      <c r="L53" s="280">
        <v>7436</v>
      </c>
      <c r="M53" s="280">
        <v>19849</v>
      </c>
      <c r="N53" s="280">
        <v>0</v>
      </c>
    </row>
    <row r="54" spans="1:14" ht="15" customHeight="1">
      <c r="A54" s="132"/>
      <c r="B54" s="136" t="s">
        <v>325</v>
      </c>
      <c r="C54" s="277">
        <v>41630</v>
      </c>
      <c r="D54" s="277">
        <v>29710</v>
      </c>
      <c r="E54" s="277">
        <v>97125</v>
      </c>
      <c r="F54" s="277"/>
      <c r="G54" s="277"/>
      <c r="H54" s="277"/>
      <c r="I54" s="277"/>
      <c r="J54" s="277"/>
      <c r="K54" s="277"/>
      <c r="L54" s="277">
        <v>75500</v>
      </c>
      <c r="M54" s="277">
        <v>177804</v>
      </c>
      <c r="N54" s="277">
        <v>1302</v>
      </c>
    </row>
    <row r="55" spans="1:14" ht="15" customHeight="1">
      <c r="A55" s="145" t="s">
        <v>326</v>
      </c>
      <c r="B55" s="136" t="s">
        <v>327</v>
      </c>
      <c r="C55" s="280"/>
      <c r="D55" s="280"/>
      <c r="E55" s="280"/>
      <c r="F55" s="280"/>
      <c r="G55" s="280"/>
      <c r="H55" s="280"/>
      <c r="I55" s="280"/>
      <c r="J55" s="280"/>
      <c r="K55" s="280"/>
      <c r="L55" s="280"/>
      <c r="M55" s="280"/>
      <c r="N55" s="280"/>
    </row>
    <row r="56" spans="1:14" ht="15" customHeight="1">
      <c r="A56" s="132">
        <v>1</v>
      </c>
      <c r="B56" s="133" t="s">
        <v>328</v>
      </c>
      <c r="C56" s="280">
        <v>37980</v>
      </c>
      <c r="D56" s="280">
        <v>63747</v>
      </c>
      <c r="E56" s="280">
        <v>44597</v>
      </c>
      <c r="F56" s="280">
        <v>57372</v>
      </c>
      <c r="G56" s="280">
        <v>40137</v>
      </c>
      <c r="H56" s="280">
        <v>0</v>
      </c>
      <c r="I56" s="280">
        <v>0</v>
      </c>
      <c r="J56" s="280">
        <v>0</v>
      </c>
      <c r="K56" s="280">
        <v>0</v>
      </c>
      <c r="L56" s="280">
        <v>180954</v>
      </c>
      <c r="M56" s="280">
        <v>120359</v>
      </c>
      <c r="N56" s="280">
        <v>177647</v>
      </c>
    </row>
    <row r="57" spans="1:14" ht="15" customHeight="1">
      <c r="A57" s="135">
        <v>2</v>
      </c>
      <c r="B57" s="134" t="s">
        <v>330</v>
      </c>
      <c r="C57" s="280">
        <v>206580</v>
      </c>
      <c r="D57" s="280">
        <v>136915</v>
      </c>
      <c r="E57" s="280">
        <v>146494</v>
      </c>
      <c r="F57" s="280"/>
      <c r="G57" s="280"/>
      <c r="H57" s="280"/>
      <c r="I57" s="280"/>
      <c r="J57" s="280"/>
      <c r="K57" s="280"/>
      <c r="L57" s="280">
        <v>268496</v>
      </c>
      <c r="M57" s="280">
        <v>249812</v>
      </c>
      <c r="N57" s="280">
        <v>268496</v>
      </c>
    </row>
    <row r="58" spans="1:14" ht="15" customHeight="1">
      <c r="A58" s="135">
        <v>3</v>
      </c>
      <c r="B58" s="134" t="s">
        <v>374</v>
      </c>
      <c r="C58" s="280">
        <v>50000</v>
      </c>
      <c r="D58" s="280">
        <v>146064</v>
      </c>
      <c r="E58" s="280">
        <v>93073</v>
      </c>
      <c r="F58" s="280"/>
      <c r="G58" s="280"/>
      <c r="H58" s="280"/>
      <c r="I58" s="280"/>
      <c r="J58" s="280"/>
      <c r="K58" s="280"/>
      <c r="L58" s="280">
        <v>335483</v>
      </c>
      <c r="M58" s="280">
        <v>199463</v>
      </c>
      <c r="N58" s="280">
        <v>318708</v>
      </c>
    </row>
    <row r="59" spans="1:14" ht="15.75">
      <c r="A59" s="145"/>
      <c r="B59" s="136" t="s">
        <v>332</v>
      </c>
      <c r="C59" s="277">
        <v>294560</v>
      </c>
      <c r="D59" s="277">
        <v>346726</v>
      </c>
      <c r="E59" s="277">
        <v>284164</v>
      </c>
      <c r="F59" s="277"/>
      <c r="G59" s="277"/>
      <c r="H59" s="277"/>
      <c r="I59" s="277"/>
      <c r="J59" s="277"/>
      <c r="K59" s="277"/>
      <c r="L59" s="277">
        <v>784933</v>
      </c>
      <c r="M59" s="277">
        <v>569634</v>
      </c>
      <c r="N59" s="277">
        <v>764851</v>
      </c>
    </row>
    <row r="60" spans="1:14" ht="14.25" customHeight="1">
      <c r="A60" s="136" t="s">
        <v>333</v>
      </c>
      <c r="B60" s="138"/>
      <c r="C60" s="277">
        <v>522440</v>
      </c>
      <c r="D60" s="277">
        <v>383258</v>
      </c>
      <c r="E60" s="277">
        <v>705735</v>
      </c>
      <c r="F60" s="277"/>
      <c r="G60" s="277"/>
      <c r="H60" s="277"/>
      <c r="I60" s="277"/>
      <c r="J60" s="277"/>
      <c r="K60" s="277"/>
      <c r="L60" s="277">
        <v>1136029</v>
      </c>
      <c r="M60" s="277">
        <v>1473022</v>
      </c>
      <c r="N60" s="277">
        <v>883757</v>
      </c>
    </row>
    <row r="61" spans="1:14" ht="15.75">
      <c r="A61" s="136" t="s">
        <v>480</v>
      </c>
      <c r="B61" s="133"/>
      <c r="C61" s="277">
        <v>817000</v>
      </c>
      <c r="D61" s="277">
        <v>729984</v>
      </c>
      <c r="E61" s="277">
        <v>989899</v>
      </c>
      <c r="F61" s="277"/>
      <c r="G61" s="276"/>
      <c r="H61" s="277"/>
      <c r="I61" s="276"/>
      <c r="J61" s="275"/>
      <c r="K61" s="276"/>
      <c r="L61" s="344">
        <v>1920962</v>
      </c>
      <c r="M61" s="344">
        <v>2042656</v>
      </c>
      <c r="N61" s="344">
        <v>1648608</v>
      </c>
    </row>
    <row r="62" spans="1:14" ht="14.25" customHeight="1">
      <c r="A62" s="145" t="s">
        <v>335</v>
      </c>
      <c r="B62" s="136" t="s">
        <v>336</v>
      </c>
      <c r="C62" s="280"/>
      <c r="D62" s="280"/>
      <c r="E62" s="280"/>
      <c r="F62" s="280"/>
      <c r="G62" s="280"/>
      <c r="H62" s="280"/>
      <c r="I62" s="280"/>
      <c r="J62" s="280"/>
      <c r="K62" s="280"/>
      <c r="L62" s="280"/>
      <c r="M62" s="280"/>
      <c r="N62" s="280"/>
    </row>
    <row r="63" spans="1:14" ht="14.25" customHeight="1">
      <c r="A63" s="135">
        <v>1</v>
      </c>
      <c r="B63" s="134" t="s">
        <v>337</v>
      </c>
      <c r="C63" s="280">
        <v>0</v>
      </c>
      <c r="D63" s="280">
        <v>0</v>
      </c>
      <c r="E63" s="280">
        <v>0</v>
      </c>
      <c r="F63" s="280"/>
      <c r="G63" s="280"/>
      <c r="H63" s="280"/>
      <c r="I63" s="280"/>
      <c r="J63" s="280"/>
      <c r="K63" s="280"/>
      <c r="L63" s="280">
        <v>0</v>
      </c>
      <c r="M63" s="280">
        <v>0</v>
      </c>
      <c r="N63" s="280">
        <v>0</v>
      </c>
    </row>
    <row r="64" spans="1:14" ht="15" customHeight="1">
      <c r="A64" s="147">
        <v>2</v>
      </c>
      <c r="B64" s="148" t="s">
        <v>338</v>
      </c>
      <c r="C64" s="280">
        <v>183000</v>
      </c>
      <c r="D64" s="280">
        <v>139944</v>
      </c>
      <c r="E64" s="280">
        <v>56201</v>
      </c>
      <c r="F64" s="280"/>
      <c r="G64" s="280"/>
      <c r="H64" s="280"/>
      <c r="I64" s="280"/>
      <c r="J64" s="280"/>
      <c r="K64" s="280"/>
      <c r="L64" s="280">
        <v>2086688</v>
      </c>
      <c r="M64" s="280">
        <v>683154</v>
      </c>
      <c r="N64" s="280">
        <v>1793686</v>
      </c>
    </row>
    <row r="65" spans="1:14" ht="14.25" customHeight="1">
      <c r="A65" s="132"/>
      <c r="B65" s="136" t="s">
        <v>340</v>
      </c>
      <c r="C65" s="277">
        <v>183000</v>
      </c>
      <c r="D65" s="277">
        <v>139944</v>
      </c>
      <c r="E65" s="277">
        <v>56201</v>
      </c>
      <c r="F65" s="277"/>
      <c r="G65" s="276"/>
      <c r="H65" s="277"/>
      <c r="I65" s="276"/>
      <c r="J65" s="275"/>
      <c r="K65" s="276"/>
      <c r="L65" s="277">
        <v>2086688</v>
      </c>
      <c r="M65" s="277">
        <v>683154</v>
      </c>
      <c r="N65" s="277">
        <v>1793686</v>
      </c>
    </row>
    <row r="66" spans="1:14" ht="14.25" customHeight="1">
      <c r="A66" s="149" t="s">
        <v>341</v>
      </c>
      <c r="B66" s="150" t="s">
        <v>342</v>
      </c>
      <c r="C66" s="280">
        <v>0</v>
      </c>
      <c r="D66" s="280">
        <v>0</v>
      </c>
      <c r="E66" s="280">
        <v>0</v>
      </c>
      <c r="F66" s="280"/>
      <c r="G66" s="280"/>
      <c r="H66" s="280"/>
      <c r="I66" s="280"/>
      <c r="J66" s="280"/>
      <c r="K66" s="280"/>
      <c r="L66" s="280">
        <v>0</v>
      </c>
      <c r="M66" s="280">
        <v>0</v>
      </c>
      <c r="N66" s="337">
        <v>0</v>
      </c>
    </row>
    <row r="67" spans="1:14" ht="14.25" customHeight="1">
      <c r="A67" s="149"/>
      <c r="B67" s="150" t="s">
        <v>343</v>
      </c>
      <c r="C67" s="280">
        <v>0</v>
      </c>
      <c r="D67" s="280">
        <v>0</v>
      </c>
      <c r="E67" s="280">
        <v>0</v>
      </c>
      <c r="F67" s="280"/>
      <c r="G67" s="280"/>
      <c r="H67" s="280"/>
      <c r="I67" s="280"/>
      <c r="J67" s="280"/>
      <c r="K67" s="280"/>
      <c r="L67" s="280">
        <v>0</v>
      </c>
      <c r="M67" s="280">
        <v>0</v>
      </c>
      <c r="N67" s="337">
        <v>0</v>
      </c>
    </row>
    <row r="68" spans="1:14" ht="15.75">
      <c r="A68" s="149"/>
      <c r="B68" s="150" t="s">
        <v>499</v>
      </c>
      <c r="C68" s="285">
        <v>1000000</v>
      </c>
      <c r="D68" s="285">
        <v>869928</v>
      </c>
      <c r="E68" s="285">
        <v>1046100</v>
      </c>
      <c r="F68" s="285"/>
      <c r="G68" s="285"/>
      <c r="H68" s="285"/>
      <c r="I68" s="285"/>
      <c r="J68" s="285"/>
      <c r="K68" s="285"/>
      <c r="L68" s="285">
        <v>4007650</v>
      </c>
      <c r="M68" s="285">
        <v>2725810</v>
      </c>
      <c r="N68" s="285">
        <v>3442294</v>
      </c>
    </row>
  </sheetData>
  <mergeCells count="15">
    <mergeCell ref="A1:N1"/>
    <mergeCell ref="A2:N2"/>
    <mergeCell ref="L3:N3"/>
    <mergeCell ref="A4:A7"/>
    <mergeCell ref="B4:B7"/>
    <mergeCell ref="D4:E4"/>
    <mergeCell ref="H4:I4"/>
    <mergeCell ref="L4:M6"/>
    <mergeCell ref="N4:N7"/>
    <mergeCell ref="D5:E5"/>
    <mergeCell ref="F5:G5"/>
    <mergeCell ref="H5:I5"/>
    <mergeCell ref="J5:K5"/>
    <mergeCell ref="J8:K8"/>
    <mergeCell ref="M8:N8"/>
  </mergeCells>
  <pageMargins left="0.7" right="0.7" top="0.75" bottom="0.75" header="0.3" footer="0.3"/>
  <pageSetup paperSize="9" orientation="portrait" verticalDpi="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46"/>
  <sheetViews>
    <sheetView topLeftCell="A28" workbookViewId="0">
      <selection activeCell="D40" sqref="D40"/>
    </sheetView>
  </sheetViews>
  <sheetFormatPr defaultRowHeight="15.75"/>
  <cols>
    <col min="1" max="1" width="4.5703125" style="215" customWidth="1"/>
    <col min="2" max="2" width="81.5703125" style="215" customWidth="1"/>
    <col min="3" max="3" width="11.85546875" style="215" customWidth="1"/>
    <col min="4" max="4" width="12.28515625" style="215" customWidth="1"/>
    <col min="5" max="256" width="9.140625" style="217"/>
    <col min="257" max="257" width="4.5703125" style="217" customWidth="1"/>
    <col min="258" max="258" width="81.5703125" style="217" customWidth="1"/>
    <col min="259" max="259" width="11.85546875" style="217" customWidth="1"/>
    <col min="260" max="260" width="12.28515625" style="217" customWidth="1"/>
    <col min="261" max="512" width="9.140625" style="217"/>
    <col min="513" max="513" width="4.5703125" style="217" customWidth="1"/>
    <col min="514" max="514" width="81.5703125" style="217" customWidth="1"/>
    <col min="515" max="515" width="11.85546875" style="217" customWidth="1"/>
    <col min="516" max="516" width="12.28515625" style="217" customWidth="1"/>
    <col min="517" max="768" width="9.140625" style="217"/>
    <col min="769" max="769" width="4.5703125" style="217" customWidth="1"/>
    <col min="770" max="770" width="81.5703125" style="217" customWidth="1"/>
    <col min="771" max="771" width="11.85546875" style="217" customWidth="1"/>
    <col min="772" max="772" width="12.28515625" style="217" customWidth="1"/>
    <col min="773" max="1024" width="9.140625" style="217"/>
    <col min="1025" max="1025" width="4.5703125" style="217" customWidth="1"/>
    <col min="1026" max="1026" width="81.5703125" style="217" customWidth="1"/>
    <col min="1027" max="1027" width="11.85546875" style="217" customWidth="1"/>
    <col min="1028" max="1028" width="12.28515625" style="217" customWidth="1"/>
    <col min="1029" max="1280" width="9.140625" style="217"/>
    <col min="1281" max="1281" width="4.5703125" style="217" customWidth="1"/>
    <col min="1282" max="1282" width="81.5703125" style="217" customWidth="1"/>
    <col min="1283" max="1283" width="11.85546875" style="217" customWidth="1"/>
    <col min="1284" max="1284" width="12.28515625" style="217" customWidth="1"/>
    <col min="1285" max="1536" width="9.140625" style="217"/>
    <col min="1537" max="1537" width="4.5703125" style="217" customWidth="1"/>
    <col min="1538" max="1538" width="81.5703125" style="217" customWidth="1"/>
    <col min="1539" max="1539" width="11.85546875" style="217" customWidth="1"/>
    <col min="1540" max="1540" width="12.28515625" style="217" customWidth="1"/>
    <col min="1541" max="1792" width="9.140625" style="217"/>
    <col min="1793" max="1793" width="4.5703125" style="217" customWidth="1"/>
    <col min="1794" max="1794" width="81.5703125" style="217" customWidth="1"/>
    <col min="1795" max="1795" width="11.85546875" style="217" customWidth="1"/>
    <col min="1796" max="1796" width="12.28515625" style="217" customWidth="1"/>
    <col min="1797" max="2048" width="9.140625" style="217"/>
    <col min="2049" max="2049" width="4.5703125" style="217" customWidth="1"/>
    <col min="2050" max="2050" width="81.5703125" style="217" customWidth="1"/>
    <col min="2051" max="2051" width="11.85546875" style="217" customWidth="1"/>
    <col min="2052" max="2052" width="12.28515625" style="217" customWidth="1"/>
    <col min="2053" max="2304" width="9.140625" style="217"/>
    <col min="2305" max="2305" width="4.5703125" style="217" customWidth="1"/>
    <col min="2306" max="2306" width="81.5703125" style="217" customWidth="1"/>
    <col min="2307" max="2307" width="11.85546875" style="217" customWidth="1"/>
    <col min="2308" max="2308" width="12.28515625" style="217" customWidth="1"/>
    <col min="2309" max="2560" width="9.140625" style="217"/>
    <col min="2561" max="2561" width="4.5703125" style="217" customWidth="1"/>
    <col min="2562" max="2562" width="81.5703125" style="217" customWidth="1"/>
    <col min="2563" max="2563" width="11.85546875" style="217" customWidth="1"/>
    <col min="2564" max="2564" width="12.28515625" style="217" customWidth="1"/>
    <col min="2565" max="2816" width="9.140625" style="217"/>
    <col min="2817" max="2817" width="4.5703125" style="217" customWidth="1"/>
    <col min="2818" max="2818" width="81.5703125" style="217" customWidth="1"/>
    <col min="2819" max="2819" width="11.85546875" style="217" customWidth="1"/>
    <col min="2820" max="2820" width="12.28515625" style="217" customWidth="1"/>
    <col min="2821" max="3072" width="9.140625" style="217"/>
    <col min="3073" max="3073" width="4.5703125" style="217" customWidth="1"/>
    <col min="3074" max="3074" width="81.5703125" style="217" customWidth="1"/>
    <col min="3075" max="3075" width="11.85546875" style="217" customWidth="1"/>
    <col min="3076" max="3076" width="12.28515625" style="217" customWidth="1"/>
    <col min="3077" max="3328" width="9.140625" style="217"/>
    <col min="3329" max="3329" width="4.5703125" style="217" customWidth="1"/>
    <col min="3330" max="3330" width="81.5703125" style="217" customWidth="1"/>
    <col min="3331" max="3331" width="11.85546875" style="217" customWidth="1"/>
    <col min="3332" max="3332" width="12.28515625" style="217" customWidth="1"/>
    <col min="3333" max="3584" width="9.140625" style="217"/>
    <col min="3585" max="3585" width="4.5703125" style="217" customWidth="1"/>
    <col min="3586" max="3586" width="81.5703125" style="217" customWidth="1"/>
    <col min="3587" max="3587" width="11.85546875" style="217" customWidth="1"/>
    <col min="3588" max="3588" width="12.28515625" style="217" customWidth="1"/>
    <col min="3589" max="3840" width="9.140625" style="217"/>
    <col min="3841" max="3841" width="4.5703125" style="217" customWidth="1"/>
    <col min="3842" max="3842" width="81.5703125" style="217" customWidth="1"/>
    <col min="3843" max="3843" width="11.85546875" style="217" customWidth="1"/>
    <col min="3844" max="3844" width="12.28515625" style="217" customWidth="1"/>
    <col min="3845" max="4096" width="9.140625" style="217"/>
    <col min="4097" max="4097" width="4.5703125" style="217" customWidth="1"/>
    <col min="4098" max="4098" width="81.5703125" style="217" customWidth="1"/>
    <col min="4099" max="4099" width="11.85546875" style="217" customWidth="1"/>
    <col min="4100" max="4100" width="12.28515625" style="217" customWidth="1"/>
    <col min="4101" max="4352" width="9.140625" style="217"/>
    <col min="4353" max="4353" width="4.5703125" style="217" customWidth="1"/>
    <col min="4354" max="4354" width="81.5703125" style="217" customWidth="1"/>
    <col min="4355" max="4355" width="11.85546875" style="217" customWidth="1"/>
    <col min="4356" max="4356" width="12.28515625" style="217" customWidth="1"/>
    <col min="4357" max="4608" width="9.140625" style="217"/>
    <col min="4609" max="4609" width="4.5703125" style="217" customWidth="1"/>
    <col min="4610" max="4610" width="81.5703125" style="217" customWidth="1"/>
    <col min="4611" max="4611" width="11.85546875" style="217" customWidth="1"/>
    <col min="4612" max="4612" width="12.28515625" style="217" customWidth="1"/>
    <col min="4613" max="4864" width="9.140625" style="217"/>
    <col min="4865" max="4865" width="4.5703125" style="217" customWidth="1"/>
    <col min="4866" max="4866" width="81.5703125" style="217" customWidth="1"/>
    <col min="4867" max="4867" width="11.85546875" style="217" customWidth="1"/>
    <col min="4868" max="4868" width="12.28515625" style="217" customWidth="1"/>
    <col min="4869" max="5120" width="9.140625" style="217"/>
    <col min="5121" max="5121" width="4.5703125" style="217" customWidth="1"/>
    <col min="5122" max="5122" width="81.5703125" style="217" customWidth="1"/>
    <col min="5123" max="5123" width="11.85546875" style="217" customWidth="1"/>
    <col min="5124" max="5124" width="12.28515625" style="217" customWidth="1"/>
    <col min="5125" max="5376" width="9.140625" style="217"/>
    <col min="5377" max="5377" width="4.5703125" style="217" customWidth="1"/>
    <col min="5378" max="5378" width="81.5703125" style="217" customWidth="1"/>
    <col min="5379" max="5379" width="11.85546875" style="217" customWidth="1"/>
    <col min="5380" max="5380" width="12.28515625" style="217" customWidth="1"/>
    <col min="5381" max="5632" width="9.140625" style="217"/>
    <col min="5633" max="5633" width="4.5703125" style="217" customWidth="1"/>
    <col min="5634" max="5634" width="81.5703125" style="217" customWidth="1"/>
    <col min="5635" max="5635" width="11.85546875" style="217" customWidth="1"/>
    <col min="5636" max="5636" width="12.28515625" style="217" customWidth="1"/>
    <col min="5637" max="5888" width="9.140625" style="217"/>
    <col min="5889" max="5889" width="4.5703125" style="217" customWidth="1"/>
    <col min="5890" max="5890" width="81.5703125" style="217" customWidth="1"/>
    <col min="5891" max="5891" width="11.85546875" style="217" customWidth="1"/>
    <col min="5892" max="5892" width="12.28515625" style="217" customWidth="1"/>
    <col min="5893" max="6144" width="9.140625" style="217"/>
    <col min="6145" max="6145" width="4.5703125" style="217" customWidth="1"/>
    <col min="6146" max="6146" width="81.5703125" style="217" customWidth="1"/>
    <col min="6147" max="6147" width="11.85546875" style="217" customWidth="1"/>
    <col min="6148" max="6148" width="12.28515625" style="217" customWidth="1"/>
    <col min="6149" max="6400" width="9.140625" style="217"/>
    <col min="6401" max="6401" width="4.5703125" style="217" customWidth="1"/>
    <col min="6402" max="6402" width="81.5703125" style="217" customWidth="1"/>
    <col min="6403" max="6403" width="11.85546875" style="217" customWidth="1"/>
    <col min="6404" max="6404" width="12.28515625" style="217" customWidth="1"/>
    <col min="6405" max="6656" width="9.140625" style="217"/>
    <col min="6657" max="6657" width="4.5703125" style="217" customWidth="1"/>
    <col min="6658" max="6658" width="81.5703125" style="217" customWidth="1"/>
    <col min="6659" max="6659" width="11.85546875" style="217" customWidth="1"/>
    <col min="6660" max="6660" width="12.28515625" style="217" customWidth="1"/>
    <col min="6661" max="6912" width="9.140625" style="217"/>
    <col min="6913" max="6913" width="4.5703125" style="217" customWidth="1"/>
    <col min="6914" max="6914" width="81.5703125" style="217" customWidth="1"/>
    <col min="6915" max="6915" width="11.85546875" style="217" customWidth="1"/>
    <col min="6916" max="6916" width="12.28515625" style="217" customWidth="1"/>
    <col min="6917" max="7168" width="9.140625" style="217"/>
    <col min="7169" max="7169" width="4.5703125" style="217" customWidth="1"/>
    <col min="7170" max="7170" width="81.5703125" style="217" customWidth="1"/>
    <col min="7171" max="7171" width="11.85546875" style="217" customWidth="1"/>
    <col min="7172" max="7172" width="12.28515625" style="217" customWidth="1"/>
    <col min="7173" max="7424" width="9.140625" style="217"/>
    <col min="7425" max="7425" width="4.5703125" style="217" customWidth="1"/>
    <col min="7426" max="7426" width="81.5703125" style="217" customWidth="1"/>
    <col min="7427" max="7427" width="11.85546875" style="217" customWidth="1"/>
    <col min="7428" max="7428" width="12.28515625" style="217" customWidth="1"/>
    <col min="7429" max="7680" width="9.140625" style="217"/>
    <col min="7681" max="7681" width="4.5703125" style="217" customWidth="1"/>
    <col min="7682" max="7682" width="81.5703125" style="217" customWidth="1"/>
    <col min="7683" max="7683" width="11.85546875" style="217" customWidth="1"/>
    <col min="7684" max="7684" width="12.28515625" style="217" customWidth="1"/>
    <col min="7685" max="7936" width="9.140625" style="217"/>
    <col min="7937" max="7937" width="4.5703125" style="217" customWidth="1"/>
    <col min="7938" max="7938" width="81.5703125" style="217" customWidth="1"/>
    <col min="7939" max="7939" width="11.85546875" style="217" customWidth="1"/>
    <col min="7940" max="7940" width="12.28515625" style="217" customWidth="1"/>
    <col min="7941" max="8192" width="9.140625" style="217"/>
    <col min="8193" max="8193" width="4.5703125" style="217" customWidth="1"/>
    <col min="8194" max="8194" width="81.5703125" style="217" customWidth="1"/>
    <col min="8195" max="8195" width="11.85546875" style="217" customWidth="1"/>
    <col min="8196" max="8196" width="12.28515625" style="217" customWidth="1"/>
    <col min="8197" max="8448" width="9.140625" style="217"/>
    <col min="8449" max="8449" width="4.5703125" style="217" customWidth="1"/>
    <col min="8450" max="8450" width="81.5703125" style="217" customWidth="1"/>
    <col min="8451" max="8451" width="11.85546875" style="217" customWidth="1"/>
    <col min="8452" max="8452" width="12.28515625" style="217" customWidth="1"/>
    <col min="8453" max="8704" width="9.140625" style="217"/>
    <col min="8705" max="8705" width="4.5703125" style="217" customWidth="1"/>
    <col min="8706" max="8706" width="81.5703125" style="217" customWidth="1"/>
    <col min="8707" max="8707" width="11.85546875" style="217" customWidth="1"/>
    <col min="8708" max="8708" width="12.28515625" style="217" customWidth="1"/>
    <col min="8709" max="8960" width="9.140625" style="217"/>
    <col min="8961" max="8961" width="4.5703125" style="217" customWidth="1"/>
    <col min="8962" max="8962" width="81.5703125" style="217" customWidth="1"/>
    <col min="8963" max="8963" width="11.85546875" style="217" customWidth="1"/>
    <col min="8964" max="8964" width="12.28515625" style="217" customWidth="1"/>
    <col min="8965" max="9216" width="9.140625" style="217"/>
    <col min="9217" max="9217" width="4.5703125" style="217" customWidth="1"/>
    <col min="9218" max="9218" width="81.5703125" style="217" customWidth="1"/>
    <col min="9219" max="9219" width="11.85546875" style="217" customWidth="1"/>
    <col min="9220" max="9220" width="12.28515625" style="217" customWidth="1"/>
    <col min="9221" max="9472" width="9.140625" style="217"/>
    <col min="9473" max="9473" width="4.5703125" style="217" customWidth="1"/>
    <col min="9474" max="9474" width="81.5703125" style="217" customWidth="1"/>
    <col min="9475" max="9475" width="11.85546875" style="217" customWidth="1"/>
    <col min="9476" max="9476" width="12.28515625" style="217" customWidth="1"/>
    <col min="9477" max="9728" width="9.140625" style="217"/>
    <col min="9729" max="9729" width="4.5703125" style="217" customWidth="1"/>
    <col min="9730" max="9730" width="81.5703125" style="217" customWidth="1"/>
    <col min="9731" max="9731" width="11.85546875" style="217" customWidth="1"/>
    <col min="9732" max="9732" width="12.28515625" style="217" customWidth="1"/>
    <col min="9733" max="9984" width="9.140625" style="217"/>
    <col min="9985" max="9985" width="4.5703125" style="217" customWidth="1"/>
    <col min="9986" max="9986" width="81.5703125" style="217" customWidth="1"/>
    <col min="9987" max="9987" width="11.85546875" style="217" customWidth="1"/>
    <col min="9988" max="9988" width="12.28515625" style="217" customWidth="1"/>
    <col min="9989" max="10240" width="9.140625" style="217"/>
    <col min="10241" max="10241" width="4.5703125" style="217" customWidth="1"/>
    <col min="10242" max="10242" width="81.5703125" style="217" customWidth="1"/>
    <col min="10243" max="10243" width="11.85546875" style="217" customWidth="1"/>
    <col min="10244" max="10244" width="12.28515625" style="217" customWidth="1"/>
    <col min="10245" max="10496" width="9.140625" style="217"/>
    <col min="10497" max="10497" width="4.5703125" style="217" customWidth="1"/>
    <col min="10498" max="10498" width="81.5703125" style="217" customWidth="1"/>
    <col min="10499" max="10499" width="11.85546875" style="217" customWidth="1"/>
    <col min="10500" max="10500" width="12.28515625" style="217" customWidth="1"/>
    <col min="10501" max="10752" width="9.140625" style="217"/>
    <col min="10753" max="10753" width="4.5703125" style="217" customWidth="1"/>
    <col min="10754" max="10754" width="81.5703125" style="217" customWidth="1"/>
    <col min="10755" max="10755" width="11.85546875" style="217" customWidth="1"/>
    <col min="10756" max="10756" width="12.28515625" style="217" customWidth="1"/>
    <col min="10757" max="11008" width="9.140625" style="217"/>
    <col min="11009" max="11009" width="4.5703125" style="217" customWidth="1"/>
    <col min="11010" max="11010" width="81.5703125" style="217" customWidth="1"/>
    <col min="11011" max="11011" width="11.85546875" style="217" customWidth="1"/>
    <col min="11012" max="11012" width="12.28515625" style="217" customWidth="1"/>
    <col min="11013" max="11264" width="9.140625" style="217"/>
    <col min="11265" max="11265" width="4.5703125" style="217" customWidth="1"/>
    <col min="11266" max="11266" width="81.5703125" style="217" customWidth="1"/>
    <col min="11267" max="11267" width="11.85546875" style="217" customWidth="1"/>
    <col min="11268" max="11268" width="12.28515625" style="217" customWidth="1"/>
    <col min="11269" max="11520" width="9.140625" style="217"/>
    <col min="11521" max="11521" width="4.5703125" style="217" customWidth="1"/>
    <col min="11522" max="11522" width="81.5703125" style="217" customWidth="1"/>
    <col min="11523" max="11523" width="11.85546875" style="217" customWidth="1"/>
    <col min="11524" max="11524" width="12.28515625" style="217" customWidth="1"/>
    <col min="11525" max="11776" width="9.140625" style="217"/>
    <col min="11777" max="11777" width="4.5703125" style="217" customWidth="1"/>
    <col min="11778" max="11778" width="81.5703125" style="217" customWidth="1"/>
    <col min="11779" max="11779" width="11.85546875" style="217" customWidth="1"/>
    <col min="11780" max="11780" width="12.28515625" style="217" customWidth="1"/>
    <col min="11781" max="12032" width="9.140625" style="217"/>
    <col min="12033" max="12033" width="4.5703125" style="217" customWidth="1"/>
    <col min="12034" max="12034" width="81.5703125" style="217" customWidth="1"/>
    <col min="12035" max="12035" width="11.85546875" style="217" customWidth="1"/>
    <col min="12036" max="12036" width="12.28515625" style="217" customWidth="1"/>
    <col min="12037" max="12288" width="9.140625" style="217"/>
    <col min="12289" max="12289" width="4.5703125" style="217" customWidth="1"/>
    <col min="12290" max="12290" width="81.5703125" style="217" customWidth="1"/>
    <col min="12291" max="12291" width="11.85546875" style="217" customWidth="1"/>
    <col min="12292" max="12292" width="12.28515625" style="217" customWidth="1"/>
    <col min="12293" max="12544" width="9.140625" style="217"/>
    <col min="12545" max="12545" width="4.5703125" style="217" customWidth="1"/>
    <col min="12546" max="12546" width="81.5703125" style="217" customWidth="1"/>
    <col min="12547" max="12547" width="11.85546875" style="217" customWidth="1"/>
    <col min="12548" max="12548" width="12.28515625" style="217" customWidth="1"/>
    <col min="12549" max="12800" width="9.140625" style="217"/>
    <col min="12801" max="12801" width="4.5703125" style="217" customWidth="1"/>
    <col min="12802" max="12802" width="81.5703125" style="217" customWidth="1"/>
    <col min="12803" max="12803" width="11.85546875" style="217" customWidth="1"/>
    <col min="12804" max="12804" width="12.28515625" style="217" customWidth="1"/>
    <col min="12805" max="13056" width="9.140625" style="217"/>
    <col min="13057" max="13057" width="4.5703125" style="217" customWidth="1"/>
    <col min="13058" max="13058" width="81.5703125" style="217" customWidth="1"/>
    <col min="13059" max="13059" width="11.85546875" style="217" customWidth="1"/>
    <col min="13060" max="13060" width="12.28515625" style="217" customWidth="1"/>
    <col min="13061" max="13312" width="9.140625" style="217"/>
    <col min="13313" max="13313" width="4.5703125" style="217" customWidth="1"/>
    <col min="13314" max="13314" width="81.5703125" style="217" customWidth="1"/>
    <col min="13315" max="13315" width="11.85546875" style="217" customWidth="1"/>
    <col min="13316" max="13316" width="12.28515625" style="217" customWidth="1"/>
    <col min="13317" max="13568" width="9.140625" style="217"/>
    <col min="13569" max="13569" width="4.5703125" style="217" customWidth="1"/>
    <col min="13570" max="13570" width="81.5703125" style="217" customWidth="1"/>
    <col min="13571" max="13571" width="11.85546875" style="217" customWidth="1"/>
    <col min="13572" max="13572" width="12.28515625" style="217" customWidth="1"/>
    <col min="13573" max="13824" width="9.140625" style="217"/>
    <col min="13825" max="13825" width="4.5703125" style="217" customWidth="1"/>
    <col min="13826" max="13826" width="81.5703125" style="217" customWidth="1"/>
    <col min="13827" max="13827" width="11.85546875" style="217" customWidth="1"/>
    <col min="13828" max="13828" width="12.28515625" style="217" customWidth="1"/>
    <col min="13829" max="14080" width="9.140625" style="217"/>
    <col min="14081" max="14081" width="4.5703125" style="217" customWidth="1"/>
    <col min="14082" max="14082" width="81.5703125" style="217" customWidth="1"/>
    <col min="14083" max="14083" width="11.85546875" style="217" customWidth="1"/>
    <col min="14084" max="14084" width="12.28515625" style="217" customWidth="1"/>
    <col min="14085" max="14336" width="9.140625" style="217"/>
    <col min="14337" max="14337" width="4.5703125" style="217" customWidth="1"/>
    <col min="14338" max="14338" width="81.5703125" style="217" customWidth="1"/>
    <col min="14339" max="14339" width="11.85546875" style="217" customWidth="1"/>
    <col min="14340" max="14340" width="12.28515625" style="217" customWidth="1"/>
    <col min="14341" max="14592" width="9.140625" style="217"/>
    <col min="14593" max="14593" width="4.5703125" style="217" customWidth="1"/>
    <col min="14594" max="14594" width="81.5703125" style="217" customWidth="1"/>
    <col min="14595" max="14595" width="11.85546875" style="217" customWidth="1"/>
    <col min="14596" max="14596" width="12.28515625" style="217" customWidth="1"/>
    <col min="14597" max="14848" width="9.140625" style="217"/>
    <col min="14849" max="14849" width="4.5703125" style="217" customWidth="1"/>
    <col min="14850" max="14850" width="81.5703125" style="217" customWidth="1"/>
    <col min="14851" max="14851" width="11.85546875" style="217" customWidth="1"/>
    <col min="14852" max="14852" width="12.28515625" style="217" customWidth="1"/>
    <col min="14853" max="15104" width="9.140625" style="217"/>
    <col min="15105" max="15105" width="4.5703125" style="217" customWidth="1"/>
    <col min="15106" max="15106" width="81.5703125" style="217" customWidth="1"/>
    <col min="15107" max="15107" width="11.85546875" style="217" customWidth="1"/>
    <col min="15108" max="15108" width="12.28515625" style="217" customWidth="1"/>
    <col min="15109" max="15360" width="9.140625" style="217"/>
    <col min="15361" max="15361" width="4.5703125" style="217" customWidth="1"/>
    <col min="15362" max="15362" width="81.5703125" style="217" customWidth="1"/>
    <col min="15363" max="15363" width="11.85546875" style="217" customWidth="1"/>
    <col min="15364" max="15364" width="12.28515625" style="217" customWidth="1"/>
    <col min="15365" max="15616" width="9.140625" style="217"/>
    <col min="15617" max="15617" width="4.5703125" style="217" customWidth="1"/>
    <col min="15618" max="15618" width="81.5703125" style="217" customWidth="1"/>
    <col min="15619" max="15619" width="11.85546875" style="217" customWidth="1"/>
    <col min="15620" max="15620" width="12.28515625" style="217" customWidth="1"/>
    <col min="15621" max="15872" width="9.140625" style="217"/>
    <col min="15873" max="15873" width="4.5703125" style="217" customWidth="1"/>
    <col min="15874" max="15874" width="81.5703125" style="217" customWidth="1"/>
    <col min="15875" max="15875" width="11.85546875" style="217" customWidth="1"/>
    <col min="15876" max="15876" width="12.28515625" style="217" customWidth="1"/>
    <col min="15877" max="16128" width="9.140625" style="217"/>
    <col min="16129" max="16129" width="4.5703125" style="217" customWidth="1"/>
    <col min="16130" max="16130" width="81.5703125" style="217" customWidth="1"/>
    <col min="16131" max="16131" width="11.85546875" style="217" customWidth="1"/>
    <col min="16132" max="16132" width="12.28515625" style="217" customWidth="1"/>
    <col min="16133" max="16384" width="9.140625" style="217"/>
  </cols>
  <sheetData>
    <row r="1" spans="1:5">
      <c r="A1" s="516" t="s">
        <v>410</v>
      </c>
      <c r="B1" s="516"/>
      <c r="C1" s="516"/>
      <c r="D1" s="516"/>
    </row>
    <row r="2" spans="1:5">
      <c r="A2" s="607" t="s">
        <v>521</v>
      </c>
      <c r="B2" s="607"/>
      <c r="C2" s="607"/>
      <c r="D2" s="607"/>
    </row>
    <row r="3" spans="1:5">
      <c r="A3" s="157"/>
      <c r="B3" s="345" t="s">
        <v>522</v>
      </c>
      <c r="C3" s="157" t="s">
        <v>523</v>
      </c>
      <c r="D3" s="160"/>
    </row>
    <row r="4" spans="1:5">
      <c r="A4" s="346"/>
      <c r="B4" s="516" t="s">
        <v>524</v>
      </c>
      <c r="C4" s="516"/>
      <c r="D4" s="516"/>
      <c r="E4" s="164"/>
    </row>
    <row r="5" spans="1:5">
      <c r="A5" s="608" t="s">
        <v>525</v>
      </c>
      <c r="B5" s="608"/>
      <c r="C5" s="608"/>
      <c r="D5" s="608"/>
    </row>
    <row r="6" spans="1:5">
      <c r="A6" s="160"/>
      <c r="B6" s="160"/>
      <c r="C6" s="160"/>
      <c r="D6" s="347"/>
    </row>
    <row r="7" spans="1:5" s="222" customFormat="1" ht="43.5" customHeight="1">
      <c r="A7" s="221" t="s">
        <v>50</v>
      </c>
      <c r="B7" s="221" t="s">
        <v>210</v>
      </c>
      <c r="C7" s="221" t="s">
        <v>297</v>
      </c>
      <c r="D7" s="221" t="s">
        <v>526</v>
      </c>
    </row>
    <row r="8" spans="1:5">
      <c r="A8" s="154">
        <v>1</v>
      </c>
      <c r="B8" s="154">
        <v>2</v>
      </c>
      <c r="C8" s="154">
        <v>3</v>
      </c>
      <c r="D8" s="154">
        <v>4</v>
      </c>
    </row>
    <row r="9" spans="1:5">
      <c r="A9" s="346"/>
      <c r="B9" s="346"/>
      <c r="C9" s="346"/>
      <c r="D9" s="346"/>
    </row>
    <row r="10" spans="1:5">
      <c r="A10" s="154" t="s">
        <v>58</v>
      </c>
      <c r="B10" s="157" t="s">
        <v>527</v>
      </c>
      <c r="C10" s="346"/>
      <c r="D10" s="346"/>
    </row>
    <row r="11" spans="1:5">
      <c r="A11" s="154"/>
      <c r="B11" s="157"/>
      <c r="C11" s="346"/>
      <c r="D11" s="346"/>
    </row>
    <row r="12" spans="1:5">
      <c r="A12" s="346">
        <v>1</v>
      </c>
      <c r="B12" s="348" t="s">
        <v>528</v>
      </c>
      <c r="C12" s="349">
        <v>19545</v>
      </c>
      <c r="D12" s="349">
        <v>18671</v>
      </c>
      <c r="E12" s="232"/>
    </row>
    <row r="13" spans="1:5" ht="30.75" customHeight="1">
      <c r="A13" s="350">
        <v>2</v>
      </c>
      <c r="B13" s="351" t="s">
        <v>529</v>
      </c>
      <c r="C13" s="349">
        <v>54871</v>
      </c>
      <c r="D13" s="349">
        <v>50748</v>
      </c>
      <c r="E13" s="232"/>
    </row>
    <row r="14" spans="1:5">
      <c r="A14" s="350">
        <v>3</v>
      </c>
      <c r="B14" s="352" t="s">
        <v>530</v>
      </c>
      <c r="C14" s="349">
        <v>666839</v>
      </c>
      <c r="D14" s="349">
        <v>624522</v>
      </c>
      <c r="E14" s="232"/>
    </row>
    <row r="15" spans="1:5">
      <c r="A15" s="346">
        <v>4</v>
      </c>
      <c r="B15" s="353" t="s">
        <v>531</v>
      </c>
      <c r="C15" s="349">
        <v>66982</v>
      </c>
      <c r="D15" s="349">
        <v>62348</v>
      </c>
      <c r="E15" s="232"/>
    </row>
    <row r="16" spans="1:5">
      <c r="A16" s="154" t="s">
        <v>532</v>
      </c>
      <c r="B16" s="157" t="s">
        <v>533</v>
      </c>
      <c r="C16" s="349"/>
      <c r="D16" s="349"/>
      <c r="E16" s="232"/>
    </row>
    <row r="17" spans="1:5">
      <c r="A17" s="346"/>
      <c r="B17" s="346"/>
      <c r="C17" s="349"/>
      <c r="D17" s="349"/>
      <c r="E17" s="232"/>
    </row>
    <row r="18" spans="1:5">
      <c r="A18" s="346">
        <v>1</v>
      </c>
      <c r="B18" s="160" t="s">
        <v>534</v>
      </c>
      <c r="C18" s="349">
        <v>31948</v>
      </c>
      <c r="D18" s="349">
        <v>30041</v>
      </c>
      <c r="E18" s="232"/>
    </row>
    <row r="19" spans="1:5">
      <c r="A19" s="346">
        <v>2</v>
      </c>
      <c r="B19" s="354" t="s">
        <v>535</v>
      </c>
      <c r="C19" s="349">
        <v>42195</v>
      </c>
      <c r="D19" s="349">
        <v>39785</v>
      </c>
      <c r="E19" s="232"/>
    </row>
    <row r="20" spans="1:5" ht="19.5" customHeight="1">
      <c r="A20" s="346">
        <v>3</v>
      </c>
      <c r="B20" s="351" t="s">
        <v>536</v>
      </c>
      <c r="C20" s="349">
        <v>103159</v>
      </c>
      <c r="D20" s="349">
        <v>99566</v>
      </c>
      <c r="E20" s="232"/>
    </row>
    <row r="21" spans="1:5" ht="18.75" customHeight="1">
      <c r="A21" s="346">
        <v>4</v>
      </c>
      <c r="B21" s="351" t="s">
        <v>537</v>
      </c>
      <c r="C21" s="349">
        <v>146236</v>
      </c>
      <c r="D21" s="349">
        <v>139861</v>
      </c>
      <c r="E21" s="232"/>
    </row>
    <row r="22" spans="1:5">
      <c r="A22" s="350">
        <v>5</v>
      </c>
      <c r="B22" s="354" t="s">
        <v>538</v>
      </c>
      <c r="C22" s="349">
        <v>41961</v>
      </c>
      <c r="D22" s="349">
        <v>39345</v>
      </c>
      <c r="E22" s="232"/>
    </row>
    <row r="23" spans="1:5">
      <c r="A23" s="350">
        <v>6</v>
      </c>
      <c r="B23" s="354" t="s">
        <v>539</v>
      </c>
      <c r="C23" s="349">
        <v>80908</v>
      </c>
      <c r="D23" s="349">
        <v>75288</v>
      </c>
      <c r="E23" s="232"/>
    </row>
    <row r="24" spans="1:5">
      <c r="A24" s="350">
        <v>7</v>
      </c>
      <c r="B24" s="354" t="s">
        <v>540</v>
      </c>
      <c r="C24" s="349">
        <v>65030</v>
      </c>
      <c r="D24" s="349">
        <v>62775</v>
      </c>
      <c r="E24" s="232"/>
    </row>
    <row r="25" spans="1:5">
      <c r="A25" s="350">
        <v>8</v>
      </c>
      <c r="B25" s="354" t="s">
        <v>541</v>
      </c>
      <c r="C25" s="349">
        <v>67189</v>
      </c>
      <c r="D25" s="349">
        <v>63257</v>
      </c>
      <c r="E25" s="232"/>
    </row>
    <row r="26" spans="1:5">
      <c r="A26" s="346"/>
      <c r="B26" s="346"/>
      <c r="C26" s="349"/>
      <c r="D26" s="349"/>
      <c r="E26" s="232"/>
    </row>
    <row r="27" spans="1:5" ht="31.5">
      <c r="A27" s="355" t="s">
        <v>85</v>
      </c>
      <c r="B27" s="356" t="s">
        <v>542</v>
      </c>
      <c r="C27" s="349"/>
      <c r="D27" s="349"/>
      <c r="E27" s="232"/>
    </row>
    <row r="28" spans="1:5">
      <c r="A28" s="154"/>
      <c r="B28" s="157"/>
      <c r="C28" s="349"/>
      <c r="D28" s="349"/>
      <c r="E28" s="232"/>
    </row>
    <row r="29" spans="1:5">
      <c r="A29" s="350">
        <v>1</v>
      </c>
      <c r="B29" s="160" t="s">
        <v>543</v>
      </c>
      <c r="C29" s="349">
        <v>187</v>
      </c>
      <c r="D29" s="349">
        <v>167</v>
      </c>
      <c r="E29" s="232"/>
    </row>
    <row r="30" spans="1:5" ht="36.75" customHeight="1">
      <c r="A30" s="350">
        <v>2</v>
      </c>
      <c r="B30" s="354" t="s">
        <v>544</v>
      </c>
      <c r="C30" s="349">
        <v>725</v>
      </c>
      <c r="D30" s="349">
        <v>656</v>
      </c>
      <c r="E30" s="232"/>
    </row>
    <row r="31" spans="1:5">
      <c r="A31" s="350">
        <v>3</v>
      </c>
      <c r="B31" s="354" t="s">
        <v>545</v>
      </c>
      <c r="C31" s="349">
        <v>5763</v>
      </c>
      <c r="D31" s="349">
        <v>5182</v>
      </c>
      <c r="E31" s="232"/>
    </row>
    <row r="32" spans="1:5" ht="31.5">
      <c r="A32" s="350">
        <v>4</v>
      </c>
      <c r="B32" s="354" t="s">
        <v>546</v>
      </c>
      <c r="C32" s="349">
        <v>11238</v>
      </c>
      <c r="D32" s="349">
        <v>10359</v>
      </c>
      <c r="E32" s="232"/>
    </row>
    <row r="33" spans="1:5">
      <c r="A33" s="350">
        <v>5</v>
      </c>
      <c r="B33" s="354" t="s">
        <v>547</v>
      </c>
      <c r="C33" s="349">
        <v>565</v>
      </c>
      <c r="D33" s="349">
        <v>520</v>
      </c>
      <c r="E33" s="232"/>
    </row>
    <row r="34" spans="1:5">
      <c r="A34" s="350">
        <v>6</v>
      </c>
      <c r="B34" s="354" t="s">
        <v>548</v>
      </c>
      <c r="C34" s="349">
        <v>7901</v>
      </c>
      <c r="D34" s="349">
        <v>7386</v>
      </c>
      <c r="E34" s="232"/>
    </row>
    <row r="35" spans="1:5">
      <c r="A35" s="154" t="s">
        <v>549</v>
      </c>
      <c r="B35" s="157" t="s">
        <v>550</v>
      </c>
      <c r="C35" s="349"/>
      <c r="D35" s="349"/>
      <c r="E35" s="232"/>
    </row>
    <row r="36" spans="1:5">
      <c r="A36" s="350">
        <v>1</v>
      </c>
      <c r="B36" s="354" t="s">
        <v>551</v>
      </c>
      <c r="C36" s="349">
        <v>1049414</v>
      </c>
      <c r="D36" s="349">
        <v>980367</v>
      </c>
      <c r="E36" s="232"/>
    </row>
    <row r="37" spans="1:5">
      <c r="A37" s="350">
        <v>2</v>
      </c>
      <c r="B37" s="354" t="s">
        <v>552</v>
      </c>
      <c r="C37" s="349">
        <v>1297195</v>
      </c>
      <c r="D37" s="349">
        <v>1164727</v>
      </c>
      <c r="E37" s="232"/>
    </row>
    <row r="38" spans="1:5">
      <c r="A38" s="350">
        <v>3</v>
      </c>
      <c r="B38" s="354" t="s">
        <v>553</v>
      </c>
      <c r="C38" s="349">
        <v>364296</v>
      </c>
      <c r="D38" s="349">
        <v>337753</v>
      </c>
      <c r="E38" s="232"/>
    </row>
    <row r="39" spans="1:5">
      <c r="A39" s="350">
        <v>4</v>
      </c>
      <c r="B39" s="354" t="s">
        <v>554</v>
      </c>
      <c r="C39" s="349">
        <v>453085</v>
      </c>
      <c r="D39" s="349">
        <v>391649</v>
      </c>
      <c r="E39" s="232"/>
    </row>
    <row r="40" spans="1:5">
      <c r="A40" s="164"/>
      <c r="B40" s="232"/>
      <c r="C40" s="233"/>
      <c r="D40" s="233"/>
    </row>
    <row r="41" spans="1:5">
      <c r="A41" s="164"/>
      <c r="B41" s="232"/>
      <c r="C41" s="233"/>
      <c r="D41" s="233"/>
    </row>
    <row r="42" spans="1:5">
      <c r="A42" s="164"/>
      <c r="B42" s="233"/>
      <c r="C42" s="233"/>
      <c r="D42" s="233"/>
    </row>
    <row r="43" spans="1:5" s="232" customFormat="1">
      <c r="A43" s="233"/>
      <c r="B43" s="233"/>
      <c r="C43" s="233"/>
      <c r="D43" s="233"/>
    </row>
    <row r="45" spans="1:5">
      <c r="A45" s="217"/>
    </row>
    <row r="46" spans="1:5">
      <c r="A46" s="217"/>
      <c r="B46" s="218"/>
      <c r="C46" s="218"/>
      <c r="D46" s="218"/>
    </row>
  </sheetData>
  <mergeCells count="4">
    <mergeCell ref="A1:D1"/>
    <mergeCell ref="A2:D2"/>
    <mergeCell ref="B4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7"/>
  <sheetViews>
    <sheetView topLeftCell="A28" workbookViewId="0">
      <selection activeCell="D7" sqref="D7"/>
    </sheetView>
  </sheetViews>
  <sheetFormatPr defaultRowHeight="15"/>
  <cols>
    <col min="2" max="2" width="7.5703125" customWidth="1"/>
    <col min="3" max="3" width="32.5703125" style="30" customWidth="1"/>
    <col min="4" max="4" width="18.5703125" customWidth="1"/>
    <col min="5" max="5" width="20.42578125" customWidth="1"/>
    <col min="6" max="6" width="18.5703125" customWidth="1"/>
    <col min="7" max="7" width="24.140625" customWidth="1"/>
    <col min="8" max="8" width="21.42578125" customWidth="1"/>
    <col min="258" max="258" width="7.5703125" customWidth="1"/>
    <col min="259" max="259" width="32.5703125" customWidth="1"/>
    <col min="260" max="260" width="18.5703125" customWidth="1"/>
    <col min="261" max="261" width="20.42578125" customWidth="1"/>
    <col min="262" max="262" width="18.5703125" customWidth="1"/>
    <col min="263" max="263" width="24.140625" customWidth="1"/>
    <col min="264" max="264" width="21.42578125" customWidth="1"/>
    <col min="514" max="514" width="7.5703125" customWidth="1"/>
    <col min="515" max="515" width="32.5703125" customWidth="1"/>
    <col min="516" max="516" width="18.5703125" customWidth="1"/>
    <col min="517" max="517" width="20.42578125" customWidth="1"/>
    <col min="518" max="518" width="18.5703125" customWidth="1"/>
    <col min="519" max="519" width="24.140625" customWidth="1"/>
    <col min="520" max="520" width="21.42578125" customWidth="1"/>
    <col min="770" max="770" width="7.5703125" customWidth="1"/>
    <col min="771" max="771" width="32.5703125" customWidth="1"/>
    <col min="772" max="772" width="18.5703125" customWidth="1"/>
    <col min="773" max="773" width="20.42578125" customWidth="1"/>
    <col min="774" max="774" width="18.5703125" customWidth="1"/>
    <col min="775" max="775" width="24.140625" customWidth="1"/>
    <col min="776" max="776" width="21.42578125" customWidth="1"/>
    <col min="1026" max="1026" width="7.5703125" customWidth="1"/>
    <col min="1027" max="1027" width="32.5703125" customWidth="1"/>
    <col min="1028" max="1028" width="18.5703125" customWidth="1"/>
    <col min="1029" max="1029" width="20.42578125" customWidth="1"/>
    <col min="1030" max="1030" width="18.5703125" customWidth="1"/>
    <col min="1031" max="1031" width="24.140625" customWidth="1"/>
    <col min="1032" max="1032" width="21.42578125" customWidth="1"/>
    <col min="1282" max="1282" width="7.5703125" customWidth="1"/>
    <col min="1283" max="1283" width="32.5703125" customWidth="1"/>
    <col min="1284" max="1284" width="18.5703125" customWidth="1"/>
    <col min="1285" max="1285" width="20.42578125" customWidth="1"/>
    <col min="1286" max="1286" width="18.5703125" customWidth="1"/>
    <col min="1287" max="1287" width="24.140625" customWidth="1"/>
    <col min="1288" max="1288" width="21.42578125" customWidth="1"/>
    <col min="1538" max="1538" width="7.5703125" customWidth="1"/>
    <col min="1539" max="1539" width="32.5703125" customWidth="1"/>
    <col min="1540" max="1540" width="18.5703125" customWidth="1"/>
    <col min="1541" max="1541" width="20.42578125" customWidth="1"/>
    <col min="1542" max="1542" width="18.5703125" customWidth="1"/>
    <col min="1543" max="1543" width="24.140625" customWidth="1"/>
    <col min="1544" max="1544" width="21.42578125" customWidth="1"/>
    <col min="1794" max="1794" width="7.5703125" customWidth="1"/>
    <col min="1795" max="1795" width="32.5703125" customWidth="1"/>
    <col min="1796" max="1796" width="18.5703125" customWidth="1"/>
    <col min="1797" max="1797" width="20.42578125" customWidth="1"/>
    <col min="1798" max="1798" width="18.5703125" customWidth="1"/>
    <col min="1799" max="1799" width="24.140625" customWidth="1"/>
    <col min="1800" max="1800" width="21.42578125" customWidth="1"/>
    <col min="2050" max="2050" width="7.5703125" customWidth="1"/>
    <col min="2051" max="2051" width="32.5703125" customWidth="1"/>
    <col min="2052" max="2052" width="18.5703125" customWidth="1"/>
    <col min="2053" max="2053" width="20.42578125" customWidth="1"/>
    <col min="2054" max="2054" width="18.5703125" customWidth="1"/>
    <col min="2055" max="2055" width="24.140625" customWidth="1"/>
    <col min="2056" max="2056" width="21.42578125" customWidth="1"/>
    <col min="2306" max="2306" width="7.5703125" customWidth="1"/>
    <col min="2307" max="2307" width="32.5703125" customWidth="1"/>
    <col min="2308" max="2308" width="18.5703125" customWidth="1"/>
    <col min="2309" max="2309" width="20.42578125" customWidth="1"/>
    <col min="2310" max="2310" width="18.5703125" customWidth="1"/>
    <col min="2311" max="2311" width="24.140625" customWidth="1"/>
    <col min="2312" max="2312" width="21.42578125" customWidth="1"/>
    <col min="2562" max="2562" width="7.5703125" customWidth="1"/>
    <col min="2563" max="2563" width="32.5703125" customWidth="1"/>
    <col min="2564" max="2564" width="18.5703125" customWidth="1"/>
    <col min="2565" max="2565" width="20.42578125" customWidth="1"/>
    <col min="2566" max="2566" width="18.5703125" customWidth="1"/>
    <col min="2567" max="2567" width="24.140625" customWidth="1"/>
    <col min="2568" max="2568" width="21.42578125" customWidth="1"/>
    <col min="2818" max="2818" width="7.5703125" customWidth="1"/>
    <col min="2819" max="2819" width="32.5703125" customWidth="1"/>
    <col min="2820" max="2820" width="18.5703125" customWidth="1"/>
    <col min="2821" max="2821" width="20.42578125" customWidth="1"/>
    <col min="2822" max="2822" width="18.5703125" customWidth="1"/>
    <col min="2823" max="2823" width="24.140625" customWidth="1"/>
    <col min="2824" max="2824" width="21.42578125" customWidth="1"/>
    <col min="3074" max="3074" width="7.5703125" customWidth="1"/>
    <col min="3075" max="3075" width="32.5703125" customWidth="1"/>
    <col min="3076" max="3076" width="18.5703125" customWidth="1"/>
    <col min="3077" max="3077" width="20.42578125" customWidth="1"/>
    <col min="3078" max="3078" width="18.5703125" customWidth="1"/>
    <col min="3079" max="3079" width="24.140625" customWidth="1"/>
    <col min="3080" max="3080" width="21.42578125" customWidth="1"/>
    <col min="3330" max="3330" width="7.5703125" customWidth="1"/>
    <col min="3331" max="3331" width="32.5703125" customWidth="1"/>
    <col min="3332" max="3332" width="18.5703125" customWidth="1"/>
    <col min="3333" max="3333" width="20.42578125" customWidth="1"/>
    <col min="3334" max="3334" width="18.5703125" customWidth="1"/>
    <col min="3335" max="3335" width="24.140625" customWidth="1"/>
    <col min="3336" max="3336" width="21.42578125" customWidth="1"/>
    <col min="3586" max="3586" width="7.5703125" customWidth="1"/>
    <col min="3587" max="3587" width="32.5703125" customWidth="1"/>
    <col min="3588" max="3588" width="18.5703125" customWidth="1"/>
    <col min="3589" max="3589" width="20.42578125" customWidth="1"/>
    <col min="3590" max="3590" width="18.5703125" customWidth="1"/>
    <col min="3591" max="3591" width="24.140625" customWidth="1"/>
    <col min="3592" max="3592" width="21.42578125" customWidth="1"/>
    <col min="3842" max="3842" width="7.5703125" customWidth="1"/>
    <col min="3843" max="3843" width="32.5703125" customWidth="1"/>
    <col min="3844" max="3844" width="18.5703125" customWidth="1"/>
    <col min="3845" max="3845" width="20.42578125" customWidth="1"/>
    <col min="3846" max="3846" width="18.5703125" customWidth="1"/>
    <col min="3847" max="3847" width="24.140625" customWidth="1"/>
    <col min="3848" max="3848" width="21.42578125" customWidth="1"/>
    <col min="4098" max="4098" width="7.5703125" customWidth="1"/>
    <col min="4099" max="4099" width="32.5703125" customWidth="1"/>
    <col min="4100" max="4100" width="18.5703125" customWidth="1"/>
    <col min="4101" max="4101" width="20.42578125" customWidth="1"/>
    <col min="4102" max="4102" width="18.5703125" customWidth="1"/>
    <col min="4103" max="4103" width="24.140625" customWidth="1"/>
    <col min="4104" max="4104" width="21.42578125" customWidth="1"/>
    <col min="4354" max="4354" width="7.5703125" customWidth="1"/>
    <col min="4355" max="4355" width="32.5703125" customWidth="1"/>
    <col min="4356" max="4356" width="18.5703125" customWidth="1"/>
    <col min="4357" max="4357" width="20.42578125" customWidth="1"/>
    <col min="4358" max="4358" width="18.5703125" customWidth="1"/>
    <col min="4359" max="4359" width="24.140625" customWidth="1"/>
    <col min="4360" max="4360" width="21.42578125" customWidth="1"/>
    <col min="4610" max="4610" width="7.5703125" customWidth="1"/>
    <col min="4611" max="4611" width="32.5703125" customWidth="1"/>
    <col min="4612" max="4612" width="18.5703125" customWidth="1"/>
    <col min="4613" max="4613" width="20.42578125" customWidth="1"/>
    <col min="4614" max="4614" width="18.5703125" customWidth="1"/>
    <col min="4615" max="4615" width="24.140625" customWidth="1"/>
    <col min="4616" max="4616" width="21.42578125" customWidth="1"/>
    <col min="4866" max="4866" width="7.5703125" customWidth="1"/>
    <col min="4867" max="4867" width="32.5703125" customWidth="1"/>
    <col min="4868" max="4868" width="18.5703125" customWidth="1"/>
    <col min="4869" max="4869" width="20.42578125" customWidth="1"/>
    <col min="4870" max="4870" width="18.5703125" customWidth="1"/>
    <col min="4871" max="4871" width="24.140625" customWidth="1"/>
    <col min="4872" max="4872" width="21.42578125" customWidth="1"/>
    <col min="5122" max="5122" width="7.5703125" customWidth="1"/>
    <col min="5123" max="5123" width="32.5703125" customWidth="1"/>
    <col min="5124" max="5124" width="18.5703125" customWidth="1"/>
    <col min="5125" max="5125" width="20.42578125" customWidth="1"/>
    <col min="5126" max="5126" width="18.5703125" customWidth="1"/>
    <col min="5127" max="5127" width="24.140625" customWidth="1"/>
    <col min="5128" max="5128" width="21.42578125" customWidth="1"/>
    <col min="5378" max="5378" width="7.5703125" customWidth="1"/>
    <col min="5379" max="5379" width="32.5703125" customWidth="1"/>
    <col min="5380" max="5380" width="18.5703125" customWidth="1"/>
    <col min="5381" max="5381" width="20.42578125" customWidth="1"/>
    <col min="5382" max="5382" width="18.5703125" customWidth="1"/>
    <col min="5383" max="5383" width="24.140625" customWidth="1"/>
    <col min="5384" max="5384" width="21.42578125" customWidth="1"/>
    <col min="5634" max="5634" width="7.5703125" customWidth="1"/>
    <col min="5635" max="5635" width="32.5703125" customWidth="1"/>
    <col min="5636" max="5636" width="18.5703125" customWidth="1"/>
    <col min="5637" max="5637" width="20.42578125" customWidth="1"/>
    <col min="5638" max="5638" width="18.5703125" customWidth="1"/>
    <col min="5639" max="5639" width="24.140625" customWidth="1"/>
    <col min="5640" max="5640" width="21.42578125" customWidth="1"/>
    <col min="5890" max="5890" width="7.5703125" customWidth="1"/>
    <col min="5891" max="5891" width="32.5703125" customWidth="1"/>
    <col min="5892" max="5892" width="18.5703125" customWidth="1"/>
    <col min="5893" max="5893" width="20.42578125" customWidth="1"/>
    <col min="5894" max="5894" width="18.5703125" customWidth="1"/>
    <col min="5895" max="5895" width="24.140625" customWidth="1"/>
    <col min="5896" max="5896" width="21.42578125" customWidth="1"/>
    <col min="6146" max="6146" width="7.5703125" customWidth="1"/>
    <col min="6147" max="6147" width="32.5703125" customWidth="1"/>
    <col min="6148" max="6148" width="18.5703125" customWidth="1"/>
    <col min="6149" max="6149" width="20.42578125" customWidth="1"/>
    <col min="6150" max="6150" width="18.5703125" customWidth="1"/>
    <col min="6151" max="6151" width="24.140625" customWidth="1"/>
    <col min="6152" max="6152" width="21.42578125" customWidth="1"/>
    <col min="6402" max="6402" width="7.5703125" customWidth="1"/>
    <col min="6403" max="6403" width="32.5703125" customWidth="1"/>
    <col min="6404" max="6404" width="18.5703125" customWidth="1"/>
    <col min="6405" max="6405" width="20.42578125" customWidth="1"/>
    <col min="6406" max="6406" width="18.5703125" customWidth="1"/>
    <col min="6407" max="6407" width="24.140625" customWidth="1"/>
    <col min="6408" max="6408" width="21.42578125" customWidth="1"/>
    <col min="6658" max="6658" width="7.5703125" customWidth="1"/>
    <col min="6659" max="6659" width="32.5703125" customWidth="1"/>
    <col min="6660" max="6660" width="18.5703125" customWidth="1"/>
    <col min="6661" max="6661" width="20.42578125" customWidth="1"/>
    <col min="6662" max="6662" width="18.5703125" customWidth="1"/>
    <col min="6663" max="6663" width="24.140625" customWidth="1"/>
    <col min="6664" max="6664" width="21.42578125" customWidth="1"/>
    <col min="6914" max="6914" width="7.5703125" customWidth="1"/>
    <col min="6915" max="6915" width="32.5703125" customWidth="1"/>
    <col min="6916" max="6916" width="18.5703125" customWidth="1"/>
    <col min="6917" max="6917" width="20.42578125" customWidth="1"/>
    <col min="6918" max="6918" width="18.5703125" customWidth="1"/>
    <col min="6919" max="6919" width="24.140625" customWidth="1"/>
    <col min="6920" max="6920" width="21.42578125" customWidth="1"/>
    <col min="7170" max="7170" width="7.5703125" customWidth="1"/>
    <col min="7171" max="7171" width="32.5703125" customWidth="1"/>
    <col min="7172" max="7172" width="18.5703125" customWidth="1"/>
    <col min="7173" max="7173" width="20.42578125" customWidth="1"/>
    <col min="7174" max="7174" width="18.5703125" customWidth="1"/>
    <col min="7175" max="7175" width="24.140625" customWidth="1"/>
    <col min="7176" max="7176" width="21.42578125" customWidth="1"/>
    <col min="7426" max="7426" width="7.5703125" customWidth="1"/>
    <col min="7427" max="7427" width="32.5703125" customWidth="1"/>
    <col min="7428" max="7428" width="18.5703125" customWidth="1"/>
    <col min="7429" max="7429" width="20.42578125" customWidth="1"/>
    <col min="7430" max="7430" width="18.5703125" customWidth="1"/>
    <col min="7431" max="7431" width="24.140625" customWidth="1"/>
    <col min="7432" max="7432" width="21.42578125" customWidth="1"/>
    <col min="7682" max="7682" width="7.5703125" customWidth="1"/>
    <col min="7683" max="7683" width="32.5703125" customWidth="1"/>
    <col min="7684" max="7684" width="18.5703125" customWidth="1"/>
    <col min="7685" max="7685" width="20.42578125" customWidth="1"/>
    <col min="7686" max="7686" width="18.5703125" customWidth="1"/>
    <col min="7687" max="7687" width="24.140625" customWidth="1"/>
    <col min="7688" max="7688" width="21.42578125" customWidth="1"/>
    <col min="7938" max="7938" width="7.5703125" customWidth="1"/>
    <col min="7939" max="7939" width="32.5703125" customWidth="1"/>
    <col min="7940" max="7940" width="18.5703125" customWidth="1"/>
    <col min="7941" max="7941" width="20.42578125" customWidth="1"/>
    <col min="7942" max="7942" width="18.5703125" customWidth="1"/>
    <col min="7943" max="7943" width="24.140625" customWidth="1"/>
    <col min="7944" max="7944" width="21.42578125" customWidth="1"/>
    <col min="8194" max="8194" width="7.5703125" customWidth="1"/>
    <col min="8195" max="8195" width="32.5703125" customWidth="1"/>
    <col min="8196" max="8196" width="18.5703125" customWidth="1"/>
    <col min="8197" max="8197" width="20.42578125" customWidth="1"/>
    <col min="8198" max="8198" width="18.5703125" customWidth="1"/>
    <col min="8199" max="8199" width="24.140625" customWidth="1"/>
    <col min="8200" max="8200" width="21.42578125" customWidth="1"/>
    <col min="8450" max="8450" width="7.5703125" customWidth="1"/>
    <col min="8451" max="8451" width="32.5703125" customWidth="1"/>
    <col min="8452" max="8452" width="18.5703125" customWidth="1"/>
    <col min="8453" max="8453" width="20.42578125" customWidth="1"/>
    <col min="8454" max="8454" width="18.5703125" customWidth="1"/>
    <col min="8455" max="8455" width="24.140625" customWidth="1"/>
    <col min="8456" max="8456" width="21.42578125" customWidth="1"/>
    <col min="8706" max="8706" width="7.5703125" customWidth="1"/>
    <col min="8707" max="8707" width="32.5703125" customWidth="1"/>
    <col min="8708" max="8708" width="18.5703125" customWidth="1"/>
    <col min="8709" max="8709" width="20.42578125" customWidth="1"/>
    <col min="8710" max="8710" width="18.5703125" customWidth="1"/>
    <col min="8711" max="8711" width="24.140625" customWidth="1"/>
    <col min="8712" max="8712" width="21.42578125" customWidth="1"/>
    <col min="8962" max="8962" width="7.5703125" customWidth="1"/>
    <col min="8963" max="8963" width="32.5703125" customWidth="1"/>
    <col min="8964" max="8964" width="18.5703125" customWidth="1"/>
    <col min="8965" max="8965" width="20.42578125" customWidth="1"/>
    <col min="8966" max="8966" width="18.5703125" customWidth="1"/>
    <col min="8967" max="8967" width="24.140625" customWidth="1"/>
    <col min="8968" max="8968" width="21.42578125" customWidth="1"/>
    <col min="9218" max="9218" width="7.5703125" customWidth="1"/>
    <col min="9219" max="9219" width="32.5703125" customWidth="1"/>
    <col min="9220" max="9220" width="18.5703125" customWidth="1"/>
    <col min="9221" max="9221" width="20.42578125" customWidth="1"/>
    <col min="9222" max="9222" width="18.5703125" customWidth="1"/>
    <col min="9223" max="9223" width="24.140625" customWidth="1"/>
    <col min="9224" max="9224" width="21.42578125" customWidth="1"/>
    <col min="9474" max="9474" width="7.5703125" customWidth="1"/>
    <col min="9475" max="9475" width="32.5703125" customWidth="1"/>
    <col min="9476" max="9476" width="18.5703125" customWidth="1"/>
    <col min="9477" max="9477" width="20.42578125" customWidth="1"/>
    <col min="9478" max="9478" width="18.5703125" customWidth="1"/>
    <col min="9479" max="9479" width="24.140625" customWidth="1"/>
    <col min="9480" max="9480" width="21.42578125" customWidth="1"/>
    <col min="9730" max="9730" width="7.5703125" customWidth="1"/>
    <col min="9731" max="9731" width="32.5703125" customWidth="1"/>
    <col min="9732" max="9732" width="18.5703125" customWidth="1"/>
    <col min="9733" max="9733" width="20.42578125" customWidth="1"/>
    <col min="9734" max="9734" width="18.5703125" customWidth="1"/>
    <col min="9735" max="9735" width="24.140625" customWidth="1"/>
    <col min="9736" max="9736" width="21.42578125" customWidth="1"/>
    <col min="9986" max="9986" width="7.5703125" customWidth="1"/>
    <col min="9987" max="9987" width="32.5703125" customWidth="1"/>
    <col min="9988" max="9988" width="18.5703125" customWidth="1"/>
    <col min="9989" max="9989" width="20.42578125" customWidth="1"/>
    <col min="9990" max="9990" width="18.5703125" customWidth="1"/>
    <col min="9991" max="9991" width="24.140625" customWidth="1"/>
    <col min="9992" max="9992" width="21.42578125" customWidth="1"/>
    <col min="10242" max="10242" width="7.5703125" customWidth="1"/>
    <col min="10243" max="10243" width="32.5703125" customWidth="1"/>
    <col min="10244" max="10244" width="18.5703125" customWidth="1"/>
    <col min="10245" max="10245" width="20.42578125" customWidth="1"/>
    <col min="10246" max="10246" width="18.5703125" customWidth="1"/>
    <col min="10247" max="10247" width="24.140625" customWidth="1"/>
    <col min="10248" max="10248" width="21.42578125" customWidth="1"/>
    <col min="10498" max="10498" width="7.5703125" customWidth="1"/>
    <col min="10499" max="10499" width="32.5703125" customWidth="1"/>
    <col min="10500" max="10500" width="18.5703125" customWidth="1"/>
    <col min="10501" max="10501" width="20.42578125" customWidth="1"/>
    <col min="10502" max="10502" width="18.5703125" customWidth="1"/>
    <col min="10503" max="10503" width="24.140625" customWidth="1"/>
    <col min="10504" max="10504" width="21.42578125" customWidth="1"/>
    <col min="10754" max="10754" width="7.5703125" customWidth="1"/>
    <col min="10755" max="10755" width="32.5703125" customWidth="1"/>
    <col min="10756" max="10756" width="18.5703125" customWidth="1"/>
    <col min="10757" max="10757" width="20.42578125" customWidth="1"/>
    <col min="10758" max="10758" width="18.5703125" customWidth="1"/>
    <col min="10759" max="10759" width="24.140625" customWidth="1"/>
    <col min="10760" max="10760" width="21.42578125" customWidth="1"/>
    <col min="11010" max="11010" width="7.5703125" customWidth="1"/>
    <col min="11011" max="11011" width="32.5703125" customWidth="1"/>
    <col min="11012" max="11012" width="18.5703125" customWidth="1"/>
    <col min="11013" max="11013" width="20.42578125" customWidth="1"/>
    <col min="11014" max="11014" width="18.5703125" customWidth="1"/>
    <col min="11015" max="11015" width="24.140625" customWidth="1"/>
    <col min="11016" max="11016" width="21.42578125" customWidth="1"/>
    <col min="11266" max="11266" width="7.5703125" customWidth="1"/>
    <col min="11267" max="11267" width="32.5703125" customWidth="1"/>
    <col min="11268" max="11268" width="18.5703125" customWidth="1"/>
    <col min="11269" max="11269" width="20.42578125" customWidth="1"/>
    <col min="11270" max="11270" width="18.5703125" customWidth="1"/>
    <col min="11271" max="11271" width="24.140625" customWidth="1"/>
    <col min="11272" max="11272" width="21.42578125" customWidth="1"/>
    <col min="11522" max="11522" width="7.5703125" customWidth="1"/>
    <col min="11523" max="11523" width="32.5703125" customWidth="1"/>
    <col min="11524" max="11524" width="18.5703125" customWidth="1"/>
    <col min="11525" max="11525" width="20.42578125" customWidth="1"/>
    <col min="11526" max="11526" width="18.5703125" customWidth="1"/>
    <col min="11527" max="11527" width="24.140625" customWidth="1"/>
    <col min="11528" max="11528" width="21.42578125" customWidth="1"/>
    <col min="11778" max="11778" width="7.5703125" customWidth="1"/>
    <col min="11779" max="11779" width="32.5703125" customWidth="1"/>
    <col min="11780" max="11780" width="18.5703125" customWidth="1"/>
    <col min="11781" max="11781" width="20.42578125" customWidth="1"/>
    <col min="11782" max="11782" width="18.5703125" customWidth="1"/>
    <col min="11783" max="11783" width="24.140625" customWidth="1"/>
    <col min="11784" max="11784" width="21.42578125" customWidth="1"/>
    <col min="12034" max="12034" width="7.5703125" customWidth="1"/>
    <col min="12035" max="12035" width="32.5703125" customWidth="1"/>
    <col min="12036" max="12036" width="18.5703125" customWidth="1"/>
    <col min="12037" max="12037" width="20.42578125" customWidth="1"/>
    <col min="12038" max="12038" width="18.5703125" customWidth="1"/>
    <col min="12039" max="12039" width="24.140625" customWidth="1"/>
    <col min="12040" max="12040" width="21.42578125" customWidth="1"/>
    <col min="12290" max="12290" width="7.5703125" customWidth="1"/>
    <col min="12291" max="12291" width="32.5703125" customWidth="1"/>
    <col min="12292" max="12292" width="18.5703125" customWidth="1"/>
    <col min="12293" max="12293" width="20.42578125" customWidth="1"/>
    <col min="12294" max="12294" width="18.5703125" customWidth="1"/>
    <col min="12295" max="12295" width="24.140625" customWidth="1"/>
    <col min="12296" max="12296" width="21.42578125" customWidth="1"/>
    <col min="12546" max="12546" width="7.5703125" customWidth="1"/>
    <col min="12547" max="12547" width="32.5703125" customWidth="1"/>
    <col min="12548" max="12548" width="18.5703125" customWidth="1"/>
    <col min="12549" max="12549" width="20.42578125" customWidth="1"/>
    <col min="12550" max="12550" width="18.5703125" customWidth="1"/>
    <col min="12551" max="12551" width="24.140625" customWidth="1"/>
    <col min="12552" max="12552" width="21.42578125" customWidth="1"/>
    <col min="12802" max="12802" width="7.5703125" customWidth="1"/>
    <col min="12803" max="12803" width="32.5703125" customWidth="1"/>
    <col min="12804" max="12804" width="18.5703125" customWidth="1"/>
    <col min="12805" max="12805" width="20.42578125" customWidth="1"/>
    <col min="12806" max="12806" width="18.5703125" customWidth="1"/>
    <col min="12807" max="12807" width="24.140625" customWidth="1"/>
    <col min="12808" max="12808" width="21.42578125" customWidth="1"/>
    <col min="13058" max="13058" width="7.5703125" customWidth="1"/>
    <col min="13059" max="13059" width="32.5703125" customWidth="1"/>
    <col min="13060" max="13060" width="18.5703125" customWidth="1"/>
    <col min="13061" max="13061" width="20.42578125" customWidth="1"/>
    <col min="13062" max="13062" width="18.5703125" customWidth="1"/>
    <col min="13063" max="13063" width="24.140625" customWidth="1"/>
    <col min="13064" max="13064" width="21.42578125" customWidth="1"/>
    <col min="13314" max="13314" width="7.5703125" customWidth="1"/>
    <col min="13315" max="13315" width="32.5703125" customWidth="1"/>
    <col min="13316" max="13316" width="18.5703125" customWidth="1"/>
    <col min="13317" max="13317" width="20.42578125" customWidth="1"/>
    <col min="13318" max="13318" width="18.5703125" customWidth="1"/>
    <col min="13319" max="13319" width="24.140625" customWidth="1"/>
    <col min="13320" max="13320" width="21.42578125" customWidth="1"/>
    <col min="13570" max="13570" width="7.5703125" customWidth="1"/>
    <col min="13571" max="13571" width="32.5703125" customWidth="1"/>
    <col min="13572" max="13572" width="18.5703125" customWidth="1"/>
    <col min="13573" max="13573" width="20.42578125" customWidth="1"/>
    <col min="13574" max="13574" width="18.5703125" customWidth="1"/>
    <col min="13575" max="13575" width="24.140625" customWidth="1"/>
    <col min="13576" max="13576" width="21.42578125" customWidth="1"/>
    <col min="13826" max="13826" width="7.5703125" customWidth="1"/>
    <col min="13827" max="13827" width="32.5703125" customWidth="1"/>
    <col min="13828" max="13828" width="18.5703125" customWidth="1"/>
    <col min="13829" max="13829" width="20.42578125" customWidth="1"/>
    <col min="13830" max="13830" width="18.5703125" customWidth="1"/>
    <col min="13831" max="13831" width="24.140625" customWidth="1"/>
    <col min="13832" max="13832" width="21.42578125" customWidth="1"/>
    <col min="14082" max="14082" width="7.5703125" customWidth="1"/>
    <col min="14083" max="14083" width="32.5703125" customWidth="1"/>
    <col min="14084" max="14084" width="18.5703125" customWidth="1"/>
    <col min="14085" max="14085" width="20.42578125" customWidth="1"/>
    <col min="14086" max="14086" width="18.5703125" customWidth="1"/>
    <col min="14087" max="14087" width="24.140625" customWidth="1"/>
    <col min="14088" max="14088" width="21.42578125" customWidth="1"/>
    <col min="14338" max="14338" width="7.5703125" customWidth="1"/>
    <col min="14339" max="14339" width="32.5703125" customWidth="1"/>
    <col min="14340" max="14340" width="18.5703125" customWidth="1"/>
    <col min="14341" max="14341" width="20.42578125" customWidth="1"/>
    <col min="14342" max="14342" width="18.5703125" customWidth="1"/>
    <col min="14343" max="14343" width="24.140625" customWidth="1"/>
    <col min="14344" max="14344" width="21.42578125" customWidth="1"/>
    <col min="14594" max="14594" width="7.5703125" customWidth="1"/>
    <col min="14595" max="14595" width="32.5703125" customWidth="1"/>
    <col min="14596" max="14596" width="18.5703125" customWidth="1"/>
    <col min="14597" max="14597" width="20.42578125" customWidth="1"/>
    <col min="14598" max="14598" width="18.5703125" customWidth="1"/>
    <col min="14599" max="14599" width="24.140625" customWidth="1"/>
    <col min="14600" max="14600" width="21.42578125" customWidth="1"/>
    <col min="14850" max="14850" width="7.5703125" customWidth="1"/>
    <col min="14851" max="14851" width="32.5703125" customWidth="1"/>
    <col min="14852" max="14852" width="18.5703125" customWidth="1"/>
    <col min="14853" max="14853" width="20.42578125" customWidth="1"/>
    <col min="14854" max="14854" width="18.5703125" customWidth="1"/>
    <col min="14855" max="14855" width="24.140625" customWidth="1"/>
    <col min="14856" max="14856" width="21.42578125" customWidth="1"/>
    <col min="15106" max="15106" width="7.5703125" customWidth="1"/>
    <col min="15107" max="15107" width="32.5703125" customWidth="1"/>
    <col min="15108" max="15108" width="18.5703125" customWidth="1"/>
    <col min="15109" max="15109" width="20.42578125" customWidth="1"/>
    <col min="15110" max="15110" width="18.5703125" customWidth="1"/>
    <col min="15111" max="15111" width="24.140625" customWidth="1"/>
    <col min="15112" max="15112" width="21.42578125" customWidth="1"/>
    <col min="15362" max="15362" width="7.5703125" customWidth="1"/>
    <col min="15363" max="15363" width="32.5703125" customWidth="1"/>
    <col min="15364" max="15364" width="18.5703125" customWidth="1"/>
    <col min="15365" max="15365" width="20.42578125" customWidth="1"/>
    <col min="15366" max="15366" width="18.5703125" customWidth="1"/>
    <col min="15367" max="15367" width="24.140625" customWidth="1"/>
    <col min="15368" max="15368" width="21.42578125" customWidth="1"/>
    <col min="15618" max="15618" width="7.5703125" customWidth="1"/>
    <col min="15619" max="15619" width="32.5703125" customWidth="1"/>
    <col min="15620" max="15620" width="18.5703125" customWidth="1"/>
    <col min="15621" max="15621" width="20.42578125" customWidth="1"/>
    <col min="15622" max="15622" width="18.5703125" customWidth="1"/>
    <col min="15623" max="15623" width="24.140625" customWidth="1"/>
    <col min="15624" max="15624" width="21.42578125" customWidth="1"/>
    <col min="15874" max="15874" width="7.5703125" customWidth="1"/>
    <col min="15875" max="15875" width="32.5703125" customWidth="1"/>
    <col min="15876" max="15876" width="18.5703125" customWidth="1"/>
    <col min="15877" max="15877" width="20.42578125" customWidth="1"/>
    <col min="15878" max="15878" width="18.5703125" customWidth="1"/>
    <col min="15879" max="15879" width="24.140625" customWidth="1"/>
    <col min="15880" max="15880" width="21.42578125" customWidth="1"/>
    <col min="16130" max="16130" width="7.5703125" customWidth="1"/>
    <col min="16131" max="16131" width="32.5703125" customWidth="1"/>
    <col min="16132" max="16132" width="18.5703125" customWidth="1"/>
    <col min="16133" max="16133" width="20.42578125" customWidth="1"/>
    <col min="16134" max="16134" width="18.5703125" customWidth="1"/>
    <col min="16135" max="16135" width="24.140625" customWidth="1"/>
    <col min="16136" max="16136" width="21.42578125" customWidth="1"/>
  </cols>
  <sheetData>
    <row r="1" spans="2:8" ht="17.25" customHeight="1">
      <c r="B1" s="14" t="s">
        <v>46</v>
      </c>
      <c r="C1" s="15"/>
      <c r="D1" s="15"/>
      <c r="E1" s="15"/>
      <c r="F1" s="15"/>
      <c r="G1" s="15"/>
      <c r="H1" s="16"/>
    </row>
    <row r="2" spans="2:8" ht="30" customHeight="1">
      <c r="B2" s="424" t="s">
        <v>47</v>
      </c>
      <c r="C2" s="425"/>
      <c r="D2" s="425"/>
      <c r="E2" s="425"/>
      <c r="F2" s="425"/>
      <c r="G2" s="425"/>
      <c r="H2" s="425"/>
    </row>
    <row r="3" spans="2:8" ht="24" customHeight="1">
      <c r="B3" s="17" t="s">
        <v>48</v>
      </c>
      <c r="C3" s="18"/>
      <c r="D3" s="19" t="s">
        <v>49</v>
      </c>
      <c r="E3" s="424"/>
      <c r="F3" s="425"/>
      <c r="G3" s="425"/>
      <c r="H3" s="426"/>
    </row>
    <row r="4" spans="2:8" ht="78" customHeight="1">
      <c r="B4" s="427" t="s">
        <v>50</v>
      </c>
      <c r="C4" s="427" t="s">
        <v>51</v>
      </c>
      <c r="D4" s="427" t="s">
        <v>52</v>
      </c>
      <c r="E4" s="427" t="s">
        <v>53</v>
      </c>
      <c r="F4" s="427"/>
      <c r="G4" s="427"/>
      <c r="H4" s="427"/>
    </row>
    <row r="5" spans="2:8" ht="45">
      <c r="B5" s="427"/>
      <c r="C5" s="427"/>
      <c r="D5" s="427"/>
      <c r="E5" s="20" t="s">
        <v>54</v>
      </c>
      <c r="F5" s="20" t="s">
        <v>55</v>
      </c>
      <c r="G5" s="20" t="s">
        <v>56</v>
      </c>
      <c r="H5" s="20" t="s">
        <v>57</v>
      </c>
    </row>
    <row r="6" spans="2:8" ht="24.95" customHeight="1">
      <c r="B6" s="20" t="s">
        <v>58</v>
      </c>
      <c r="C6" s="21" t="s">
        <v>59</v>
      </c>
      <c r="D6" s="20"/>
      <c r="E6" s="20"/>
      <c r="F6" s="20"/>
      <c r="G6" s="20"/>
      <c r="H6" s="20"/>
    </row>
    <row r="7" spans="2:8" ht="24.95" customHeight="1">
      <c r="B7" s="22">
        <v>1</v>
      </c>
      <c r="C7" s="23" t="s">
        <v>60</v>
      </c>
      <c r="D7" s="24">
        <v>5</v>
      </c>
      <c r="E7" s="24"/>
      <c r="F7" s="24"/>
      <c r="G7" s="24">
        <v>5</v>
      </c>
      <c r="H7" s="24"/>
    </row>
    <row r="8" spans="2:8" ht="24.95" customHeight="1">
      <c r="B8" s="22">
        <v>2</v>
      </c>
      <c r="C8" s="23" t="s">
        <v>61</v>
      </c>
      <c r="D8" s="24">
        <v>16</v>
      </c>
      <c r="E8" s="24">
        <v>3</v>
      </c>
      <c r="F8" s="24">
        <v>7</v>
      </c>
      <c r="G8" s="24">
        <v>6</v>
      </c>
      <c r="H8" s="24"/>
    </row>
    <row r="9" spans="2:8" ht="24.95" customHeight="1">
      <c r="B9" s="22">
        <v>3</v>
      </c>
      <c r="C9" s="23" t="s">
        <v>62</v>
      </c>
      <c r="D9" s="24">
        <v>53</v>
      </c>
      <c r="E9" s="24">
        <v>2</v>
      </c>
      <c r="F9" s="24"/>
      <c r="G9" s="24">
        <v>51</v>
      </c>
      <c r="H9" s="24"/>
    </row>
    <row r="10" spans="2:8" ht="24.95" customHeight="1">
      <c r="B10" s="22">
        <v>4</v>
      </c>
      <c r="C10" s="23" t="s">
        <v>63</v>
      </c>
      <c r="D10" s="24">
        <v>9</v>
      </c>
      <c r="E10" s="24"/>
      <c r="F10" s="24"/>
      <c r="G10" s="24">
        <v>9</v>
      </c>
      <c r="H10" s="24"/>
    </row>
    <row r="11" spans="2:8" ht="24.95" customHeight="1">
      <c r="B11" s="22">
        <v>5</v>
      </c>
      <c r="C11" s="23" t="s">
        <v>64</v>
      </c>
      <c r="D11" s="24">
        <v>295</v>
      </c>
      <c r="E11" s="24">
        <v>53</v>
      </c>
      <c r="F11" s="24">
        <v>120</v>
      </c>
      <c r="G11" s="24">
        <v>122</v>
      </c>
      <c r="H11" s="24"/>
    </row>
    <row r="12" spans="2:8" ht="24.95" customHeight="1">
      <c r="B12" s="22">
        <v>6</v>
      </c>
      <c r="C12" s="23" t="s">
        <v>65</v>
      </c>
      <c r="D12" s="24">
        <v>28</v>
      </c>
      <c r="E12" s="24">
        <v>3</v>
      </c>
      <c r="F12" s="24"/>
      <c r="G12" s="24">
        <v>25</v>
      </c>
      <c r="H12" s="24"/>
    </row>
    <row r="13" spans="2:8" ht="24.95" customHeight="1">
      <c r="B13" s="22">
        <v>7</v>
      </c>
      <c r="C13" s="23" t="s">
        <v>66</v>
      </c>
      <c r="D13" s="24">
        <v>131</v>
      </c>
      <c r="E13" s="24">
        <v>36</v>
      </c>
      <c r="F13" s="24">
        <v>79</v>
      </c>
      <c r="G13" s="24">
        <v>16</v>
      </c>
      <c r="H13" s="24"/>
    </row>
    <row r="14" spans="2:8" ht="24.95" customHeight="1">
      <c r="B14" s="22">
        <v>8</v>
      </c>
      <c r="C14" s="23" t="s">
        <v>67</v>
      </c>
      <c r="D14" s="24">
        <v>23</v>
      </c>
      <c r="E14" s="24">
        <v>2</v>
      </c>
      <c r="F14" s="24">
        <v>4</v>
      </c>
      <c r="G14" s="24">
        <v>12</v>
      </c>
      <c r="H14" s="24">
        <v>5</v>
      </c>
    </row>
    <row r="15" spans="2:8" ht="24.95" customHeight="1">
      <c r="B15" s="22">
        <v>9</v>
      </c>
      <c r="C15" s="23" t="s">
        <v>68</v>
      </c>
      <c r="D15" s="24">
        <v>24</v>
      </c>
      <c r="E15" s="24">
        <v>4</v>
      </c>
      <c r="F15" s="24">
        <v>13</v>
      </c>
      <c r="G15" s="24">
        <v>7</v>
      </c>
      <c r="H15" s="24"/>
    </row>
    <row r="16" spans="2:8" ht="24.95" customHeight="1">
      <c r="B16" s="22">
        <v>10</v>
      </c>
      <c r="C16" s="23" t="s">
        <v>69</v>
      </c>
      <c r="D16" s="24">
        <v>2</v>
      </c>
      <c r="E16" s="24"/>
      <c r="F16" s="24"/>
      <c r="G16" s="24">
        <v>2</v>
      </c>
      <c r="H16" s="24"/>
    </row>
    <row r="17" spans="2:8" ht="24.95" customHeight="1">
      <c r="B17" s="22">
        <v>11</v>
      </c>
      <c r="C17" s="23" t="s">
        <v>70</v>
      </c>
      <c r="D17" s="24">
        <v>119</v>
      </c>
      <c r="E17" s="24">
        <v>12</v>
      </c>
      <c r="F17" s="24">
        <v>107</v>
      </c>
      <c r="G17" s="24"/>
      <c r="H17" s="24"/>
    </row>
    <row r="18" spans="2:8" ht="24.95" customHeight="1">
      <c r="B18" s="22">
        <v>12</v>
      </c>
      <c r="C18" s="23" t="s">
        <v>71</v>
      </c>
      <c r="D18" s="24">
        <v>277</v>
      </c>
      <c r="E18" s="24">
        <v>8</v>
      </c>
      <c r="F18" s="24"/>
      <c r="G18" s="24">
        <v>248</v>
      </c>
      <c r="H18" s="24">
        <v>21</v>
      </c>
    </row>
    <row r="19" spans="2:8" ht="24.95" customHeight="1">
      <c r="B19" s="22">
        <v>13</v>
      </c>
      <c r="C19" s="23" t="s">
        <v>72</v>
      </c>
      <c r="D19" s="24">
        <v>254</v>
      </c>
      <c r="E19" s="24">
        <v>12</v>
      </c>
      <c r="F19" s="24">
        <v>6</v>
      </c>
      <c r="G19" s="24">
        <v>236</v>
      </c>
      <c r="H19" s="24"/>
    </row>
    <row r="20" spans="2:8" ht="24.95" customHeight="1">
      <c r="B20" s="22">
        <v>14</v>
      </c>
      <c r="C20" s="23" t="s">
        <v>73</v>
      </c>
      <c r="D20" s="24">
        <v>452</v>
      </c>
      <c r="E20" s="24">
        <v>102</v>
      </c>
      <c r="F20" s="24">
        <v>209</v>
      </c>
      <c r="G20" s="24">
        <v>141</v>
      </c>
      <c r="H20" s="24"/>
    </row>
    <row r="21" spans="2:8" ht="24.95" customHeight="1">
      <c r="B21" s="22">
        <v>15</v>
      </c>
      <c r="C21" s="25" t="s">
        <v>74</v>
      </c>
      <c r="D21" s="24">
        <v>12</v>
      </c>
      <c r="E21" s="24">
        <v>2</v>
      </c>
      <c r="F21" s="24"/>
      <c r="G21" s="24">
        <v>10</v>
      </c>
      <c r="H21" s="24"/>
    </row>
    <row r="22" spans="2:8" ht="24.95" customHeight="1">
      <c r="B22" s="22">
        <v>16</v>
      </c>
      <c r="C22" s="25" t="s">
        <v>75</v>
      </c>
      <c r="D22" s="24">
        <v>55</v>
      </c>
      <c r="E22" s="24">
        <v>4</v>
      </c>
      <c r="F22" s="24">
        <v>5</v>
      </c>
      <c r="G22" s="24">
        <v>46</v>
      </c>
      <c r="H22" s="24"/>
    </row>
    <row r="23" spans="2:8" ht="24.95" customHeight="1">
      <c r="B23" s="22">
        <v>17</v>
      </c>
      <c r="C23" s="23" t="s">
        <v>76</v>
      </c>
      <c r="D23" s="24">
        <v>325</v>
      </c>
      <c r="E23" s="24">
        <v>69</v>
      </c>
      <c r="F23" s="24">
        <v>240</v>
      </c>
      <c r="G23" s="24">
        <v>16</v>
      </c>
      <c r="H23" s="24"/>
    </row>
    <row r="24" spans="2:8" ht="24.95" customHeight="1">
      <c r="B24" s="22"/>
      <c r="C24" s="26" t="s">
        <v>77</v>
      </c>
      <c r="D24" s="27">
        <v>2080</v>
      </c>
      <c r="E24" s="27">
        <v>312</v>
      </c>
      <c r="F24" s="27">
        <v>790</v>
      </c>
      <c r="G24" s="27">
        <v>952</v>
      </c>
      <c r="H24" s="27">
        <v>26</v>
      </c>
    </row>
    <row r="25" spans="2:8" ht="24.95" customHeight="1">
      <c r="B25" s="28" t="s">
        <v>78</v>
      </c>
      <c r="C25" s="26" t="s">
        <v>79</v>
      </c>
      <c r="D25" s="24"/>
      <c r="E25" s="24"/>
      <c r="F25" s="24"/>
      <c r="G25" s="24"/>
      <c r="H25" s="24"/>
    </row>
    <row r="26" spans="2:8" ht="34.5" customHeight="1">
      <c r="B26" s="22">
        <v>1</v>
      </c>
      <c r="C26" s="23" t="s">
        <v>80</v>
      </c>
      <c r="D26" s="24">
        <v>245</v>
      </c>
      <c r="E26" s="24">
        <v>18</v>
      </c>
      <c r="F26" s="24">
        <v>105</v>
      </c>
      <c r="G26" s="24">
        <v>122</v>
      </c>
      <c r="H26" s="24"/>
    </row>
    <row r="27" spans="2:8" ht="24.95" customHeight="1">
      <c r="B27" s="22">
        <v>3</v>
      </c>
      <c r="C27" s="23" t="s">
        <v>81</v>
      </c>
      <c r="D27" s="24">
        <v>418</v>
      </c>
      <c r="E27" s="24">
        <v>53</v>
      </c>
      <c r="F27" s="24">
        <v>50</v>
      </c>
      <c r="G27" s="24">
        <v>315</v>
      </c>
      <c r="H27" s="24"/>
    </row>
    <row r="28" spans="2:8" ht="24.95" customHeight="1">
      <c r="B28" s="22">
        <v>4</v>
      </c>
      <c r="C28" s="23" t="s">
        <v>82</v>
      </c>
      <c r="D28" s="24">
        <v>164</v>
      </c>
      <c r="E28" s="24">
        <v>4</v>
      </c>
      <c r="F28" s="24"/>
      <c r="G28" s="24">
        <v>160</v>
      </c>
      <c r="H28" s="24"/>
    </row>
    <row r="29" spans="2:8" ht="24.95" customHeight="1">
      <c r="B29" s="22">
        <v>5</v>
      </c>
      <c r="C29" s="23" t="s">
        <v>83</v>
      </c>
      <c r="D29" s="24">
        <v>374</v>
      </c>
      <c r="E29" s="24">
        <v>29</v>
      </c>
      <c r="F29" s="24">
        <v>335</v>
      </c>
      <c r="G29" s="24">
        <v>10</v>
      </c>
      <c r="H29" s="24"/>
    </row>
    <row r="30" spans="2:8" ht="24.95" customHeight="1">
      <c r="B30" s="22"/>
      <c r="C30" s="26" t="s">
        <v>84</v>
      </c>
      <c r="D30" s="27">
        <v>1201</v>
      </c>
      <c r="E30" s="27">
        <v>104</v>
      </c>
      <c r="F30" s="27">
        <v>490</v>
      </c>
      <c r="G30" s="27">
        <v>607</v>
      </c>
      <c r="H30" s="27">
        <v>0</v>
      </c>
    </row>
    <row r="31" spans="2:8" ht="24.95" customHeight="1">
      <c r="B31" s="28" t="s">
        <v>85</v>
      </c>
      <c r="C31" s="26" t="s">
        <v>86</v>
      </c>
      <c r="D31" s="24"/>
      <c r="E31" s="24"/>
      <c r="F31" s="24"/>
      <c r="G31" s="24"/>
      <c r="H31" s="24"/>
    </row>
    <row r="32" spans="2:8" ht="24.95" customHeight="1">
      <c r="B32" s="22">
        <v>1</v>
      </c>
      <c r="C32" s="23" t="s">
        <v>87</v>
      </c>
      <c r="D32" s="24">
        <v>44</v>
      </c>
      <c r="E32" s="24"/>
      <c r="F32" s="24"/>
      <c r="G32" s="24">
        <v>44</v>
      </c>
      <c r="H32" s="24"/>
    </row>
    <row r="33" spans="2:8" ht="24.95" customHeight="1">
      <c r="B33" s="22">
        <v>2</v>
      </c>
      <c r="C33" s="23" t="s">
        <v>88</v>
      </c>
      <c r="D33" s="24">
        <v>69</v>
      </c>
      <c r="E33" s="24">
        <v>10</v>
      </c>
      <c r="F33" s="24">
        <v>4</v>
      </c>
      <c r="G33" s="24">
        <v>55</v>
      </c>
      <c r="H33" s="24"/>
    </row>
    <row r="34" spans="2:8" ht="24.95" customHeight="1">
      <c r="B34" s="22">
        <v>3</v>
      </c>
      <c r="C34" s="23" t="s">
        <v>89</v>
      </c>
      <c r="D34" s="24">
        <v>1</v>
      </c>
      <c r="E34" s="24"/>
      <c r="F34" s="24"/>
      <c r="G34" s="24">
        <v>1</v>
      </c>
      <c r="H34" s="24"/>
    </row>
    <row r="35" spans="2:8" ht="24.95" customHeight="1">
      <c r="B35" s="22"/>
      <c r="C35" s="26" t="s">
        <v>90</v>
      </c>
      <c r="D35" s="27">
        <v>114</v>
      </c>
      <c r="E35" s="27">
        <v>10</v>
      </c>
      <c r="F35" s="27">
        <v>4</v>
      </c>
      <c r="G35" s="27">
        <v>100</v>
      </c>
      <c r="H35" s="27">
        <v>0</v>
      </c>
    </row>
    <row r="36" spans="2:8" ht="24.95" customHeight="1">
      <c r="B36" s="421" t="s">
        <v>91</v>
      </c>
      <c r="C36" s="421"/>
      <c r="D36" s="29">
        <v>3395</v>
      </c>
      <c r="E36" s="29">
        <v>426</v>
      </c>
      <c r="F36" s="29">
        <v>1284</v>
      </c>
      <c r="G36" s="29">
        <v>1659</v>
      </c>
      <c r="H36" s="29">
        <v>26</v>
      </c>
    </row>
    <row r="37" spans="2:8" ht="44.25" customHeight="1">
      <c r="B37" s="422" t="s">
        <v>92</v>
      </c>
      <c r="C37" s="423"/>
      <c r="D37" s="423"/>
      <c r="E37" s="423"/>
      <c r="F37" s="423"/>
      <c r="G37" s="423"/>
      <c r="H37" s="423"/>
    </row>
  </sheetData>
  <mergeCells count="8">
    <mergeCell ref="B36:C36"/>
    <mergeCell ref="B37:H37"/>
    <mergeCell ref="B2:H2"/>
    <mergeCell ref="E3:H3"/>
    <mergeCell ref="B4:B5"/>
    <mergeCell ref="C4:C5"/>
    <mergeCell ref="D4:D5"/>
    <mergeCell ref="E4:H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U53"/>
  <sheetViews>
    <sheetView topLeftCell="L1" workbookViewId="0">
      <selection activeCell="P8" sqref="P8"/>
    </sheetView>
  </sheetViews>
  <sheetFormatPr defaultRowHeight="15"/>
  <cols>
    <col min="1" max="1" width="10.42578125" bestFit="1" customWidth="1"/>
    <col min="2" max="2" width="31.140625" customWidth="1"/>
    <col min="3" max="3" width="13" customWidth="1"/>
    <col min="4" max="4" width="13.5703125" customWidth="1"/>
    <col min="5" max="5" width="15" customWidth="1"/>
    <col min="6" max="6" width="14.140625" customWidth="1"/>
    <col min="7" max="7" width="12.42578125" customWidth="1"/>
    <col min="8" max="8" width="12" bestFit="1" customWidth="1"/>
    <col min="9" max="9" width="7.28515625" customWidth="1"/>
    <col min="10" max="10" width="38.140625" customWidth="1"/>
    <col min="11" max="11" width="16.7109375" customWidth="1"/>
    <col min="12" max="12" width="14.85546875" customWidth="1"/>
    <col min="13" max="14" width="11.5703125" customWidth="1"/>
    <col min="15" max="15" width="11.42578125" customWidth="1"/>
    <col min="16" max="16" width="10.42578125" customWidth="1"/>
    <col min="17" max="17" width="7.28515625" customWidth="1"/>
    <col min="18" max="18" width="41" customWidth="1"/>
    <col min="19" max="19" width="18.5703125" customWidth="1"/>
    <col min="20" max="20" width="27.140625" customWidth="1"/>
    <col min="21" max="21" width="15.42578125" customWidth="1"/>
    <col min="257" max="257" width="10.42578125" bestFit="1" customWidth="1"/>
    <col min="258" max="258" width="31.140625" customWidth="1"/>
    <col min="259" max="259" width="13" customWidth="1"/>
    <col min="260" max="260" width="13.5703125" customWidth="1"/>
    <col min="261" max="261" width="15" customWidth="1"/>
    <col min="262" max="262" width="14.140625" customWidth="1"/>
    <col min="263" max="263" width="12.42578125" customWidth="1"/>
    <col min="264" max="264" width="12" bestFit="1" customWidth="1"/>
    <col min="265" max="265" width="7.28515625" customWidth="1"/>
    <col min="266" max="266" width="38.140625" customWidth="1"/>
    <col min="267" max="267" width="16.7109375" customWidth="1"/>
    <col min="268" max="268" width="14.85546875" customWidth="1"/>
    <col min="269" max="270" width="11.5703125" customWidth="1"/>
    <col min="271" max="271" width="11.42578125" customWidth="1"/>
    <col min="272" max="272" width="10.42578125" customWidth="1"/>
    <col min="273" max="273" width="7.28515625" customWidth="1"/>
    <col min="274" max="274" width="41" customWidth="1"/>
    <col min="275" max="275" width="18.5703125" customWidth="1"/>
    <col min="276" max="276" width="27.140625" customWidth="1"/>
    <col min="277" max="277" width="15.42578125" customWidth="1"/>
    <col min="513" max="513" width="10.42578125" bestFit="1" customWidth="1"/>
    <col min="514" max="514" width="31.140625" customWidth="1"/>
    <col min="515" max="515" width="13" customWidth="1"/>
    <col min="516" max="516" width="13.5703125" customWidth="1"/>
    <col min="517" max="517" width="15" customWidth="1"/>
    <col min="518" max="518" width="14.140625" customWidth="1"/>
    <col min="519" max="519" width="12.42578125" customWidth="1"/>
    <col min="520" max="520" width="12" bestFit="1" customWidth="1"/>
    <col min="521" max="521" width="7.28515625" customWidth="1"/>
    <col min="522" max="522" width="38.140625" customWidth="1"/>
    <col min="523" max="523" width="16.7109375" customWidth="1"/>
    <col min="524" max="524" width="14.85546875" customWidth="1"/>
    <col min="525" max="526" width="11.5703125" customWidth="1"/>
    <col min="527" max="527" width="11.42578125" customWidth="1"/>
    <col min="528" max="528" width="10.42578125" customWidth="1"/>
    <col min="529" max="529" width="7.28515625" customWidth="1"/>
    <col min="530" max="530" width="41" customWidth="1"/>
    <col min="531" max="531" width="18.5703125" customWidth="1"/>
    <col min="532" max="532" width="27.140625" customWidth="1"/>
    <col min="533" max="533" width="15.42578125" customWidth="1"/>
    <col min="769" max="769" width="10.42578125" bestFit="1" customWidth="1"/>
    <col min="770" max="770" width="31.140625" customWidth="1"/>
    <col min="771" max="771" width="13" customWidth="1"/>
    <col min="772" max="772" width="13.5703125" customWidth="1"/>
    <col min="773" max="773" width="15" customWidth="1"/>
    <col min="774" max="774" width="14.140625" customWidth="1"/>
    <col min="775" max="775" width="12.42578125" customWidth="1"/>
    <col min="776" max="776" width="12" bestFit="1" customWidth="1"/>
    <col min="777" max="777" width="7.28515625" customWidth="1"/>
    <col min="778" max="778" width="38.140625" customWidth="1"/>
    <col min="779" max="779" width="16.7109375" customWidth="1"/>
    <col min="780" max="780" width="14.85546875" customWidth="1"/>
    <col min="781" max="782" width="11.5703125" customWidth="1"/>
    <col min="783" max="783" width="11.42578125" customWidth="1"/>
    <col min="784" max="784" width="10.42578125" customWidth="1"/>
    <col min="785" max="785" width="7.28515625" customWidth="1"/>
    <col min="786" max="786" width="41" customWidth="1"/>
    <col min="787" max="787" width="18.5703125" customWidth="1"/>
    <col min="788" max="788" width="27.140625" customWidth="1"/>
    <col min="789" max="789" width="15.42578125" customWidth="1"/>
    <col min="1025" max="1025" width="10.42578125" bestFit="1" customWidth="1"/>
    <col min="1026" max="1026" width="31.140625" customWidth="1"/>
    <col min="1027" max="1027" width="13" customWidth="1"/>
    <col min="1028" max="1028" width="13.5703125" customWidth="1"/>
    <col min="1029" max="1029" width="15" customWidth="1"/>
    <col min="1030" max="1030" width="14.140625" customWidth="1"/>
    <col min="1031" max="1031" width="12.42578125" customWidth="1"/>
    <col min="1032" max="1032" width="12" bestFit="1" customWidth="1"/>
    <col min="1033" max="1033" width="7.28515625" customWidth="1"/>
    <col min="1034" max="1034" width="38.140625" customWidth="1"/>
    <col min="1035" max="1035" width="16.7109375" customWidth="1"/>
    <col min="1036" max="1036" width="14.85546875" customWidth="1"/>
    <col min="1037" max="1038" width="11.5703125" customWidth="1"/>
    <col min="1039" max="1039" width="11.42578125" customWidth="1"/>
    <col min="1040" max="1040" width="10.42578125" customWidth="1"/>
    <col min="1041" max="1041" width="7.28515625" customWidth="1"/>
    <col min="1042" max="1042" width="41" customWidth="1"/>
    <col min="1043" max="1043" width="18.5703125" customWidth="1"/>
    <col min="1044" max="1044" width="27.140625" customWidth="1"/>
    <col min="1045" max="1045" width="15.42578125" customWidth="1"/>
    <col min="1281" max="1281" width="10.42578125" bestFit="1" customWidth="1"/>
    <col min="1282" max="1282" width="31.140625" customWidth="1"/>
    <col min="1283" max="1283" width="13" customWidth="1"/>
    <col min="1284" max="1284" width="13.5703125" customWidth="1"/>
    <col min="1285" max="1285" width="15" customWidth="1"/>
    <col min="1286" max="1286" width="14.140625" customWidth="1"/>
    <col min="1287" max="1287" width="12.42578125" customWidth="1"/>
    <col min="1288" max="1288" width="12" bestFit="1" customWidth="1"/>
    <col min="1289" max="1289" width="7.28515625" customWidth="1"/>
    <col min="1290" max="1290" width="38.140625" customWidth="1"/>
    <col min="1291" max="1291" width="16.7109375" customWidth="1"/>
    <col min="1292" max="1292" width="14.85546875" customWidth="1"/>
    <col min="1293" max="1294" width="11.5703125" customWidth="1"/>
    <col min="1295" max="1295" width="11.42578125" customWidth="1"/>
    <col min="1296" max="1296" width="10.42578125" customWidth="1"/>
    <col min="1297" max="1297" width="7.28515625" customWidth="1"/>
    <col min="1298" max="1298" width="41" customWidth="1"/>
    <col min="1299" max="1299" width="18.5703125" customWidth="1"/>
    <col min="1300" max="1300" width="27.140625" customWidth="1"/>
    <col min="1301" max="1301" width="15.42578125" customWidth="1"/>
    <col min="1537" max="1537" width="10.42578125" bestFit="1" customWidth="1"/>
    <col min="1538" max="1538" width="31.140625" customWidth="1"/>
    <col min="1539" max="1539" width="13" customWidth="1"/>
    <col min="1540" max="1540" width="13.5703125" customWidth="1"/>
    <col min="1541" max="1541" width="15" customWidth="1"/>
    <col min="1542" max="1542" width="14.140625" customWidth="1"/>
    <col min="1543" max="1543" width="12.42578125" customWidth="1"/>
    <col min="1544" max="1544" width="12" bestFit="1" customWidth="1"/>
    <col min="1545" max="1545" width="7.28515625" customWidth="1"/>
    <col min="1546" max="1546" width="38.140625" customWidth="1"/>
    <col min="1547" max="1547" width="16.7109375" customWidth="1"/>
    <col min="1548" max="1548" width="14.85546875" customWidth="1"/>
    <col min="1549" max="1550" width="11.5703125" customWidth="1"/>
    <col min="1551" max="1551" width="11.42578125" customWidth="1"/>
    <col min="1552" max="1552" width="10.42578125" customWidth="1"/>
    <col min="1553" max="1553" width="7.28515625" customWidth="1"/>
    <col min="1554" max="1554" width="41" customWidth="1"/>
    <col min="1555" max="1555" width="18.5703125" customWidth="1"/>
    <col min="1556" max="1556" width="27.140625" customWidth="1"/>
    <col min="1557" max="1557" width="15.42578125" customWidth="1"/>
    <col min="1793" max="1793" width="10.42578125" bestFit="1" customWidth="1"/>
    <col min="1794" max="1794" width="31.140625" customWidth="1"/>
    <col min="1795" max="1795" width="13" customWidth="1"/>
    <col min="1796" max="1796" width="13.5703125" customWidth="1"/>
    <col min="1797" max="1797" width="15" customWidth="1"/>
    <col min="1798" max="1798" width="14.140625" customWidth="1"/>
    <col min="1799" max="1799" width="12.42578125" customWidth="1"/>
    <col min="1800" max="1800" width="12" bestFit="1" customWidth="1"/>
    <col min="1801" max="1801" width="7.28515625" customWidth="1"/>
    <col min="1802" max="1802" width="38.140625" customWidth="1"/>
    <col min="1803" max="1803" width="16.7109375" customWidth="1"/>
    <col min="1804" max="1804" width="14.85546875" customWidth="1"/>
    <col min="1805" max="1806" width="11.5703125" customWidth="1"/>
    <col min="1807" max="1807" width="11.42578125" customWidth="1"/>
    <col min="1808" max="1808" width="10.42578125" customWidth="1"/>
    <col min="1809" max="1809" width="7.28515625" customWidth="1"/>
    <col min="1810" max="1810" width="41" customWidth="1"/>
    <col min="1811" max="1811" width="18.5703125" customWidth="1"/>
    <col min="1812" max="1812" width="27.140625" customWidth="1"/>
    <col min="1813" max="1813" width="15.42578125" customWidth="1"/>
    <col min="2049" max="2049" width="10.42578125" bestFit="1" customWidth="1"/>
    <col min="2050" max="2050" width="31.140625" customWidth="1"/>
    <col min="2051" max="2051" width="13" customWidth="1"/>
    <col min="2052" max="2052" width="13.5703125" customWidth="1"/>
    <col min="2053" max="2053" width="15" customWidth="1"/>
    <col min="2054" max="2054" width="14.140625" customWidth="1"/>
    <col min="2055" max="2055" width="12.42578125" customWidth="1"/>
    <col min="2056" max="2056" width="12" bestFit="1" customWidth="1"/>
    <col min="2057" max="2057" width="7.28515625" customWidth="1"/>
    <col min="2058" max="2058" width="38.140625" customWidth="1"/>
    <col min="2059" max="2059" width="16.7109375" customWidth="1"/>
    <col min="2060" max="2060" width="14.85546875" customWidth="1"/>
    <col min="2061" max="2062" width="11.5703125" customWidth="1"/>
    <col min="2063" max="2063" width="11.42578125" customWidth="1"/>
    <col min="2064" max="2064" width="10.42578125" customWidth="1"/>
    <col min="2065" max="2065" width="7.28515625" customWidth="1"/>
    <col min="2066" max="2066" width="41" customWidth="1"/>
    <col min="2067" max="2067" width="18.5703125" customWidth="1"/>
    <col min="2068" max="2068" width="27.140625" customWidth="1"/>
    <col min="2069" max="2069" width="15.42578125" customWidth="1"/>
    <col min="2305" max="2305" width="10.42578125" bestFit="1" customWidth="1"/>
    <col min="2306" max="2306" width="31.140625" customWidth="1"/>
    <col min="2307" max="2307" width="13" customWidth="1"/>
    <col min="2308" max="2308" width="13.5703125" customWidth="1"/>
    <col min="2309" max="2309" width="15" customWidth="1"/>
    <col min="2310" max="2310" width="14.140625" customWidth="1"/>
    <col min="2311" max="2311" width="12.42578125" customWidth="1"/>
    <col min="2312" max="2312" width="12" bestFit="1" customWidth="1"/>
    <col min="2313" max="2313" width="7.28515625" customWidth="1"/>
    <col min="2314" max="2314" width="38.140625" customWidth="1"/>
    <col min="2315" max="2315" width="16.7109375" customWidth="1"/>
    <col min="2316" max="2316" width="14.85546875" customWidth="1"/>
    <col min="2317" max="2318" width="11.5703125" customWidth="1"/>
    <col min="2319" max="2319" width="11.42578125" customWidth="1"/>
    <col min="2320" max="2320" width="10.42578125" customWidth="1"/>
    <col min="2321" max="2321" width="7.28515625" customWidth="1"/>
    <col min="2322" max="2322" width="41" customWidth="1"/>
    <col min="2323" max="2323" width="18.5703125" customWidth="1"/>
    <col min="2324" max="2324" width="27.140625" customWidth="1"/>
    <col min="2325" max="2325" width="15.42578125" customWidth="1"/>
    <col min="2561" max="2561" width="10.42578125" bestFit="1" customWidth="1"/>
    <col min="2562" max="2562" width="31.140625" customWidth="1"/>
    <col min="2563" max="2563" width="13" customWidth="1"/>
    <col min="2564" max="2564" width="13.5703125" customWidth="1"/>
    <col min="2565" max="2565" width="15" customWidth="1"/>
    <col min="2566" max="2566" width="14.140625" customWidth="1"/>
    <col min="2567" max="2567" width="12.42578125" customWidth="1"/>
    <col min="2568" max="2568" width="12" bestFit="1" customWidth="1"/>
    <col min="2569" max="2569" width="7.28515625" customWidth="1"/>
    <col min="2570" max="2570" width="38.140625" customWidth="1"/>
    <col min="2571" max="2571" width="16.7109375" customWidth="1"/>
    <col min="2572" max="2572" width="14.85546875" customWidth="1"/>
    <col min="2573" max="2574" width="11.5703125" customWidth="1"/>
    <col min="2575" max="2575" width="11.42578125" customWidth="1"/>
    <col min="2576" max="2576" width="10.42578125" customWidth="1"/>
    <col min="2577" max="2577" width="7.28515625" customWidth="1"/>
    <col min="2578" max="2578" width="41" customWidth="1"/>
    <col min="2579" max="2579" width="18.5703125" customWidth="1"/>
    <col min="2580" max="2580" width="27.140625" customWidth="1"/>
    <col min="2581" max="2581" width="15.42578125" customWidth="1"/>
    <col min="2817" max="2817" width="10.42578125" bestFit="1" customWidth="1"/>
    <col min="2818" max="2818" width="31.140625" customWidth="1"/>
    <col min="2819" max="2819" width="13" customWidth="1"/>
    <col min="2820" max="2820" width="13.5703125" customWidth="1"/>
    <col min="2821" max="2821" width="15" customWidth="1"/>
    <col min="2822" max="2822" width="14.140625" customWidth="1"/>
    <col min="2823" max="2823" width="12.42578125" customWidth="1"/>
    <col min="2824" max="2824" width="12" bestFit="1" customWidth="1"/>
    <col min="2825" max="2825" width="7.28515625" customWidth="1"/>
    <col min="2826" max="2826" width="38.140625" customWidth="1"/>
    <col min="2827" max="2827" width="16.7109375" customWidth="1"/>
    <col min="2828" max="2828" width="14.85546875" customWidth="1"/>
    <col min="2829" max="2830" width="11.5703125" customWidth="1"/>
    <col min="2831" max="2831" width="11.42578125" customWidth="1"/>
    <col min="2832" max="2832" width="10.42578125" customWidth="1"/>
    <col min="2833" max="2833" width="7.28515625" customWidth="1"/>
    <col min="2834" max="2834" width="41" customWidth="1"/>
    <col min="2835" max="2835" width="18.5703125" customWidth="1"/>
    <col min="2836" max="2836" width="27.140625" customWidth="1"/>
    <col min="2837" max="2837" width="15.42578125" customWidth="1"/>
    <col min="3073" max="3073" width="10.42578125" bestFit="1" customWidth="1"/>
    <col min="3074" max="3074" width="31.140625" customWidth="1"/>
    <col min="3075" max="3075" width="13" customWidth="1"/>
    <col min="3076" max="3076" width="13.5703125" customWidth="1"/>
    <col min="3077" max="3077" width="15" customWidth="1"/>
    <col min="3078" max="3078" width="14.140625" customWidth="1"/>
    <col min="3079" max="3079" width="12.42578125" customWidth="1"/>
    <col min="3080" max="3080" width="12" bestFit="1" customWidth="1"/>
    <col min="3081" max="3081" width="7.28515625" customWidth="1"/>
    <col min="3082" max="3082" width="38.140625" customWidth="1"/>
    <col min="3083" max="3083" width="16.7109375" customWidth="1"/>
    <col min="3084" max="3084" width="14.85546875" customWidth="1"/>
    <col min="3085" max="3086" width="11.5703125" customWidth="1"/>
    <col min="3087" max="3087" width="11.42578125" customWidth="1"/>
    <col min="3088" max="3088" width="10.42578125" customWidth="1"/>
    <col min="3089" max="3089" width="7.28515625" customWidth="1"/>
    <col min="3090" max="3090" width="41" customWidth="1"/>
    <col min="3091" max="3091" width="18.5703125" customWidth="1"/>
    <col min="3092" max="3092" width="27.140625" customWidth="1"/>
    <col min="3093" max="3093" width="15.42578125" customWidth="1"/>
    <col min="3329" max="3329" width="10.42578125" bestFit="1" customWidth="1"/>
    <col min="3330" max="3330" width="31.140625" customWidth="1"/>
    <col min="3331" max="3331" width="13" customWidth="1"/>
    <col min="3332" max="3332" width="13.5703125" customWidth="1"/>
    <col min="3333" max="3333" width="15" customWidth="1"/>
    <col min="3334" max="3334" width="14.140625" customWidth="1"/>
    <col min="3335" max="3335" width="12.42578125" customWidth="1"/>
    <col min="3336" max="3336" width="12" bestFit="1" customWidth="1"/>
    <col min="3337" max="3337" width="7.28515625" customWidth="1"/>
    <col min="3338" max="3338" width="38.140625" customWidth="1"/>
    <col min="3339" max="3339" width="16.7109375" customWidth="1"/>
    <col min="3340" max="3340" width="14.85546875" customWidth="1"/>
    <col min="3341" max="3342" width="11.5703125" customWidth="1"/>
    <col min="3343" max="3343" width="11.42578125" customWidth="1"/>
    <col min="3344" max="3344" width="10.42578125" customWidth="1"/>
    <col min="3345" max="3345" width="7.28515625" customWidth="1"/>
    <col min="3346" max="3346" width="41" customWidth="1"/>
    <col min="3347" max="3347" width="18.5703125" customWidth="1"/>
    <col min="3348" max="3348" width="27.140625" customWidth="1"/>
    <col min="3349" max="3349" width="15.42578125" customWidth="1"/>
    <col min="3585" max="3585" width="10.42578125" bestFit="1" customWidth="1"/>
    <col min="3586" max="3586" width="31.140625" customWidth="1"/>
    <col min="3587" max="3587" width="13" customWidth="1"/>
    <col min="3588" max="3588" width="13.5703125" customWidth="1"/>
    <col min="3589" max="3589" width="15" customWidth="1"/>
    <col min="3590" max="3590" width="14.140625" customWidth="1"/>
    <col min="3591" max="3591" width="12.42578125" customWidth="1"/>
    <col min="3592" max="3592" width="12" bestFit="1" customWidth="1"/>
    <col min="3593" max="3593" width="7.28515625" customWidth="1"/>
    <col min="3594" max="3594" width="38.140625" customWidth="1"/>
    <col min="3595" max="3595" width="16.7109375" customWidth="1"/>
    <col min="3596" max="3596" width="14.85546875" customWidth="1"/>
    <col min="3597" max="3598" width="11.5703125" customWidth="1"/>
    <col min="3599" max="3599" width="11.42578125" customWidth="1"/>
    <col min="3600" max="3600" width="10.42578125" customWidth="1"/>
    <col min="3601" max="3601" width="7.28515625" customWidth="1"/>
    <col min="3602" max="3602" width="41" customWidth="1"/>
    <col min="3603" max="3603" width="18.5703125" customWidth="1"/>
    <col min="3604" max="3604" width="27.140625" customWidth="1"/>
    <col min="3605" max="3605" width="15.42578125" customWidth="1"/>
    <col min="3841" max="3841" width="10.42578125" bestFit="1" customWidth="1"/>
    <col min="3842" max="3842" width="31.140625" customWidth="1"/>
    <col min="3843" max="3843" width="13" customWidth="1"/>
    <col min="3844" max="3844" width="13.5703125" customWidth="1"/>
    <col min="3845" max="3845" width="15" customWidth="1"/>
    <col min="3846" max="3846" width="14.140625" customWidth="1"/>
    <col min="3847" max="3847" width="12.42578125" customWidth="1"/>
    <col min="3848" max="3848" width="12" bestFit="1" customWidth="1"/>
    <col min="3849" max="3849" width="7.28515625" customWidth="1"/>
    <col min="3850" max="3850" width="38.140625" customWidth="1"/>
    <col min="3851" max="3851" width="16.7109375" customWidth="1"/>
    <col min="3852" max="3852" width="14.85546875" customWidth="1"/>
    <col min="3853" max="3854" width="11.5703125" customWidth="1"/>
    <col min="3855" max="3855" width="11.42578125" customWidth="1"/>
    <col min="3856" max="3856" width="10.42578125" customWidth="1"/>
    <col min="3857" max="3857" width="7.28515625" customWidth="1"/>
    <col min="3858" max="3858" width="41" customWidth="1"/>
    <col min="3859" max="3859" width="18.5703125" customWidth="1"/>
    <col min="3860" max="3860" width="27.140625" customWidth="1"/>
    <col min="3861" max="3861" width="15.42578125" customWidth="1"/>
    <col min="4097" max="4097" width="10.42578125" bestFit="1" customWidth="1"/>
    <col min="4098" max="4098" width="31.140625" customWidth="1"/>
    <col min="4099" max="4099" width="13" customWidth="1"/>
    <col min="4100" max="4100" width="13.5703125" customWidth="1"/>
    <col min="4101" max="4101" width="15" customWidth="1"/>
    <col min="4102" max="4102" width="14.140625" customWidth="1"/>
    <col min="4103" max="4103" width="12.42578125" customWidth="1"/>
    <col min="4104" max="4104" width="12" bestFit="1" customWidth="1"/>
    <col min="4105" max="4105" width="7.28515625" customWidth="1"/>
    <col min="4106" max="4106" width="38.140625" customWidth="1"/>
    <col min="4107" max="4107" width="16.7109375" customWidth="1"/>
    <col min="4108" max="4108" width="14.85546875" customWidth="1"/>
    <col min="4109" max="4110" width="11.5703125" customWidth="1"/>
    <col min="4111" max="4111" width="11.42578125" customWidth="1"/>
    <col min="4112" max="4112" width="10.42578125" customWidth="1"/>
    <col min="4113" max="4113" width="7.28515625" customWidth="1"/>
    <col min="4114" max="4114" width="41" customWidth="1"/>
    <col min="4115" max="4115" width="18.5703125" customWidth="1"/>
    <col min="4116" max="4116" width="27.140625" customWidth="1"/>
    <col min="4117" max="4117" width="15.42578125" customWidth="1"/>
    <col min="4353" max="4353" width="10.42578125" bestFit="1" customWidth="1"/>
    <col min="4354" max="4354" width="31.140625" customWidth="1"/>
    <col min="4355" max="4355" width="13" customWidth="1"/>
    <col min="4356" max="4356" width="13.5703125" customWidth="1"/>
    <col min="4357" max="4357" width="15" customWidth="1"/>
    <col min="4358" max="4358" width="14.140625" customWidth="1"/>
    <col min="4359" max="4359" width="12.42578125" customWidth="1"/>
    <col min="4360" max="4360" width="12" bestFit="1" customWidth="1"/>
    <col min="4361" max="4361" width="7.28515625" customWidth="1"/>
    <col min="4362" max="4362" width="38.140625" customWidth="1"/>
    <col min="4363" max="4363" width="16.7109375" customWidth="1"/>
    <col min="4364" max="4364" width="14.85546875" customWidth="1"/>
    <col min="4365" max="4366" width="11.5703125" customWidth="1"/>
    <col min="4367" max="4367" width="11.42578125" customWidth="1"/>
    <col min="4368" max="4368" width="10.42578125" customWidth="1"/>
    <col min="4369" max="4369" width="7.28515625" customWidth="1"/>
    <col min="4370" max="4370" width="41" customWidth="1"/>
    <col min="4371" max="4371" width="18.5703125" customWidth="1"/>
    <col min="4372" max="4372" width="27.140625" customWidth="1"/>
    <col min="4373" max="4373" width="15.42578125" customWidth="1"/>
    <col min="4609" max="4609" width="10.42578125" bestFit="1" customWidth="1"/>
    <col min="4610" max="4610" width="31.140625" customWidth="1"/>
    <col min="4611" max="4611" width="13" customWidth="1"/>
    <col min="4612" max="4612" width="13.5703125" customWidth="1"/>
    <col min="4613" max="4613" width="15" customWidth="1"/>
    <col min="4614" max="4614" width="14.140625" customWidth="1"/>
    <col min="4615" max="4615" width="12.42578125" customWidth="1"/>
    <col min="4616" max="4616" width="12" bestFit="1" customWidth="1"/>
    <col min="4617" max="4617" width="7.28515625" customWidth="1"/>
    <col min="4618" max="4618" width="38.140625" customWidth="1"/>
    <col min="4619" max="4619" width="16.7109375" customWidth="1"/>
    <col min="4620" max="4620" width="14.85546875" customWidth="1"/>
    <col min="4621" max="4622" width="11.5703125" customWidth="1"/>
    <col min="4623" max="4623" width="11.42578125" customWidth="1"/>
    <col min="4624" max="4624" width="10.42578125" customWidth="1"/>
    <col min="4625" max="4625" width="7.28515625" customWidth="1"/>
    <col min="4626" max="4626" width="41" customWidth="1"/>
    <col min="4627" max="4627" width="18.5703125" customWidth="1"/>
    <col min="4628" max="4628" width="27.140625" customWidth="1"/>
    <col min="4629" max="4629" width="15.42578125" customWidth="1"/>
    <col min="4865" max="4865" width="10.42578125" bestFit="1" customWidth="1"/>
    <col min="4866" max="4866" width="31.140625" customWidth="1"/>
    <col min="4867" max="4867" width="13" customWidth="1"/>
    <col min="4868" max="4868" width="13.5703125" customWidth="1"/>
    <col min="4869" max="4869" width="15" customWidth="1"/>
    <col min="4870" max="4870" width="14.140625" customWidth="1"/>
    <col min="4871" max="4871" width="12.42578125" customWidth="1"/>
    <col min="4872" max="4872" width="12" bestFit="1" customWidth="1"/>
    <col min="4873" max="4873" width="7.28515625" customWidth="1"/>
    <col min="4874" max="4874" width="38.140625" customWidth="1"/>
    <col min="4875" max="4875" width="16.7109375" customWidth="1"/>
    <col min="4876" max="4876" width="14.85546875" customWidth="1"/>
    <col min="4877" max="4878" width="11.5703125" customWidth="1"/>
    <col min="4879" max="4879" width="11.42578125" customWidth="1"/>
    <col min="4880" max="4880" width="10.42578125" customWidth="1"/>
    <col min="4881" max="4881" width="7.28515625" customWidth="1"/>
    <col min="4882" max="4882" width="41" customWidth="1"/>
    <col min="4883" max="4883" width="18.5703125" customWidth="1"/>
    <col min="4884" max="4884" width="27.140625" customWidth="1"/>
    <col min="4885" max="4885" width="15.42578125" customWidth="1"/>
    <col min="5121" max="5121" width="10.42578125" bestFit="1" customWidth="1"/>
    <col min="5122" max="5122" width="31.140625" customWidth="1"/>
    <col min="5123" max="5123" width="13" customWidth="1"/>
    <col min="5124" max="5124" width="13.5703125" customWidth="1"/>
    <col min="5125" max="5125" width="15" customWidth="1"/>
    <col min="5126" max="5126" width="14.140625" customWidth="1"/>
    <col min="5127" max="5127" width="12.42578125" customWidth="1"/>
    <col min="5128" max="5128" width="12" bestFit="1" customWidth="1"/>
    <col min="5129" max="5129" width="7.28515625" customWidth="1"/>
    <col min="5130" max="5130" width="38.140625" customWidth="1"/>
    <col min="5131" max="5131" width="16.7109375" customWidth="1"/>
    <col min="5132" max="5132" width="14.85546875" customWidth="1"/>
    <col min="5133" max="5134" width="11.5703125" customWidth="1"/>
    <col min="5135" max="5135" width="11.42578125" customWidth="1"/>
    <col min="5136" max="5136" width="10.42578125" customWidth="1"/>
    <col min="5137" max="5137" width="7.28515625" customWidth="1"/>
    <col min="5138" max="5138" width="41" customWidth="1"/>
    <col min="5139" max="5139" width="18.5703125" customWidth="1"/>
    <col min="5140" max="5140" width="27.140625" customWidth="1"/>
    <col min="5141" max="5141" width="15.42578125" customWidth="1"/>
    <col min="5377" max="5377" width="10.42578125" bestFit="1" customWidth="1"/>
    <col min="5378" max="5378" width="31.140625" customWidth="1"/>
    <col min="5379" max="5379" width="13" customWidth="1"/>
    <col min="5380" max="5380" width="13.5703125" customWidth="1"/>
    <col min="5381" max="5381" width="15" customWidth="1"/>
    <col min="5382" max="5382" width="14.140625" customWidth="1"/>
    <col min="5383" max="5383" width="12.42578125" customWidth="1"/>
    <col min="5384" max="5384" width="12" bestFit="1" customWidth="1"/>
    <col min="5385" max="5385" width="7.28515625" customWidth="1"/>
    <col min="5386" max="5386" width="38.140625" customWidth="1"/>
    <col min="5387" max="5387" width="16.7109375" customWidth="1"/>
    <col min="5388" max="5388" width="14.85546875" customWidth="1"/>
    <col min="5389" max="5390" width="11.5703125" customWidth="1"/>
    <col min="5391" max="5391" width="11.42578125" customWidth="1"/>
    <col min="5392" max="5392" width="10.42578125" customWidth="1"/>
    <col min="5393" max="5393" width="7.28515625" customWidth="1"/>
    <col min="5394" max="5394" width="41" customWidth="1"/>
    <col min="5395" max="5395" width="18.5703125" customWidth="1"/>
    <col min="5396" max="5396" width="27.140625" customWidth="1"/>
    <col min="5397" max="5397" width="15.42578125" customWidth="1"/>
    <col min="5633" max="5633" width="10.42578125" bestFit="1" customWidth="1"/>
    <col min="5634" max="5634" width="31.140625" customWidth="1"/>
    <col min="5635" max="5635" width="13" customWidth="1"/>
    <col min="5636" max="5636" width="13.5703125" customWidth="1"/>
    <col min="5637" max="5637" width="15" customWidth="1"/>
    <col min="5638" max="5638" width="14.140625" customWidth="1"/>
    <col min="5639" max="5639" width="12.42578125" customWidth="1"/>
    <col min="5640" max="5640" width="12" bestFit="1" customWidth="1"/>
    <col min="5641" max="5641" width="7.28515625" customWidth="1"/>
    <col min="5642" max="5642" width="38.140625" customWidth="1"/>
    <col min="5643" max="5643" width="16.7109375" customWidth="1"/>
    <col min="5644" max="5644" width="14.85546875" customWidth="1"/>
    <col min="5645" max="5646" width="11.5703125" customWidth="1"/>
    <col min="5647" max="5647" width="11.42578125" customWidth="1"/>
    <col min="5648" max="5648" width="10.42578125" customWidth="1"/>
    <col min="5649" max="5649" width="7.28515625" customWidth="1"/>
    <col min="5650" max="5650" width="41" customWidth="1"/>
    <col min="5651" max="5651" width="18.5703125" customWidth="1"/>
    <col min="5652" max="5652" width="27.140625" customWidth="1"/>
    <col min="5653" max="5653" width="15.42578125" customWidth="1"/>
    <col min="5889" max="5889" width="10.42578125" bestFit="1" customWidth="1"/>
    <col min="5890" max="5890" width="31.140625" customWidth="1"/>
    <col min="5891" max="5891" width="13" customWidth="1"/>
    <col min="5892" max="5892" width="13.5703125" customWidth="1"/>
    <col min="5893" max="5893" width="15" customWidth="1"/>
    <col min="5894" max="5894" width="14.140625" customWidth="1"/>
    <col min="5895" max="5895" width="12.42578125" customWidth="1"/>
    <col min="5896" max="5896" width="12" bestFit="1" customWidth="1"/>
    <col min="5897" max="5897" width="7.28515625" customWidth="1"/>
    <col min="5898" max="5898" width="38.140625" customWidth="1"/>
    <col min="5899" max="5899" width="16.7109375" customWidth="1"/>
    <col min="5900" max="5900" width="14.85546875" customWidth="1"/>
    <col min="5901" max="5902" width="11.5703125" customWidth="1"/>
    <col min="5903" max="5903" width="11.42578125" customWidth="1"/>
    <col min="5904" max="5904" width="10.42578125" customWidth="1"/>
    <col min="5905" max="5905" width="7.28515625" customWidth="1"/>
    <col min="5906" max="5906" width="41" customWidth="1"/>
    <col min="5907" max="5907" width="18.5703125" customWidth="1"/>
    <col min="5908" max="5908" width="27.140625" customWidth="1"/>
    <col min="5909" max="5909" width="15.42578125" customWidth="1"/>
    <col min="6145" max="6145" width="10.42578125" bestFit="1" customWidth="1"/>
    <col min="6146" max="6146" width="31.140625" customWidth="1"/>
    <col min="6147" max="6147" width="13" customWidth="1"/>
    <col min="6148" max="6148" width="13.5703125" customWidth="1"/>
    <col min="6149" max="6149" width="15" customWidth="1"/>
    <col min="6150" max="6150" width="14.140625" customWidth="1"/>
    <col min="6151" max="6151" width="12.42578125" customWidth="1"/>
    <col min="6152" max="6152" width="12" bestFit="1" customWidth="1"/>
    <col min="6153" max="6153" width="7.28515625" customWidth="1"/>
    <col min="6154" max="6154" width="38.140625" customWidth="1"/>
    <col min="6155" max="6155" width="16.7109375" customWidth="1"/>
    <col min="6156" max="6156" width="14.85546875" customWidth="1"/>
    <col min="6157" max="6158" width="11.5703125" customWidth="1"/>
    <col min="6159" max="6159" width="11.42578125" customWidth="1"/>
    <col min="6160" max="6160" width="10.42578125" customWidth="1"/>
    <col min="6161" max="6161" width="7.28515625" customWidth="1"/>
    <col min="6162" max="6162" width="41" customWidth="1"/>
    <col min="6163" max="6163" width="18.5703125" customWidth="1"/>
    <col min="6164" max="6164" width="27.140625" customWidth="1"/>
    <col min="6165" max="6165" width="15.42578125" customWidth="1"/>
    <col min="6401" max="6401" width="10.42578125" bestFit="1" customWidth="1"/>
    <col min="6402" max="6402" width="31.140625" customWidth="1"/>
    <col min="6403" max="6403" width="13" customWidth="1"/>
    <col min="6404" max="6404" width="13.5703125" customWidth="1"/>
    <col min="6405" max="6405" width="15" customWidth="1"/>
    <col min="6406" max="6406" width="14.140625" customWidth="1"/>
    <col min="6407" max="6407" width="12.42578125" customWidth="1"/>
    <col min="6408" max="6408" width="12" bestFit="1" customWidth="1"/>
    <col min="6409" max="6409" width="7.28515625" customWidth="1"/>
    <col min="6410" max="6410" width="38.140625" customWidth="1"/>
    <col min="6411" max="6411" width="16.7109375" customWidth="1"/>
    <col min="6412" max="6412" width="14.85546875" customWidth="1"/>
    <col min="6413" max="6414" width="11.5703125" customWidth="1"/>
    <col min="6415" max="6415" width="11.42578125" customWidth="1"/>
    <col min="6416" max="6416" width="10.42578125" customWidth="1"/>
    <col min="6417" max="6417" width="7.28515625" customWidth="1"/>
    <col min="6418" max="6418" width="41" customWidth="1"/>
    <col min="6419" max="6419" width="18.5703125" customWidth="1"/>
    <col min="6420" max="6420" width="27.140625" customWidth="1"/>
    <col min="6421" max="6421" width="15.42578125" customWidth="1"/>
    <col min="6657" max="6657" width="10.42578125" bestFit="1" customWidth="1"/>
    <col min="6658" max="6658" width="31.140625" customWidth="1"/>
    <col min="6659" max="6659" width="13" customWidth="1"/>
    <col min="6660" max="6660" width="13.5703125" customWidth="1"/>
    <col min="6661" max="6661" width="15" customWidth="1"/>
    <col min="6662" max="6662" width="14.140625" customWidth="1"/>
    <col min="6663" max="6663" width="12.42578125" customWidth="1"/>
    <col min="6664" max="6664" width="12" bestFit="1" customWidth="1"/>
    <col min="6665" max="6665" width="7.28515625" customWidth="1"/>
    <col min="6666" max="6666" width="38.140625" customWidth="1"/>
    <col min="6667" max="6667" width="16.7109375" customWidth="1"/>
    <col min="6668" max="6668" width="14.85546875" customWidth="1"/>
    <col min="6669" max="6670" width="11.5703125" customWidth="1"/>
    <col min="6671" max="6671" width="11.42578125" customWidth="1"/>
    <col min="6672" max="6672" width="10.42578125" customWidth="1"/>
    <col min="6673" max="6673" width="7.28515625" customWidth="1"/>
    <col min="6674" max="6674" width="41" customWidth="1"/>
    <col min="6675" max="6675" width="18.5703125" customWidth="1"/>
    <col min="6676" max="6676" width="27.140625" customWidth="1"/>
    <col min="6677" max="6677" width="15.42578125" customWidth="1"/>
    <col min="6913" max="6913" width="10.42578125" bestFit="1" customWidth="1"/>
    <col min="6914" max="6914" width="31.140625" customWidth="1"/>
    <col min="6915" max="6915" width="13" customWidth="1"/>
    <col min="6916" max="6916" width="13.5703125" customWidth="1"/>
    <col min="6917" max="6917" width="15" customWidth="1"/>
    <col min="6918" max="6918" width="14.140625" customWidth="1"/>
    <col min="6919" max="6919" width="12.42578125" customWidth="1"/>
    <col min="6920" max="6920" width="12" bestFit="1" customWidth="1"/>
    <col min="6921" max="6921" width="7.28515625" customWidth="1"/>
    <col min="6922" max="6922" width="38.140625" customWidth="1"/>
    <col min="6923" max="6923" width="16.7109375" customWidth="1"/>
    <col min="6924" max="6924" width="14.85546875" customWidth="1"/>
    <col min="6925" max="6926" width="11.5703125" customWidth="1"/>
    <col min="6927" max="6927" width="11.42578125" customWidth="1"/>
    <col min="6928" max="6928" width="10.42578125" customWidth="1"/>
    <col min="6929" max="6929" width="7.28515625" customWidth="1"/>
    <col min="6930" max="6930" width="41" customWidth="1"/>
    <col min="6931" max="6931" width="18.5703125" customWidth="1"/>
    <col min="6932" max="6932" width="27.140625" customWidth="1"/>
    <col min="6933" max="6933" width="15.42578125" customWidth="1"/>
    <col min="7169" max="7169" width="10.42578125" bestFit="1" customWidth="1"/>
    <col min="7170" max="7170" width="31.140625" customWidth="1"/>
    <col min="7171" max="7171" width="13" customWidth="1"/>
    <col min="7172" max="7172" width="13.5703125" customWidth="1"/>
    <col min="7173" max="7173" width="15" customWidth="1"/>
    <col min="7174" max="7174" width="14.140625" customWidth="1"/>
    <col min="7175" max="7175" width="12.42578125" customWidth="1"/>
    <col min="7176" max="7176" width="12" bestFit="1" customWidth="1"/>
    <col min="7177" max="7177" width="7.28515625" customWidth="1"/>
    <col min="7178" max="7178" width="38.140625" customWidth="1"/>
    <col min="7179" max="7179" width="16.7109375" customWidth="1"/>
    <col min="7180" max="7180" width="14.85546875" customWidth="1"/>
    <col min="7181" max="7182" width="11.5703125" customWidth="1"/>
    <col min="7183" max="7183" width="11.42578125" customWidth="1"/>
    <col min="7184" max="7184" width="10.42578125" customWidth="1"/>
    <col min="7185" max="7185" width="7.28515625" customWidth="1"/>
    <col min="7186" max="7186" width="41" customWidth="1"/>
    <col min="7187" max="7187" width="18.5703125" customWidth="1"/>
    <col min="7188" max="7188" width="27.140625" customWidth="1"/>
    <col min="7189" max="7189" width="15.42578125" customWidth="1"/>
    <col min="7425" max="7425" width="10.42578125" bestFit="1" customWidth="1"/>
    <col min="7426" max="7426" width="31.140625" customWidth="1"/>
    <col min="7427" max="7427" width="13" customWidth="1"/>
    <col min="7428" max="7428" width="13.5703125" customWidth="1"/>
    <col min="7429" max="7429" width="15" customWidth="1"/>
    <col min="7430" max="7430" width="14.140625" customWidth="1"/>
    <col min="7431" max="7431" width="12.42578125" customWidth="1"/>
    <col min="7432" max="7432" width="12" bestFit="1" customWidth="1"/>
    <col min="7433" max="7433" width="7.28515625" customWidth="1"/>
    <col min="7434" max="7434" width="38.140625" customWidth="1"/>
    <col min="7435" max="7435" width="16.7109375" customWidth="1"/>
    <col min="7436" max="7436" width="14.85546875" customWidth="1"/>
    <col min="7437" max="7438" width="11.5703125" customWidth="1"/>
    <col min="7439" max="7439" width="11.42578125" customWidth="1"/>
    <col min="7440" max="7440" width="10.42578125" customWidth="1"/>
    <col min="7441" max="7441" width="7.28515625" customWidth="1"/>
    <col min="7442" max="7442" width="41" customWidth="1"/>
    <col min="7443" max="7443" width="18.5703125" customWidth="1"/>
    <col min="7444" max="7444" width="27.140625" customWidth="1"/>
    <col min="7445" max="7445" width="15.42578125" customWidth="1"/>
    <col min="7681" max="7681" width="10.42578125" bestFit="1" customWidth="1"/>
    <col min="7682" max="7682" width="31.140625" customWidth="1"/>
    <col min="7683" max="7683" width="13" customWidth="1"/>
    <col min="7684" max="7684" width="13.5703125" customWidth="1"/>
    <col min="7685" max="7685" width="15" customWidth="1"/>
    <col min="7686" max="7686" width="14.140625" customWidth="1"/>
    <col min="7687" max="7687" width="12.42578125" customWidth="1"/>
    <col min="7688" max="7688" width="12" bestFit="1" customWidth="1"/>
    <col min="7689" max="7689" width="7.28515625" customWidth="1"/>
    <col min="7690" max="7690" width="38.140625" customWidth="1"/>
    <col min="7691" max="7691" width="16.7109375" customWidth="1"/>
    <col min="7692" max="7692" width="14.85546875" customWidth="1"/>
    <col min="7693" max="7694" width="11.5703125" customWidth="1"/>
    <col min="7695" max="7695" width="11.42578125" customWidth="1"/>
    <col min="7696" max="7696" width="10.42578125" customWidth="1"/>
    <col min="7697" max="7697" width="7.28515625" customWidth="1"/>
    <col min="7698" max="7698" width="41" customWidth="1"/>
    <col min="7699" max="7699" width="18.5703125" customWidth="1"/>
    <col min="7700" max="7700" width="27.140625" customWidth="1"/>
    <col min="7701" max="7701" width="15.42578125" customWidth="1"/>
    <col min="7937" max="7937" width="10.42578125" bestFit="1" customWidth="1"/>
    <col min="7938" max="7938" width="31.140625" customWidth="1"/>
    <col min="7939" max="7939" width="13" customWidth="1"/>
    <col min="7940" max="7940" width="13.5703125" customWidth="1"/>
    <col min="7941" max="7941" width="15" customWidth="1"/>
    <col min="7942" max="7942" width="14.140625" customWidth="1"/>
    <col min="7943" max="7943" width="12.42578125" customWidth="1"/>
    <col min="7944" max="7944" width="12" bestFit="1" customWidth="1"/>
    <col min="7945" max="7945" width="7.28515625" customWidth="1"/>
    <col min="7946" max="7946" width="38.140625" customWidth="1"/>
    <col min="7947" max="7947" width="16.7109375" customWidth="1"/>
    <col min="7948" max="7948" width="14.85546875" customWidth="1"/>
    <col min="7949" max="7950" width="11.5703125" customWidth="1"/>
    <col min="7951" max="7951" width="11.42578125" customWidth="1"/>
    <col min="7952" max="7952" width="10.42578125" customWidth="1"/>
    <col min="7953" max="7953" width="7.28515625" customWidth="1"/>
    <col min="7954" max="7954" width="41" customWidth="1"/>
    <col min="7955" max="7955" width="18.5703125" customWidth="1"/>
    <col min="7956" max="7956" width="27.140625" customWidth="1"/>
    <col min="7957" max="7957" width="15.42578125" customWidth="1"/>
    <col min="8193" max="8193" width="10.42578125" bestFit="1" customWidth="1"/>
    <col min="8194" max="8194" width="31.140625" customWidth="1"/>
    <col min="8195" max="8195" width="13" customWidth="1"/>
    <col min="8196" max="8196" width="13.5703125" customWidth="1"/>
    <col min="8197" max="8197" width="15" customWidth="1"/>
    <col min="8198" max="8198" width="14.140625" customWidth="1"/>
    <col min="8199" max="8199" width="12.42578125" customWidth="1"/>
    <col min="8200" max="8200" width="12" bestFit="1" customWidth="1"/>
    <col min="8201" max="8201" width="7.28515625" customWidth="1"/>
    <col min="8202" max="8202" width="38.140625" customWidth="1"/>
    <col min="8203" max="8203" width="16.7109375" customWidth="1"/>
    <col min="8204" max="8204" width="14.85546875" customWidth="1"/>
    <col min="8205" max="8206" width="11.5703125" customWidth="1"/>
    <col min="8207" max="8207" width="11.42578125" customWidth="1"/>
    <col min="8208" max="8208" width="10.42578125" customWidth="1"/>
    <col min="8209" max="8209" width="7.28515625" customWidth="1"/>
    <col min="8210" max="8210" width="41" customWidth="1"/>
    <col min="8211" max="8211" width="18.5703125" customWidth="1"/>
    <col min="8212" max="8212" width="27.140625" customWidth="1"/>
    <col min="8213" max="8213" width="15.42578125" customWidth="1"/>
    <col min="8449" max="8449" width="10.42578125" bestFit="1" customWidth="1"/>
    <col min="8450" max="8450" width="31.140625" customWidth="1"/>
    <col min="8451" max="8451" width="13" customWidth="1"/>
    <col min="8452" max="8452" width="13.5703125" customWidth="1"/>
    <col min="8453" max="8453" width="15" customWidth="1"/>
    <col min="8454" max="8454" width="14.140625" customWidth="1"/>
    <col min="8455" max="8455" width="12.42578125" customWidth="1"/>
    <col min="8456" max="8456" width="12" bestFit="1" customWidth="1"/>
    <col min="8457" max="8457" width="7.28515625" customWidth="1"/>
    <col min="8458" max="8458" width="38.140625" customWidth="1"/>
    <col min="8459" max="8459" width="16.7109375" customWidth="1"/>
    <col min="8460" max="8460" width="14.85546875" customWidth="1"/>
    <col min="8461" max="8462" width="11.5703125" customWidth="1"/>
    <col min="8463" max="8463" width="11.42578125" customWidth="1"/>
    <col min="8464" max="8464" width="10.42578125" customWidth="1"/>
    <col min="8465" max="8465" width="7.28515625" customWidth="1"/>
    <col min="8466" max="8466" width="41" customWidth="1"/>
    <col min="8467" max="8467" width="18.5703125" customWidth="1"/>
    <col min="8468" max="8468" width="27.140625" customWidth="1"/>
    <col min="8469" max="8469" width="15.42578125" customWidth="1"/>
    <col min="8705" max="8705" width="10.42578125" bestFit="1" customWidth="1"/>
    <col min="8706" max="8706" width="31.140625" customWidth="1"/>
    <col min="8707" max="8707" width="13" customWidth="1"/>
    <col min="8708" max="8708" width="13.5703125" customWidth="1"/>
    <col min="8709" max="8709" width="15" customWidth="1"/>
    <col min="8710" max="8710" width="14.140625" customWidth="1"/>
    <col min="8711" max="8711" width="12.42578125" customWidth="1"/>
    <col min="8712" max="8712" width="12" bestFit="1" customWidth="1"/>
    <col min="8713" max="8713" width="7.28515625" customWidth="1"/>
    <col min="8714" max="8714" width="38.140625" customWidth="1"/>
    <col min="8715" max="8715" width="16.7109375" customWidth="1"/>
    <col min="8716" max="8716" width="14.85546875" customWidth="1"/>
    <col min="8717" max="8718" width="11.5703125" customWidth="1"/>
    <col min="8719" max="8719" width="11.42578125" customWidth="1"/>
    <col min="8720" max="8720" width="10.42578125" customWidth="1"/>
    <col min="8721" max="8721" width="7.28515625" customWidth="1"/>
    <col min="8722" max="8722" width="41" customWidth="1"/>
    <col min="8723" max="8723" width="18.5703125" customWidth="1"/>
    <col min="8724" max="8724" width="27.140625" customWidth="1"/>
    <col min="8725" max="8725" width="15.42578125" customWidth="1"/>
    <col min="8961" max="8961" width="10.42578125" bestFit="1" customWidth="1"/>
    <col min="8962" max="8962" width="31.140625" customWidth="1"/>
    <col min="8963" max="8963" width="13" customWidth="1"/>
    <col min="8964" max="8964" width="13.5703125" customWidth="1"/>
    <col min="8965" max="8965" width="15" customWidth="1"/>
    <col min="8966" max="8966" width="14.140625" customWidth="1"/>
    <col min="8967" max="8967" width="12.42578125" customWidth="1"/>
    <col min="8968" max="8968" width="12" bestFit="1" customWidth="1"/>
    <col min="8969" max="8969" width="7.28515625" customWidth="1"/>
    <col min="8970" max="8970" width="38.140625" customWidth="1"/>
    <col min="8971" max="8971" width="16.7109375" customWidth="1"/>
    <col min="8972" max="8972" width="14.85546875" customWidth="1"/>
    <col min="8973" max="8974" width="11.5703125" customWidth="1"/>
    <col min="8975" max="8975" width="11.42578125" customWidth="1"/>
    <col min="8976" max="8976" width="10.42578125" customWidth="1"/>
    <col min="8977" max="8977" width="7.28515625" customWidth="1"/>
    <col min="8978" max="8978" width="41" customWidth="1"/>
    <col min="8979" max="8979" width="18.5703125" customWidth="1"/>
    <col min="8980" max="8980" width="27.140625" customWidth="1"/>
    <col min="8981" max="8981" width="15.42578125" customWidth="1"/>
    <col min="9217" max="9217" width="10.42578125" bestFit="1" customWidth="1"/>
    <col min="9218" max="9218" width="31.140625" customWidth="1"/>
    <col min="9219" max="9219" width="13" customWidth="1"/>
    <col min="9220" max="9220" width="13.5703125" customWidth="1"/>
    <col min="9221" max="9221" width="15" customWidth="1"/>
    <col min="9222" max="9222" width="14.140625" customWidth="1"/>
    <col min="9223" max="9223" width="12.42578125" customWidth="1"/>
    <col min="9224" max="9224" width="12" bestFit="1" customWidth="1"/>
    <col min="9225" max="9225" width="7.28515625" customWidth="1"/>
    <col min="9226" max="9226" width="38.140625" customWidth="1"/>
    <col min="9227" max="9227" width="16.7109375" customWidth="1"/>
    <col min="9228" max="9228" width="14.85546875" customWidth="1"/>
    <col min="9229" max="9230" width="11.5703125" customWidth="1"/>
    <col min="9231" max="9231" width="11.42578125" customWidth="1"/>
    <col min="9232" max="9232" width="10.42578125" customWidth="1"/>
    <col min="9233" max="9233" width="7.28515625" customWidth="1"/>
    <col min="9234" max="9234" width="41" customWidth="1"/>
    <col min="9235" max="9235" width="18.5703125" customWidth="1"/>
    <col min="9236" max="9236" width="27.140625" customWidth="1"/>
    <col min="9237" max="9237" width="15.42578125" customWidth="1"/>
    <col min="9473" max="9473" width="10.42578125" bestFit="1" customWidth="1"/>
    <col min="9474" max="9474" width="31.140625" customWidth="1"/>
    <col min="9475" max="9475" width="13" customWidth="1"/>
    <col min="9476" max="9476" width="13.5703125" customWidth="1"/>
    <col min="9477" max="9477" width="15" customWidth="1"/>
    <col min="9478" max="9478" width="14.140625" customWidth="1"/>
    <col min="9479" max="9479" width="12.42578125" customWidth="1"/>
    <col min="9480" max="9480" width="12" bestFit="1" customWidth="1"/>
    <col min="9481" max="9481" width="7.28515625" customWidth="1"/>
    <col min="9482" max="9482" width="38.140625" customWidth="1"/>
    <col min="9483" max="9483" width="16.7109375" customWidth="1"/>
    <col min="9484" max="9484" width="14.85546875" customWidth="1"/>
    <col min="9485" max="9486" width="11.5703125" customWidth="1"/>
    <col min="9487" max="9487" width="11.42578125" customWidth="1"/>
    <col min="9488" max="9488" width="10.42578125" customWidth="1"/>
    <col min="9489" max="9489" width="7.28515625" customWidth="1"/>
    <col min="9490" max="9490" width="41" customWidth="1"/>
    <col min="9491" max="9491" width="18.5703125" customWidth="1"/>
    <col min="9492" max="9492" width="27.140625" customWidth="1"/>
    <col min="9493" max="9493" width="15.42578125" customWidth="1"/>
    <col min="9729" max="9729" width="10.42578125" bestFit="1" customWidth="1"/>
    <col min="9730" max="9730" width="31.140625" customWidth="1"/>
    <col min="9731" max="9731" width="13" customWidth="1"/>
    <col min="9732" max="9732" width="13.5703125" customWidth="1"/>
    <col min="9733" max="9733" width="15" customWidth="1"/>
    <col min="9734" max="9734" width="14.140625" customWidth="1"/>
    <col min="9735" max="9735" width="12.42578125" customWidth="1"/>
    <col min="9736" max="9736" width="12" bestFit="1" customWidth="1"/>
    <col min="9737" max="9737" width="7.28515625" customWidth="1"/>
    <col min="9738" max="9738" width="38.140625" customWidth="1"/>
    <col min="9739" max="9739" width="16.7109375" customWidth="1"/>
    <col min="9740" max="9740" width="14.85546875" customWidth="1"/>
    <col min="9741" max="9742" width="11.5703125" customWidth="1"/>
    <col min="9743" max="9743" width="11.42578125" customWidth="1"/>
    <col min="9744" max="9744" width="10.42578125" customWidth="1"/>
    <col min="9745" max="9745" width="7.28515625" customWidth="1"/>
    <col min="9746" max="9746" width="41" customWidth="1"/>
    <col min="9747" max="9747" width="18.5703125" customWidth="1"/>
    <col min="9748" max="9748" width="27.140625" customWidth="1"/>
    <col min="9749" max="9749" width="15.42578125" customWidth="1"/>
    <col min="9985" max="9985" width="10.42578125" bestFit="1" customWidth="1"/>
    <col min="9986" max="9986" width="31.140625" customWidth="1"/>
    <col min="9987" max="9987" width="13" customWidth="1"/>
    <col min="9988" max="9988" width="13.5703125" customWidth="1"/>
    <col min="9989" max="9989" width="15" customWidth="1"/>
    <col min="9990" max="9990" width="14.140625" customWidth="1"/>
    <col min="9991" max="9991" width="12.42578125" customWidth="1"/>
    <col min="9992" max="9992" width="12" bestFit="1" customWidth="1"/>
    <col min="9993" max="9993" width="7.28515625" customWidth="1"/>
    <col min="9994" max="9994" width="38.140625" customWidth="1"/>
    <col min="9995" max="9995" width="16.7109375" customWidth="1"/>
    <col min="9996" max="9996" width="14.85546875" customWidth="1"/>
    <col min="9997" max="9998" width="11.5703125" customWidth="1"/>
    <col min="9999" max="9999" width="11.42578125" customWidth="1"/>
    <col min="10000" max="10000" width="10.42578125" customWidth="1"/>
    <col min="10001" max="10001" width="7.28515625" customWidth="1"/>
    <col min="10002" max="10002" width="41" customWidth="1"/>
    <col min="10003" max="10003" width="18.5703125" customWidth="1"/>
    <col min="10004" max="10004" width="27.140625" customWidth="1"/>
    <col min="10005" max="10005" width="15.42578125" customWidth="1"/>
    <col min="10241" max="10241" width="10.42578125" bestFit="1" customWidth="1"/>
    <col min="10242" max="10242" width="31.140625" customWidth="1"/>
    <col min="10243" max="10243" width="13" customWidth="1"/>
    <col min="10244" max="10244" width="13.5703125" customWidth="1"/>
    <col min="10245" max="10245" width="15" customWidth="1"/>
    <col min="10246" max="10246" width="14.140625" customWidth="1"/>
    <col min="10247" max="10247" width="12.42578125" customWidth="1"/>
    <col min="10248" max="10248" width="12" bestFit="1" customWidth="1"/>
    <col min="10249" max="10249" width="7.28515625" customWidth="1"/>
    <col min="10250" max="10250" width="38.140625" customWidth="1"/>
    <col min="10251" max="10251" width="16.7109375" customWidth="1"/>
    <col min="10252" max="10252" width="14.85546875" customWidth="1"/>
    <col min="10253" max="10254" width="11.5703125" customWidth="1"/>
    <col min="10255" max="10255" width="11.42578125" customWidth="1"/>
    <col min="10256" max="10256" width="10.42578125" customWidth="1"/>
    <col min="10257" max="10257" width="7.28515625" customWidth="1"/>
    <col min="10258" max="10258" width="41" customWidth="1"/>
    <col min="10259" max="10259" width="18.5703125" customWidth="1"/>
    <col min="10260" max="10260" width="27.140625" customWidth="1"/>
    <col min="10261" max="10261" width="15.42578125" customWidth="1"/>
    <col min="10497" max="10497" width="10.42578125" bestFit="1" customWidth="1"/>
    <col min="10498" max="10498" width="31.140625" customWidth="1"/>
    <col min="10499" max="10499" width="13" customWidth="1"/>
    <col min="10500" max="10500" width="13.5703125" customWidth="1"/>
    <col min="10501" max="10501" width="15" customWidth="1"/>
    <col min="10502" max="10502" width="14.140625" customWidth="1"/>
    <col min="10503" max="10503" width="12.42578125" customWidth="1"/>
    <col min="10504" max="10504" width="12" bestFit="1" customWidth="1"/>
    <col min="10505" max="10505" width="7.28515625" customWidth="1"/>
    <col min="10506" max="10506" width="38.140625" customWidth="1"/>
    <col min="10507" max="10507" width="16.7109375" customWidth="1"/>
    <col min="10508" max="10508" width="14.85546875" customWidth="1"/>
    <col min="10509" max="10510" width="11.5703125" customWidth="1"/>
    <col min="10511" max="10511" width="11.42578125" customWidth="1"/>
    <col min="10512" max="10512" width="10.42578125" customWidth="1"/>
    <col min="10513" max="10513" width="7.28515625" customWidth="1"/>
    <col min="10514" max="10514" width="41" customWidth="1"/>
    <col min="10515" max="10515" width="18.5703125" customWidth="1"/>
    <col min="10516" max="10516" width="27.140625" customWidth="1"/>
    <col min="10517" max="10517" width="15.42578125" customWidth="1"/>
    <col min="10753" max="10753" width="10.42578125" bestFit="1" customWidth="1"/>
    <col min="10754" max="10754" width="31.140625" customWidth="1"/>
    <col min="10755" max="10755" width="13" customWidth="1"/>
    <col min="10756" max="10756" width="13.5703125" customWidth="1"/>
    <col min="10757" max="10757" width="15" customWidth="1"/>
    <col min="10758" max="10758" width="14.140625" customWidth="1"/>
    <col min="10759" max="10759" width="12.42578125" customWidth="1"/>
    <col min="10760" max="10760" width="12" bestFit="1" customWidth="1"/>
    <col min="10761" max="10761" width="7.28515625" customWidth="1"/>
    <col min="10762" max="10762" width="38.140625" customWidth="1"/>
    <col min="10763" max="10763" width="16.7109375" customWidth="1"/>
    <col min="10764" max="10764" width="14.85546875" customWidth="1"/>
    <col min="10765" max="10766" width="11.5703125" customWidth="1"/>
    <col min="10767" max="10767" width="11.42578125" customWidth="1"/>
    <col min="10768" max="10768" width="10.42578125" customWidth="1"/>
    <col min="10769" max="10769" width="7.28515625" customWidth="1"/>
    <col min="10770" max="10770" width="41" customWidth="1"/>
    <col min="10771" max="10771" width="18.5703125" customWidth="1"/>
    <col min="10772" max="10772" width="27.140625" customWidth="1"/>
    <col min="10773" max="10773" width="15.42578125" customWidth="1"/>
    <col min="11009" max="11009" width="10.42578125" bestFit="1" customWidth="1"/>
    <col min="11010" max="11010" width="31.140625" customWidth="1"/>
    <col min="11011" max="11011" width="13" customWidth="1"/>
    <col min="11012" max="11012" width="13.5703125" customWidth="1"/>
    <col min="11013" max="11013" width="15" customWidth="1"/>
    <col min="11014" max="11014" width="14.140625" customWidth="1"/>
    <col min="11015" max="11015" width="12.42578125" customWidth="1"/>
    <col min="11016" max="11016" width="12" bestFit="1" customWidth="1"/>
    <col min="11017" max="11017" width="7.28515625" customWidth="1"/>
    <col min="11018" max="11018" width="38.140625" customWidth="1"/>
    <col min="11019" max="11019" width="16.7109375" customWidth="1"/>
    <col min="11020" max="11020" width="14.85546875" customWidth="1"/>
    <col min="11021" max="11022" width="11.5703125" customWidth="1"/>
    <col min="11023" max="11023" width="11.42578125" customWidth="1"/>
    <col min="11024" max="11024" width="10.42578125" customWidth="1"/>
    <col min="11025" max="11025" width="7.28515625" customWidth="1"/>
    <col min="11026" max="11026" width="41" customWidth="1"/>
    <col min="11027" max="11027" width="18.5703125" customWidth="1"/>
    <col min="11028" max="11028" width="27.140625" customWidth="1"/>
    <col min="11029" max="11029" width="15.42578125" customWidth="1"/>
    <col min="11265" max="11265" width="10.42578125" bestFit="1" customWidth="1"/>
    <col min="11266" max="11266" width="31.140625" customWidth="1"/>
    <col min="11267" max="11267" width="13" customWidth="1"/>
    <col min="11268" max="11268" width="13.5703125" customWidth="1"/>
    <col min="11269" max="11269" width="15" customWidth="1"/>
    <col min="11270" max="11270" width="14.140625" customWidth="1"/>
    <col min="11271" max="11271" width="12.42578125" customWidth="1"/>
    <col min="11272" max="11272" width="12" bestFit="1" customWidth="1"/>
    <col min="11273" max="11273" width="7.28515625" customWidth="1"/>
    <col min="11274" max="11274" width="38.140625" customWidth="1"/>
    <col min="11275" max="11275" width="16.7109375" customWidth="1"/>
    <col min="11276" max="11276" width="14.85546875" customWidth="1"/>
    <col min="11277" max="11278" width="11.5703125" customWidth="1"/>
    <col min="11279" max="11279" width="11.42578125" customWidth="1"/>
    <col min="11280" max="11280" width="10.42578125" customWidth="1"/>
    <col min="11281" max="11281" width="7.28515625" customWidth="1"/>
    <col min="11282" max="11282" width="41" customWidth="1"/>
    <col min="11283" max="11283" width="18.5703125" customWidth="1"/>
    <col min="11284" max="11284" width="27.140625" customWidth="1"/>
    <col min="11285" max="11285" width="15.42578125" customWidth="1"/>
    <col min="11521" max="11521" width="10.42578125" bestFit="1" customWidth="1"/>
    <col min="11522" max="11522" width="31.140625" customWidth="1"/>
    <col min="11523" max="11523" width="13" customWidth="1"/>
    <col min="11524" max="11524" width="13.5703125" customWidth="1"/>
    <col min="11525" max="11525" width="15" customWidth="1"/>
    <col min="11526" max="11526" width="14.140625" customWidth="1"/>
    <col min="11527" max="11527" width="12.42578125" customWidth="1"/>
    <col min="11528" max="11528" width="12" bestFit="1" customWidth="1"/>
    <col min="11529" max="11529" width="7.28515625" customWidth="1"/>
    <col min="11530" max="11530" width="38.140625" customWidth="1"/>
    <col min="11531" max="11531" width="16.7109375" customWidth="1"/>
    <col min="11532" max="11532" width="14.85546875" customWidth="1"/>
    <col min="11533" max="11534" width="11.5703125" customWidth="1"/>
    <col min="11535" max="11535" width="11.42578125" customWidth="1"/>
    <col min="11536" max="11536" width="10.42578125" customWidth="1"/>
    <col min="11537" max="11537" width="7.28515625" customWidth="1"/>
    <col min="11538" max="11538" width="41" customWidth="1"/>
    <col min="11539" max="11539" width="18.5703125" customWidth="1"/>
    <col min="11540" max="11540" width="27.140625" customWidth="1"/>
    <col min="11541" max="11541" width="15.42578125" customWidth="1"/>
    <col min="11777" max="11777" width="10.42578125" bestFit="1" customWidth="1"/>
    <col min="11778" max="11778" width="31.140625" customWidth="1"/>
    <col min="11779" max="11779" width="13" customWidth="1"/>
    <col min="11780" max="11780" width="13.5703125" customWidth="1"/>
    <col min="11781" max="11781" width="15" customWidth="1"/>
    <col min="11782" max="11782" width="14.140625" customWidth="1"/>
    <col min="11783" max="11783" width="12.42578125" customWidth="1"/>
    <col min="11784" max="11784" width="12" bestFit="1" customWidth="1"/>
    <col min="11785" max="11785" width="7.28515625" customWidth="1"/>
    <col min="11786" max="11786" width="38.140625" customWidth="1"/>
    <col min="11787" max="11787" width="16.7109375" customWidth="1"/>
    <col min="11788" max="11788" width="14.85546875" customWidth="1"/>
    <col min="11789" max="11790" width="11.5703125" customWidth="1"/>
    <col min="11791" max="11791" width="11.42578125" customWidth="1"/>
    <col min="11792" max="11792" width="10.42578125" customWidth="1"/>
    <col min="11793" max="11793" width="7.28515625" customWidth="1"/>
    <col min="11794" max="11794" width="41" customWidth="1"/>
    <col min="11795" max="11795" width="18.5703125" customWidth="1"/>
    <col min="11796" max="11796" width="27.140625" customWidth="1"/>
    <col min="11797" max="11797" width="15.42578125" customWidth="1"/>
    <col min="12033" max="12033" width="10.42578125" bestFit="1" customWidth="1"/>
    <col min="12034" max="12034" width="31.140625" customWidth="1"/>
    <col min="12035" max="12035" width="13" customWidth="1"/>
    <col min="12036" max="12036" width="13.5703125" customWidth="1"/>
    <col min="12037" max="12037" width="15" customWidth="1"/>
    <col min="12038" max="12038" width="14.140625" customWidth="1"/>
    <col min="12039" max="12039" width="12.42578125" customWidth="1"/>
    <col min="12040" max="12040" width="12" bestFit="1" customWidth="1"/>
    <col min="12041" max="12041" width="7.28515625" customWidth="1"/>
    <col min="12042" max="12042" width="38.140625" customWidth="1"/>
    <col min="12043" max="12043" width="16.7109375" customWidth="1"/>
    <col min="12044" max="12044" width="14.85546875" customWidth="1"/>
    <col min="12045" max="12046" width="11.5703125" customWidth="1"/>
    <col min="12047" max="12047" width="11.42578125" customWidth="1"/>
    <col min="12048" max="12048" width="10.42578125" customWidth="1"/>
    <col min="12049" max="12049" width="7.28515625" customWidth="1"/>
    <col min="12050" max="12050" width="41" customWidth="1"/>
    <col min="12051" max="12051" width="18.5703125" customWidth="1"/>
    <col min="12052" max="12052" width="27.140625" customWidth="1"/>
    <col min="12053" max="12053" width="15.42578125" customWidth="1"/>
    <col min="12289" max="12289" width="10.42578125" bestFit="1" customWidth="1"/>
    <col min="12290" max="12290" width="31.140625" customWidth="1"/>
    <col min="12291" max="12291" width="13" customWidth="1"/>
    <col min="12292" max="12292" width="13.5703125" customWidth="1"/>
    <col min="12293" max="12293" width="15" customWidth="1"/>
    <col min="12294" max="12294" width="14.140625" customWidth="1"/>
    <col min="12295" max="12295" width="12.42578125" customWidth="1"/>
    <col min="12296" max="12296" width="12" bestFit="1" customWidth="1"/>
    <col min="12297" max="12297" width="7.28515625" customWidth="1"/>
    <col min="12298" max="12298" width="38.140625" customWidth="1"/>
    <col min="12299" max="12299" width="16.7109375" customWidth="1"/>
    <col min="12300" max="12300" width="14.85546875" customWidth="1"/>
    <col min="12301" max="12302" width="11.5703125" customWidth="1"/>
    <col min="12303" max="12303" width="11.42578125" customWidth="1"/>
    <col min="12304" max="12304" width="10.42578125" customWidth="1"/>
    <col min="12305" max="12305" width="7.28515625" customWidth="1"/>
    <col min="12306" max="12306" width="41" customWidth="1"/>
    <col min="12307" max="12307" width="18.5703125" customWidth="1"/>
    <col min="12308" max="12308" width="27.140625" customWidth="1"/>
    <col min="12309" max="12309" width="15.42578125" customWidth="1"/>
    <col min="12545" max="12545" width="10.42578125" bestFit="1" customWidth="1"/>
    <col min="12546" max="12546" width="31.140625" customWidth="1"/>
    <col min="12547" max="12547" width="13" customWidth="1"/>
    <col min="12548" max="12548" width="13.5703125" customWidth="1"/>
    <col min="12549" max="12549" width="15" customWidth="1"/>
    <col min="12550" max="12550" width="14.140625" customWidth="1"/>
    <col min="12551" max="12551" width="12.42578125" customWidth="1"/>
    <col min="12552" max="12552" width="12" bestFit="1" customWidth="1"/>
    <col min="12553" max="12553" width="7.28515625" customWidth="1"/>
    <col min="12554" max="12554" width="38.140625" customWidth="1"/>
    <col min="12555" max="12555" width="16.7109375" customWidth="1"/>
    <col min="12556" max="12556" width="14.85546875" customWidth="1"/>
    <col min="12557" max="12558" width="11.5703125" customWidth="1"/>
    <col min="12559" max="12559" width="11.42578125" customWidth="1"/>
    <col min="12560" max="12560" width="10.42578125" customWidth="1"/>
    <col min="12561" max="12561" width="7.28515625" customWidth="1"/>
    <col min="12562" max="12562" width="41" customWidth="1"/>
    <col min="12563" max="12563" width="18.5703125" customWidth="1"/>
    <col min="12564" max="12564" width="27.140625" customWidth="1"/>
    <col min="12565" max="12565" width="15.42578125" customWidth="1"/>
    <col min="12801" max="12801" width="10.42578125" bestFit="1" customWidth="1"/>
    <col min="12802" max="12802" width="31.140625" customWidth="1"/>
    <col min="12803" max="12803" width="13" customWidth="1"/>
    <col min="12804" max="12804" width="13.5703125" customWidth="1"/>
    <col min="12805" max="12805" width="15" customWidth="1"/>
    <col min="12806" max="12806" width="14.140625" customWidth="1"/>
    <col min="12807" max="12807" width="12.42578125" customWidth="1"/>
    <col min="12808" max="12808" width="12" bestFit="1" customWidth="1"/>
    <col min="12809" max="12809" width="7.28515625" customWidth="1"/>
    <col min="12810" max="12810" width="38.140625" customWidth="1"/>
    <col min="12811" max="12811" width="16.7109375" customWidth="1"/>
    <col min="12812" max="12812" width="14.85546875" customWidth="1"/>
    <col min="12813" max="12814" width="11.5703125" customWidth="1"/>
    <col min="12815" max="12815" width="11.42578125" customWidth="1"/>
    <col min="12816" max="12816" width="10.42578125" customWidth="1"/>
    <col min="12817" max="12817" width="7.28515625" customWidth="1"/>
    <col min="12818" max="12818" width="41" customWidth="1"/>
    <col min="12819" max="12819" width="18.5703125" customWidth="1"/>
    <col min="12820" max="12820" width="27.140625" customWidth="1"/>
    <col min="12821" max="12821" width="15.42578125" customWidth="1"/>
    <col min="13057" max="13057" width="10.42578125" bestFit="1" customWidth="1"/>
    <col min="13058" max="13058" width="31.140625" customWidth="1"/>
    <col min="13059" max="13059" width="13" customWidth="1"/>
    <col min="13060" max="13060" width="13.5703125" customWidth="1"/>
    <col min="13061" max="13061" width="15" customWidth="1"/>
    <col min="13062" max="13062" width="14.140625" customWidth="1"/>
    <col min="13063" max="13063" width="12.42578125" customWidth="1"/>
    <col min="13064" max="13064" width="12" bestFit="1" customWidth="1"/>
    <col min="13065" max="13065" width="7.28515625" customWidth="1"/>
    <col min="13066" max="13066" width="38.140625" customWidth="1"/>
    <col min="13067" max="13067" width="16.7109375" customWidth="1"/>
    <col min="13068" max="13068" width="14.85546875" customWidth="1"/>
    <col min="13069" max="13070" width="11.5703125" customWidth="1"/>
    <col min="13071" max="13071" width="11.42578125" customWidth="1"/>
    <col min="13072" max="13072" width="10.42578125" customWidth="1"/>
    <col min="13073" max="13073" width="7.28515625" customWidth="1"/>
    <col min="13074" max="13074" width="41" customWidth="1"/>
    <col min="13075" max="13075" width="18.5703125" customWidth="1"/>
    <col min="13076" max="13076" width="27.140625" customWidth="1"/>
    <col min="13077" max="13077" width="15.42578125" customWidth="1"/>
    <col min="13313" max="13313" width="10.42578125" bestFit="1" customWidth="1"/>
    <col min="13314" max="13314" width="31.140625" customWidth="1"/>
    <col min="13315" max="13315" width="13" customWidth="1"/>
    <col min="13316" max="13316" width="13.5703125" customWidth="1"/>
    <col min="13317" max="13317" width="15" customWidth="1"/>
    <col min="13318" max="13318" width="14.140625" customWidth="1"/>
    <col min="13319" max="13319" width="12.42578125" customWidth="1"/>
    <col min="13320" max="13320" width="12" bestFit="1" customWidth="1"/>
    <col min="13321" max="13321" width="7.28515625" customWidth="1"/>
    <col min="13322" max="13322" width="38.140625" customWidth="1"/>
    <col min="13323" max="13323" width="16.7109375" customWidth="1"/>
    <col min="13324" max="13324" width="14.85546875" customWidth="1"/>
    <col min="13325" max="13326" width="11.5703125" customWidth="1"/>
    <col min="13327" max="13327" width="11.42578125" customWidth="1"/>
    <col min="13328" max="13328" width="10.42578125" customWidth="1"/>
    <col min="13329" max="13329" width="7.28515625" customWidth="1"/>
    <col min="13330" max="13330" width="41" customWidth="1"/>
    <col min="13331" max="13331" width="18.5703125" customWidth="1"/>
    <col min="13332" max="13332" width="27.140625" customWidth="1"/>
    <col min="13333" max="13333" width="15.42578125" customWidth="1"/>
    <col min="13569" max="13569" width="10.42578125" bestFit="1" customWidth="1"/>
    <col min="13570" max="13570" width="31.140625" customWidth="1"/>
    <col min="13571" max="13571" width="13" customWidth="1"/>
    <col min="13572" max="13572" width="13.5703125" customWidth="1"/>
    <col min="13573" max="13573" width="15" customWidth="1"/>
    <col min="13574" max="13574" width="14.140625" customWidth="1"/>
    <col min="13575" max="13575" width="12.42578125" customWidth="1"/>
    <col min="13576" max="13576" width="12" bestFit="1" customWidth="1"/>
    <col min="13577" max="13577" width="7.28515625" customWidth="1"/>
    <col min="13578" max="13578" width="38.140625" customWidth="1"/>
    <col min="13579" max="13579" width="16.7109375" customWidth="1"/>
    <col min="13580" max="13580" width="14.85546875" customWidth="1"/>
    <col min="13581" max="13582" width="11.5703125" customWidth="1"/>
    <col min="13583" max="13583" width="11.42578125" customWidth="1"/>
    <col min="13584" max="13584" width="10.42578125" customWidth="1"/>
    <col min="13585" max="13585" width="7.28515625" customWidth="1"/>
    <col min="13586" max="13586" width="41" customWidth="1"/>
    <col min="13587" max="13587" width="18.5703125" customWidth="1"/>
    <col min="13588" max="13588" width="27.140625" customWidth="1"/>
    <col min="13589" max="13589" width="15.42578125" customWidth="1"/>
    <col min="13825" max="13825" width="10.42578125" bestFit="1" customWidth="1"/>
    <col min="13826" max="13826" width="31.140625" customWidth="1"/>
    <col min="13827" max="13827" width="13" customWidth="1"/>
    <col min="13828" max="13828" width="13.5703125" customWidth="1"/>
    <col min="13829" max="13829" width="15" customWidth="1"/>
    <col min="13830" max="13830" width="14.140625" customWidth="1"/>
    <col min="13831" max="13831" width="12.42578125" customWidth="1"/>
    <col min="13832" max="13832" width="12" bestFit="1" customWidth="1"/>
    <col min="13833" max="13833" width="7.28515625" customWidth="1"/>
    <col min="13834" max="13834" width="38.140625" customWidth="1"/>
    <col min="13835" max="13835" width="16.7109375" customWidth="1"/>
    <col min="13836" max="13836" width="14.85546875" customWidth="1"/>
    <col min="13837" max="13838" width="11.5703125" customWidth="1"/>
    <col min="13839" max="13839" width="11.42578125" customWidth="1"/>
    <col min="13840" max="13840" width="10.42578125" customWidth="1"/>
    <col min="13841" max="13841" width="7.28515625" customWidth="1"/>
    <col min="13842" max="13842" width="41" customWidth="1"/>
    <col min="13843" max="13843" width="18.5703125" customWidth="1"/>
    <col min="13844" max="13844" width="27.140625" customWidth="1"/>
    <col min="13845" max="13845" width="15.42578125" customWidth="1"/>
    <col min="14081" max="14081" width="10.42578125" bestFit="1" customWidth="1"/>
    <col min="14082" max="14082" width="31.140625" customWidth="1"/>
    <col min="14083" max="14083" width="13" customWidth="1"/>
    <col min="14084" max="14084" width="13.5703125" customWidth="1"/>
    <col min="14085" max="14085" width="15" customWidth="1"/>
    <col min="14086" max="14086" width="14.140625" customWidth="1"/>
    <col min="14087" max="14087" width="12.42578125" customWidth="1"/>
    <col min="14088" max="14088" width="12" bestFit="1" customWidth="1"/>
    <col min="14089" max="14089" width="7.28515625" customWidth="1"/>
    <col min="14090" max="14090" width="38.140625" customWidth="1"/>
    <col min="14091" max="14091" width="16.7109375" customWidth="1"/>
    <col min="14092" max="14092" width="14.85546875" customWidth="1"/>
    <col min="14093" max="14094" width="11.5703125" customWidth="1"/>
    <col min="14095" max="14095" width="11.42578125" customWidth="1"/>
    <col min="14096" max="14096" width="10.42578125" customWidth="1"/>
    <col min="14097" max="14097" width="7.28515625" customWidth="1"/>
    <col min="14098" max="14098" width="41" customWidth="1"/>
    <col min="14099" max="14099" width="18.5703125" customWidth="1"/>
    <col min="14100" max="14100" width="27.140625" customWidth="1"/>
    <col min="14101" max="14101" width="15.42578125" customWidth="1"/>
    <col min="14337" max="14337" width="10.42578125" bestFit="1" customWidth="1"/>
    <col min="14338" max="14338" width="31.140625" customWidth="1"/>
    <col min="14339" max="14339" width="13" customWidth="1"/>
    <col min="14340" max="14340" width="13.5703125" customWidth="1"/>
    <col min="14341" max="14341" width="15" customWidth="1"/>
    <col min="14342" max="14342" width="14.140625" customWidth="1"/>
    <col min="14343" max="14343" width="12.42578125" customWidth="1"/>
    <col min="14344" max="14344" width="12" bestFit="1" customWidth="1"/>
    <col min="14345" max="14345" width="7.28515625" customWidth="1"/>
    <col min="14346" max="14346" width="38.140625" customWidth="1"/>
    <col min="14347" max="14347" width="16.7109375" customWidth="1"/>
    <col min="14348" max="14348" width="14.85546875" customWidth="1"/>
    <col min="14349" max="14350" width="11.5703125" customWidth="1"/>
    <col min="14351" max="14351" width="11.42578125" customWidth="1"/>
    <col min="14352" max="14352" width="10.42578125" customWidth="1"/>
    <col min="14353" max="14353" width="7.28515625" customWidth="1"/>
    <col min="14354" max="14354" width="41" customWidth="1"/>
    <col min="14355" max="14355" width="18.5703125" customWidth="1"/>
    <col min="14356" max="14356" width="27.140625" customWidth="1"/>
    <col min="14357" max="14357" width="15.42578125" customWidth="1"/>
    <col min="14593" max="14593" width="10.42578125" bestFit="1" customWidth="1"/>
    <col min="14594" max="14594" width="31.140625" customWidth="1"/>
    <col min="14595" max="14595" width="13" customWidth="1"/>
    <col min="14596" max="14596" width="13.5703125" customWidth="1"/>
    <col min="14597" max="14597" width="15" customWidth="1"/>
    <col min="14598" max="14598" width="14.140625" customWidth="1"/>
    <col min="14599" max="14599" width="12.42578125" customWidth="1"/>
    <col min="14600" max="14600" width="12" bestFit="1" customWidth="1"/>
    <col min="14601" max="14601" width="7.28515625" customWidth="1"/>
    <col min="14602" max="14602" width="38.140625" customWidth="1"/>
    <col min="14603" max="14603" width="16.7109375" customWidth="1"/>
    <col min="14604" max="14604" width="14.85546875" customWidth="1"/>
    <col min="14605" max="14606" width="11.5703125" customWidth="1"/>
    <col min="14607" max="14607" width="11.42578125" customWidth="1"/>
    <col min="14608" max="14608" width="10.42578125" customWidth="1"/>
    <col min="14609" max="14609" width="7.28515625" customWidth="1"/>
    <col min="14610" max="14610" width="41" customWidth="1"/>
    <col min="14611" max="14611" width="18.5703125" customWidth="1"/>
    <col min="14612" max="14612" width="27.140625" customWidth="1"/>
    <col min="14613" max="14613" width="15.42578125" customWidth="1"/>
    <col min="14849" max="14849" width="10.42578125" bestFit="1" customWidth="1"/>
    <col min="14850" max="14850" width="31.140625" customWidth="1"/>
    <col min="14851" max="14851" width="13" customWidth="1"/>
    <col min="14852" max="14852" width="13.5703125" customWidth="1"/>
    <col min="14853" max="14853" width="15" customWidth="1"/>
    <col min="14854" max="14854" width="14.140625" customWidth="1"/>
    <col min="14855" max="14855" width="12.42578125" customWidth="1"/>
    <col min="14856" max="14856" width="12" bestFit="1" customWidth="1"/>
    <col min="14857" max="14857" width="7.28515625" customWidth="1"/>
    <col min="14858" max="14858" width="38.140625" customWidth="1"/>
    <col min="14859" max="14859" width="16.7109375" customWidth="1"/>
    <col min="14860" max="14860" width="14.85546875" customWidth="1"/>
    <col min="14861" max="14862" width="11.5703125" customWidth="1"/>
    <col min="14863" max="14863" width="11.42578125" customWidth="1"/>
    <col min="14864" max="14864" width="10.42578125" customWidth="1"/>
    <col min="14865" max="14865" width="7.28515625" customWidth="1"/>
    <col min="14866" max="14866" width="41" customWidth="1"/>
    <col min="14867" max="14867" width="18.5703125" customWidth="1"/>
    <col min="14868" max="14868" width="27.140625" customWidth="1"/>
    <col min="14869" max="14869" width="15.42578125" customWidth="1"/>
    <col min="15105" max="15105" width="10.42578125" bestFit="1" customWidth="1"/>
    <col min="15106" max="15106" width="31.140625" customWidth="1"/>
    <col min="15107" max="15107" width="13" customWidth="1"/>
    <col min="15108" max="15108" width="13.5703125" customWidth="1"/>
    <col min="15109" max="15109" width="15" customWidth="1"/>
    <col min="15110" max="15110" width="14.140625" customWidth="1"/>
    <col min="15111" max="15111" width="12.42578125" customWidth="1"/>
    <col min="15112" max="15112" width="12" bestFit="1" customWidth="1"/>
    <col min="15113" max="15113" width="7.28515625" customWidth="1"/>
    <col min="15114" max="15114" width="38.140625" customWidth="1"/>
    <col min="15115" max="15115" width="16.7109375" customWidth="1"/>
    <col min="15116" max="15116" width="14.85546875" customWidth="1"/>
    <col min="15117" max="15118" width="11.5703125" customWidth="1"/>
    <col min="15119" max="15119" width="11.42578125" customWidth="1"/>
    <col min="15120" max="15120" width="10.42578125" customWidth="1"/>
    <col min="15121" max="15121" width="7.28515625" customWidth="1"/>
    <col min="15122" max="15122" width="41" customWidth="1"/>
    <col min="15123" max="15123" width="18.5703125" customWidth="1"/>
    <col min="15124" max="15124" width="27.140625" customWidth="1"/>
    <col min="15125" max="15125" width="15.42578125" customWidth="1"/>
    <col min="15361" max="15361" width="10.42578125" bestFit="1" customWidth="1"/>
    <col min="15362" max="15362" width="31.140625" customWidth="1"/>
    <col min="15363" max="15363" width="13" customWidth="1"/>
    <col min="15364" max="15364" width="13.5703125" customWidth="1"/>
    <col min="15365" max="15365" width="15" customWidth="1"/>
    <col min="15366" max="15366" width="14.140625" customWidth="1"/>
    <col min="15367" max="15367" width="12.42578125" customWidth="1"/>
    <col min="15368" max="15368" width="12" bestFit="1" customWidth="1"/>
    <col min="15369" max="15369" width="7.28515625" customWidth="1"/>
    <col min="15370" max="15370" width="38.140625" customWidth="1"/>
    <col min="15371" max="15371" width="16.7109375" customWidth="1"/>
    <col min="15372" max="15372" width="14.85546875" customWidth="1"/>
    <col min="15373" max="15374" width="11.5703125" customWidth="1"/>
    <col min="15375" max="15375" width="11.42578125" customWidth="1"/>
    <col min="15376" max="15376" width="10.42578125" customWidth="1"/>
    <col min="15377" max="15377" width="7.28515625" customWidth="1"/>
    <col min="15378" max="15378" width="41" customWidth="1"/>
    <col min="15379" max="15379" width="18.5703125" customWidth="1"/>
    <col min="15380" max="15380" width="27.140625" customWidth="1"/>
    <col min="15381" max="15381" width="15.42578125" customWidth="1"/>
    <col min="15617" max="15617" width="10.42578125" bestFit="1" customWidth="1"/>
    <col min="15618" max="15618" width="31.140625" customWidth="1"/>
    <col min="15619" max="15619" width="13" customWidth="1"/>
    <col min="15620" max="15620" width="13.5703125" customWidth="1"/>
    <col min="15621" max="15621" width="15" customWidth="1"/>
    <col min="15622" max="15622" width="14.140625" customWidth="1"/>
    <col min="15623" max="15623" width="12.42578125" customWidth="1"/>
    <col min="15624" max="15624" width="12" bestFit="1" customWidth="1"/>
    <col min="15625" max="15625" width="7.28515625" customWidth="1"/>
    <col min="15626" max="15626" width="38.140625" customWidth="1"/>
    <col min="15627" max="15627" width="16.7109375" customWidth="1"/>
    <col min="15628" max="15628" width="14.85546875" customWidth="1"/>
    <col min="15629" max="15630" width="11.5703125" customWidth="1"/>
    <col min="15631" max="15631" width="11.42578125" customWidth="1"/>
    <col min="15632" max="15632" width="10.42578125" customWidth="1"/>
    <col min="15633" max="15633" width="7.28515625" customWidth="1"/>
    <col min="15634" max="15634" width="41" customWidth="1"/>
    <col min="15635" max="15635" width="18.5703125" customWidth="1"/>
    <col min="15636" max="15636" width="27.140625" customWidth="1"/>
    <col min="15637" max="15637" width="15.42578125" customWidth="1"/>
    <col min="15873" max="15873" width="10.42578125" bestFit="1" customWidth="1"/>
    <col min="15874" max="15874" width="31.140625" customWidth="1"/>
    <col min="15875" max="15875" width="13" customWidth="1"/>
    <col min="15876" max="15876" width="13.5703125" customWidth="1"/>
    <col min="15877" max="15877" width="15" customWidth="1"/>
    <col min="15878" max="15878" width="14.140625" customWidth="1"/>
    <col min="15879" max="15879" width="12.42578125" customWidth="1"/>
    <col min="15880" max="15880" width="12" bestFit="1" customWidth="1"/>
    <col min="15881" max="15881" width="7.28515625" customWidth="1"/>
    <col min="15882" max="15882" width="38.140625" customWidth="1"/>
    <col min="15883" max="15883" width="16.7109375" customWidth="1"/>
    <col min="15884" max="15884" width="14.85546875" customWidth="1"/>
    <col min="15885" max="15886" width="11.5703125" customWidth="1"/>
    <col min="15887" max="15887" width="11.42578125" customWidth="1"/>
    <col min="15888" max="15888" width="10.42578125" customWidth="1"/>
    <col min="15889" max="15889" width="7.28515625" customWidth="1"/>
    <col min="15890" max="15890" width="41" customWidth="1"/>
    <col min="15891" max="15891" width="18.5703125" customWidth="1"/>
    <col min="15892" max="15892" width="27.140625" customWidth="1"/>
    <col min="15893" max="15893" width="15.42578125" customWidth="1"/>
    <col min="16129" max="16129" width="10.42578125" bestFit="1" customWidth="1"/>
    <col min="16130" max="16130" width="31.140625" customWidth="1"/>
    <col min="16131" max="16131" width="13" customWidth="1"/>
    <col min="16132" max="16132" width="13.5703125" customWidth="1"/>
    <col min="16133" max="16133" width="15" customWidth="1"/>
    <col min="16134" max="16134" width="14.140625" customWidth="1"/>
    <col min="16135" max="16135" width="12.42578125" customWidth="1"/>
    <col min="16136" max="16136" width="12" bestFit="1" customWidth="1"/>
    <col min="16137" max="16137" width="7.28515625" customWidth="1"/>
    <col min="16138" max="16138" width="38.140625" customWidth="1"/>
    <col min="16139" max="16139" width="16.7109375" customWidth="1"/>
    <col min="16140" max="16140" width="14.85546875" customWidth="1"/>
    <col min="16141" max="16142" width="11.5703125" customWidth="1"/>
    <col min="16143" max="16143" width="11.42578125" customWidth="1"/>
    <col min="16144" max="16144" width="10.42578125" customWidth="1"/>
    <col min="16145" max="16145" width="7.28515625" customWidth="1"/>
    <col min="16146" max="16146" width="41" customWidth="1"/>
    <col min="16147" max="16147" width="18.5703125" customWidth="1"/>
    <col min="16148" max="16148" width="27.140625" customWidth="1"/>
    <col min="16149" max="16149" width="15.42578125" customWidth="1"/>
  </cols>
  <sheetData>
    <row r="1" spans="1:21" ht="15.75">
      <c r="A1" s="624" t="s">
        <v>580</v>
      </c>
      <c r="B1" s="624"/>
      <c r="C1" s="624"/>
      <c r="D1" s="624"/>
      <c r="E1" s="624"/>
      <c r="F1" s="624"/>
      <c r="G1" s="624"/>
      <c r="H1" s="624"/>
      <c r="I1" s="624" t="s">
        <v>581</v>
      </c>
      <c r="J1" s="624"/>
      <c r="K1" s="624"/>
      <c r="L1" s="624"/>
      <c r="M1" s="624"/>
      <c r="N1" s="624"/>
      <c r="O1" s="624"/>
      <c r="P1" s="624"/>
      <c r="Q1" s="624" t="s">
        <v>582</v>
      </c>
      <c r="R1" s="624"/>
      <c r="S1" s="624"/>
      <c r="T1" s="624"/>
      <c r="U1" s="624"/>
    </row>
    <row r="2" spans="1:21" ht="45" customHeight="1">
      <c r="A2" s="625" t="s">
        <v>583</v>
      </c>
      <c r="B2" s="625"/>
      <c r="C2" s="625"/>
      <c r="D2" s="625"/>
      <c r="E2" s="625"/>
      <c r="F2" s="625"/>
      <c r="G2" s="625"/>
      <c r="H2" s="625"/>
      <c r="I2" s="626" t="s">
        <v>584</v>
      </c>
      <c r="J2" s="626"/>
      <c r="K2" s="626"/>
      <c r="L2" s="626"/>
      <c r="M2" s="626"/>
      <c r="N2" s="626"/>
      <c r="O2" s="626"/>
      <c r="P2" s="626"/>
      <c r="Q2" s="379"/>
      <c r="R2" s="626" t="s">
        <v>585</v>
      </c>
      <c r="S2" s="626"/>
      <c r="T2" s="626"/>
      <c r="U2" s="626"/>
    </row>
    <row r="3" spans="1:21" ht="15.75" customHeight="1">
      <c r="A3" s="613" t="s">
        <v>559</v>
      </c>
      <c r="B3" s="615" t="s">
        <v>279</v>
      </c>
      <c r="C3" s="617" t="s">
        <v>586</v>
      </c>
      <c r="D3" s="618"/>
      <c r="E3" s="618"/>
      <c r="F3" s="618"/>
      <c r="G3" s="618"/>
      <c r="H3" s="619"/>
      <c r="I3" s="620" t="s">
        <v>587</v>
      </c>
      <c r="J3" s="620"/>
      <c r="K3" s="620"/>
      <c r="L3" s="620"/>
      <c r="M3" s="620"/>
      <c r="N3" s="620"/>
      <c r="O3" s="620"/>
      <c r="P3" s="620"/>
      <c r="Q3" s="380"/>
      <c r="R3" s="620" t="s">
        <v>588</v>
      </c>
      <c r="S3" s="620"/>
      <c r="T3" s="620"/>
      <c r="U3" s="620"/>
    </row>
    <row r="4" spans="1:21" ht="12.75" customHeight="1">
      <c r="A4" s="614"/>
      <c r="B4" s="616"/>
      <c r="C4" s="609" t="s">
        <v>589</v>
      </c>
      <c r="D4" s="609"/>
      <c r="E4" s="609"/>
      <c r="F4" s="621" t="s">
        <v>590</v>
      </c>
      <c r="G4" s="621"/>
      <c r="H4" s="621"/>
      <c r="I4" s="622" t="s">
        <v>591</v>
      </c>
      <c r="J4" s="622" t="s">
        <v>592</v>
      </c>
      <c r="K4" s="609" t="s">
        <v>593</v>
      </c>
      <c r="L4" s="609"/>
      <c r="M4" s="609"/>
      <c r="N4" s="609" t="s">
        <v>594</v>
      </c>
      <c r="O4" s="609"/>
      <c r="P4" s="609"/>
      <c r="Q4" s="610" t="s">
        <v>591</v>
      </c>
      <c r="R4" s="610" t="s">
        <v>592</v>
      </c>
      <c r="S4" s="612" t="s">
        <v>595</v>
      </c>
      <c r="T4" s="612"/>
      <c r="U4" s="612"/>
    </row>
    <row r="5" spans="1:21" ht="31.5">
      <c r="A5" s="381"/>
      <c r="B5" s="382"/>
      <c r="C5" s="383" t="s">
        <v>596</v>
      </c>
      <c r="D5" s="384" t="s">
        <v>597</v>
      </c>
      <c r="E5" s="384" t="s">
        <v>598</v>
      </c>
      <c r="F5" s="383" t="s">
        <v>596</v>
      </c>
      <c r="G5" s="384" t="s">
        <v>597</v>
      </c>
      <c r="H5" s="384" t="s">
        <v>598</v>
      </c>
      <c r="I5" s="623"/>
      <c r="J5" s="623"/>
      <c r="K5" s="383" t="s">
        <v>596</v>
      </c>
      <c r="L5" s="384" t="s">
        <v>597</v>
      </c>
      <c r="M5" s="384" t="s">
        <v>598</v>
      </c>
      <c r="N5" s="383" t="s">
        <v>596</v>
      </c>
      <c r="O5" s="384" t="s">
        <v>597</v>
      </c>
      <c r="P5" s="384" t="s">
        <v>598</v>
      </c>
      <c r="Q5" s="611"/>
      <c r="R5" s="611"/>
      <c r="S5" s="383" t="s">
        <v>596</v>
      </c>
      <c r="T5" s="384" t="s">
        <v>597</v>
      </c>
      <c r="U5" s="384" t="s">
        <v>598</v>
      </c>
    </row>
    <row r="6" spans="1:21" ht="15.75">
      <c r="A6" s="385" t="s">
        <v>292</v>
      </c>
      <c r="B6" s="386" t="s">
        <v>599</v>
      </c>
      <c r="C6" s="375"/>
      <c r="D6" s="375"/>
      <c r="E6" s="387"/>
      <c r="F6" s="387"/>
      <c r="G6" s="387"/>
      <c r="H6" s="388"/>
      <c r="I6" s="389" t="s">
        <v>292</v>
      </c>
      <c r="J6" s="386" t="s">
        <v>599</v>
      </c>
      <c r="K6" s="375"/>
      <c r="L6" s="387"/>
      <c r="M6" s="387"/>
      <c r="N6" s="387"/>
      <c r="O6" s="387"/>
      <c r="P6" s="387"/>
      <c r="Q6" s="389" t="s">
        <v>292</v>
      </c>
      <c r="R6" s="386" t="s">
        <v>599</v>
      </c>
      <c r="S6" s="387"/>
      <c r="T6" s="387"/>
      <c r="U6" s="387"/>
    </row>
    <row r="7" spans="1:21" ht="15.75">
      <c r="A7" s="385">
        <v>1</v>
      </c>
      <c r="B7" s="375" t="s">
        <v>64</v>
      </c>
      <c r="C7" s="390">
        <v>1698</v>
      </c>
      <c r="D7" s="390">
        <v>252</v>
      </c>
      <c r="E7" s="129">
        <v>14.840989399293287</v>
      </c>
      <c r="F7" s="391">
        <v>2408</v>
      </c>
      <c r="G7" s="391">
        <v>626</v>
      </c>
      <c r="H7" s="392">
        <v>25.996677740863788</v>
      </c>
      <c r="I7" s="385">
        <v>1</v>
      </c>
      <c r="J7" s="375" t="s">
        <v>64</v>
      </c>
      <c r="K7" s="390">
        <v>1802</v>
      </c>
      <c r="L7" s="390">
        <v>478</v>
      </c>
      <c r="M7" s="129">
        <v>26.526082130965595</v>
      </c>
      <c r="N7" s="390">
        <v>1254</v>
      </c>
      <c r="O7" s="390">
        <v>123</v>
      </c>
      <c r="P7" s="129">
        <v>9.8086124401913874</v>
      </c>
      <c r="Q7" s="385">
        <v>1</v>
      </c>
      <c r="R7" s="375" t="s">
        <v>64</v>
      </c>
      <c r="S7" s="130">
        <v>3021</v>
      </c>
      <c r="T7" s="130">
        <v>422</v>
      </c>
      <c r="U7" s="129">
        <v>13.968884475339291</v>
      </c>
    </row>
    <row r="8" spans="1:21" ht="15.75">
      <c r="A8" s="385">
        <v>2</v>
      </c>
      <c r="B8" s="375" t="s">
        <v>66</v>
      </c>
      <c r="C8" s="390">
        <v>593</v>
      </c>
      <c r="D8" s="390">
        <v>7</v>
      </c>
      <c r="E8" s="129">
        <v>1.1804384485666104</v>
      </c>
      <c r="F8" s="391">
        <v>0</v>
      </c>
      <c r="G8" s="391">
        <v>0</v>
      </c>
      <c r="H8" s="392"/>
      <c r="I8" s="385">
        <v>2</v>
      </c>
      <c r="J8" s="375" t="s">
        <v>66</v>
      </c>
      <c r="K8" s="390">
        <v>1523</v>
      </c>
      <c r="L8" s="390">
        <v>167</v>
      </c>
      <c r="M8" s="129">
        <v>10.965200262639527</v>
      </c>
      <c r="N8" s="390">
        <v>0</v>
      </c>
      <c r="O8" s="390">
        <v>0</v>
      </c>
      <c r="P8" s="129"/>
      <c r="Q8" s="385">
        <v>2</v>
      </c>
      <c r="R8" s="375" t="s">
        <v>66</v>
      </c>
      <c r="S8" s="130">
        <v>1345</v>
      </c>
      <c r="T8" s="130">
        <v>170</v>
      </c>
      <c r="U8" s="129">
        <v>12.639405204460965</v>
      </c>
    </row>
    <row r="9" spans="1:21" ht="15.75">
      <c r="A9" s="385">
        <v>3</v>
      </c>
      <c r="B9" s="375" t="s">
        <v>73</v>
      </c>
      <c r="C9" s="390">
        <v>480</v>
      </c>
      <c r="D9" s="390">
        <v>149</v>
      </c>
      <c r="E9" s="129">
        <v>31.041666666666668</v>
      </c>
      <c r="F9" s="391">
        <v>1145</v>
      </c>
      <c r="G9" s="391">
        <v>184</v>
      </c>
      <c r="H9" s="392">
        <v>16.06986899563319</v>
      </c>
      <c r="I9" s="385">
        <v>3</v>
      </c>
      <c r="J9" s="375" t="s">
        <v>73</v>
      </c>
      <c r="K9" s="390">
        <v>923</v>
      </c>
      <c r="L9" s="390">
        <v>321</v>
      </c>
      <c r="M9" s="129">
        <v>34.777898158179852</v>
      </c>
      <c r="N9" s="390">
        <v>456</v>
      </c>
      <c r="O9" s="390">
        <v>115</v>
      </c>
      <c r="P9" s="129">
        <v>25.219298245614034</v>
      </c>
      <c r="Q9" s="385">
        <v>3</v>
      </c>
      <c r="R9" s="375" t="s">
        <v>73</v>
      </c>
      <c r="S9" s="130">
        <v>2271</v>
      </c>
      <c r="T9" s="130">
        <v>670</v>
      </c>
      <c r="U9" s="129">
        <v>29.502421840598853</v>
      </c>
    </row>
    <row r="10" spans="1:21" ht="15.75">
      <c r="A10" s="385">
        <v>4</v>
      </c>
      <c r="B10" s="375" t="s">
        <v>70</v>
      </c>
      <c r="C10" s="390">
        <v>124</v>
      </c>
      <c r="D10" s="390">
        <v>15</v>
      </c>
      <c r="E10" s="129">
        <v>12.096774193548388</v>
      </c>
      <c r="F10" s="391">
        <v>387</v>
      </c>
      <c r="G10" s="391">
        <v>60</v>
      </c>
      <c r="H10" s="392">
        <v>15.503875968992247</v>
      </c>
      <c r="I10" s="385">
        <v>4</v>
      </c>
      <c r="J10" s="375" t="s">
        <v>70</v>
      </c>
      <c r="K10" s="390">
        <v>494</v>
      </c>
      <c r="L10" s="390">
        <v>125</v>
      </c>
      <c r="M10" s="129">
        <v>25.303643724696357</v>
      </c>
      <c r="N10" s="390">
        <v>5</v>
      </c>
      <c r="O10" s="390">
        <v>8</v>
      </c>
      <c r="P10" s="129">
        <v>0</v>
      </c>
      <c r="Q10" s="385">
        <v>4</v>
      </c>
      <c r="R10" s="375" t="s">
        <v>70</v>
      </c>
      <c r="S10" s="130">
        <v>140</v>
      </c>
      <c r="T10" s="130">
        <v>497</v>
      </c>
      <c r="U10" s="129">
        <v>355</v>
      </c>
    </row>
    <row r="11" spans="1:21" ht="15.75">
      <c r="A11" s="385">
        <v>5</v>
      </c>
      <c r="B11" s="375" t="s">
        <v>71</v>
      </c>
      <c r="C11" s="390">
        <v>727</v>
      </c>
      <c r="D11" s="390">
        <v>262</v>
      </c>
      <c r="E11" s="129">
        <v>36.038514442916089</v>
      </c>
      <c r="F11" s="390">
        <v>0</v>
      </c>
      <c r="G11" s="390">
        <v>0</v>
      </c>
      <c r="H11" s="390"/>
      <c r="I11" s="385">
        <v>5</v>
      </c>
      <c r="J11" s="375" t="s">
        <v>71</v>
      </c>
      <c r="K11" s="390">
        <v>1493</v>
      </c>
      <c r="L11" s="390">
        <v>547</v>
      </c>
      <c r="M11" s="129">
        <v>36.637642330877426</v>
      </c>
      <c r="N11" s="390"/>
      <c r="O11" s="390"/>
      <c r="P11" s="129"/>
      <c r="Q11" s="385">
        <v>5</v>
      </c>
      <c r="R11" s="375" t="s">
        <v>71</v>
      </c>
      <c r="S11" s="130">
        <v>1107</v>
      </c>
      <c r="T11" s="130">
        <v>343</v>
      </c>
      <c r="U11" s="129">
        <v>30.984643179765133</v>
      </c>
    </row>
    <row r="12" spans="1:21" ht="15.75">
      <c r="A12" s="385">
        <v>6</v>
      </c>
      <c r="B12" s="375" t="s">
        <v>72</v>
      </c>
      <c r="C12" s="390">
        <v>1635</v>
      </c>
      <c r="D12" s="390">
        <v>1192</v>
      </c>
      <c r="E12" s="129">
        <v>72.905198776758411</v>
      </c>
      <c r="F12" s="391">
        <v>0</v>
      </c>
      <c r="G12" s="391">
        <v>0</v>
      </c>
      <c r="H12" s="391"/>
      <c r="I12" s="385">
        <v>6</v>
      </c>
      <c r="J12" s="375" t="s">
        <v>72</v>
      </c>
      <c r="K12" s="390">
        <v>3378</v>
      </c>
      <c r="L12" s="390">
        <v>944</v>
      </c>
      <c r="M12" s="129">
        <v>27.945529899348724</v>
      </c>
      <c r="N12" s="390">
        <v>1168</v>
      </c>
      <c r="O12" s="390">
        <v>0</v>
      </c>
      <c r="P12" s="129"/>
      <c r="Q12" s="385">
        <v>6</v>
      </c>
      <c r="R12" s="375" t="s">
        <v>72</v>
      </c>
      <c r="S12" s="130">
        <v>2765</v>
      </c>
      <c r="T12" s="130">
        <v>0</v>
      </c>
      <c r="U12" s="129">
        <v>0</v>
      </c>
    </row>
    <row r="13" spans="1:21" ht="15.75">
      <c r="A13" s="385">
        <v>7</v>
      </c>
      <c r="B13" s="375" t="s">
        <v>76</v>
      </c>
      <c r="C13" s="390">
        <v>349</v>
      </c>
      <c r="D13" s="390">
        <v>43</v>
      </c>
      <c r="E13" s="129">
        <v>12.320916905444127</v>
      </c>
      <c r="F13" s="391">
        <v>260</v>
      </c>
      <c r="G13" s="391">
        <v>33</v>
      </c>
      <c r="H13" s="392">
        <v>12.692307692307692</v>
      </c>
      <c r="I13" s="385">
        <v>7</v>
      </c>
      <c r="J13" s="375" t="s">
        <v>76</v>
      </c>
      <c r="K13" s="390">
        <v>717</v>
      </c>
      <c r="L13" s="390">
        <v>263</v>
      </c>
      <c r="M13" s="129">
        <v>36.680613668061369</v>
      </c>
      <c r="N13" s="390">
        <v>121</v>
      </c>
      <c r="O13" s="390">
        <v>18</v>
      </c>
      <c r="P13" s="129">
        <v>14.87603305785124</v>
      </c>
      <c r="Q13" s="385">
        <v>7</v>
      </c>
      <c r="R13" s="375" t="s">
        <v>76</v>
      </c>
      <c r="S13" s="130">
        <v>1250</v>
      </c>
      <c r="T13" s="130">
        <v>228</v>
      </c>
      <c r="U13" s="129">
        <v>18.240000000000002</v>
      </c>
    </row>
    <row r="14" spans="1:21" ht="15.75">
      <c r="A14" s="393"/>
      <c r="B14" s="375" t="s">
        <v>568</v>
      </c>
      <c r="C14" s="394">
        <v>5606</v>
      </c>
      <c r="D14" s="394">
        <v>1920</v>
      </c>
      <c r="E14" s="395">
        <v>34.249018908312522</v>
      </c>
      <c r="F14" s="156">
        <v>4200</v>
      </c>
      <c r="G14" s="156">
        <v>903</v>
      </c>
      <c r="H14" s="396">
        <v>21.5</v>
      </c>
      <c r="I14" s="397"/>
      <c r="J14" s="386" t="s">
        <v>568</v>
      </c>
      <c r="K14" s="394">
        <v>10330</v>
      </c>
      <c r="L14" s="394">
        <v>2845</v>
      </c>
      <c r="M14" s="395">
        <v>27.541142303969025</v>
      </c>
      <c r="N14" s="394">
        <v>3004</v>
      </c>
      <c r="O14" s="394">
        <v>264</v>
      </c>
      <c r="P14" s="395">
        <v>8.7882822902796267</v>
      </c>
      <c r="Q14" s="393"/>
      <c r="R14" s="375" t="s">
        <v>568</v>
      </c>
      <c r="S14" s="137">
        <v>11899</v>
      </c>
      <c r="T14" s="137">
        <v>2330</v>
      </c>
      <c r="U14" s="395">
        <v>19.581477435078579</v>
      </c>
    </row>
    <row r="15" spans="1:21" ht="15.75">
      <c r="A15" s="398" t="s">
        <v>569</v>
      </c>
      <c r="B15" s="372" t="s">
        <v>570</v>
      </c>
      <c r="C15" s="399"/>
      <c r="D15" s="129"/>
      <c r="E15" s="392"/>
      <c r="F15" s="391"/>
      <c r="G15" s="391"/>
      <c r="H15" s="396"/>
      <c r="I15" s="398" t="s">
        <v>569</v>
      </c>
      <c r="J15" s="372" t="s">
        <v>570</v>
      </c>
      <c r="K15" s="375"/>
      <c r="L15" s="129"/>
      <c r="M15" s="392"/>
      <c r="N15" s="392"/>
      <c r="O15" s="392"/>
      <c r="P15" s="392"/>
      <c r="Q15" s="398" t="s">
        <v>569</v>
      </c>
      <c r="R15" s="372" t="s">
        <v>570</v>
      </c>
      <c r="S15" s="129"/>
      <c r="T15" s="392"/>
      <c r="U15" s="392"/>
    </row>
    <row r="16" spans="1:21" ht="15.75">
      <c r="A16" s="369">
        <v>1</v>
      </c>
      <c r="B16" s="370" t="s">
        <v>103</v>
      </c>
      <c r="C16" s="399">
        <v>0</v>
      </c>
      <c r="D16" s="399">
        <v>0</v>
      </c>
      <c r="E16" s="400" t="e">
        <v>#DIV/0!</v>
      </c>
      <c r="F16" s="401">
        <v>218</v>
      </c>
      <c r="G16" s="401">
        <v>17</v>
      </c>
      <c r="H16" s="401">
        <v>7.7981651376146797</v>
      </c>
      <c r="I16" s="369">
        <v>1</v>
      </c>
      <c r="J16" s="370" t="s">
        <v>103</v>
      </c>
      <c r="K16" s="390">
        <v>148</v>
      </c>
      <c r="L16" s="390">
        <v>30</v>
      </c>
      <c r="M16" s="129">
        <v>20.27027027027027</v>
      </c>
      <c r="N16" s="390"/>
      <c r="O16" s="390"/>
      <c r="P16" s="129">
        <v>0</v>
      </c>
      <c r="Q16" s="369">
        <v>1</v>
      </c>
      <c r="R16" s="370" t="s">
        <v>103</v>
      </c>
      <c r="S16" s="130">
        <v>188</v>
      </c>
      <c r="T16" s="130">
        <v>48</v>
      </c>
      <c r="U16" s="129">
        <v>25.531914893617021</v>
      </c>
    </row>
    <row r="17" spans="1:21" ht="15.75">
      <c r="A17" s="369">
        <v>2</v>
      </c>
      <c r="B17" s="370" t="s">
        <v>60</v>
      </c>
      <c r="C17" s="399">
        <v>20</v>
      </c>
      <c r="D17" s="399">
        <v>2</v>
      </c>
      <c r="E17" s="400">
        <v>10</v>
      </c>
      <c r="F17" s="401">
        <v>20</v>
      </c>
      <c r="G17" s="401">
        <v>6</v>
      </c>
      <c r="H17" s="401">
        <v>30</v>
      </c>
      <c r="I17" s="369">
        <v>2</v>
      </c>
      <c r="J17" s="370" t="s">
        <v>60</v>
      </c>
      <c r="K17" s="390">
        <v>192</v>
      </c>
      <c r="L17" s="390">
        <v>59</v>
      </c>
      <c r="M17" s="129">
        <v>30.729166666666668</v>
      </c>
      <c r="N17" s="390"/>
      <c r="O17" s="390"/>
      <c r="P17" s="129"/>
      <c r="Q17" s="369">
        <v>2</v>
      </c>
      <c r="R17" s="370" t="s">
        <v>60</v>
      </c>
      <c r="S17" s="130">
        <v>131</v>
      </c>
      <c r="T17" s="130">
        <v>54</v>
      </c>
      <c r="U17" s="129">
        <v>41.221374045801525</v>
      </c>
    </row>
    <row r="18" spans="1:21" ht="15.75">
      <c r="A18" s="369">
        <v>3</v>
      </c>
      <c r="B18" s="370" t="s">
        <v>61</v>
      </c>
      <c r="C18" s="399">
        <v>23</v>
      </c>
      <c r="D18" s="399">
        <v>12</v>
      </c>
      <c r="E18" s="400">
        <v>52.173913043478258</v>
      </c>
      <c r="F18" s="401">
        <v>55</v>
      </c>
      <c r="G18" s="401">
        <v>18</v>
      </c>
      <c r="H18" s="400">
        <v>32.727272727272727</v>
      </c>
      <c r="I18" s="369">
        <v>3</v>
      </c>
      <c r="J18" s="370" t="s">
        <v>61</v>
      </c>
      <c r="K18" s="390">
        <v>136</v>
      </c>
      <c r="L18" s="390">
        <v>33</v>
      </c>
      <c r="M18" s="129">
        <v>24.264705882352942</v>
      </c>
      <c r="N18" s="390">
        <v>46</v>
      </c>
      <c r="O18" s="390">
        <v>11</v>
      </c>
      <c r="P18" s="129">
        <v>23.913043478260871</v>
      </c>
      <c r="Q18" s="369">
        <v>3</v>
      </c>
      <c r="R18" s="370" t="s">
        <v>61</v>
      </c>
      <c r="S18" s="130">
        <v>277</v>
      </c>
      <c r="T18" s="130">
        <v>51</v>
      </c>
      <c r="U18" s="129">
        <v>18.411552346570399</v>
      </c>
    </row>
    <row r="19" spans="1:21" ht="15.75">
      <c r="A19" s="369">
        <v>4</v>
      </c>
      <c r="B19" s="370" t="s">
        <v>62</v>
      </c>
      <c r="C19" s="399">
        <v>35</v>
      </c>
      <c r="D19" s="399">
        <v>26</v>
      </c>
      <c r="E19" s="400">
        <v>74.285714285714292</v>
      </c>
      <c r="F19" s="401">
        <v>4295</v>
      </c>
      <c r="G19" s="401">
        <v>2114</v>
      </c>
      <c r="H19" s="401">
        <v>49.220023282887077</v>
      </c>
      <c r="I19" s="369">
        <v>4</v>
      </c>
      <c r="J19" s="371" t="s">
        <v>62</v>
      </c>
      <c r="K19" s="390">
        <v>35</v>
      </c>
      <c r="L19" s="390">
        <v>40</v>
      </c>
      <c r="M19" s="129">
        <v>114.28571428571428</v>
      </c>
      <c r="N19" s="390"/>
      <c r="O19" s="390"/>
      <c r="P19" s="129"/>
      <c r="Q19" s="369">
        <v>4</v>
      </c>
      <c r="R19" s="371" t="s">
        <v>62</v>
      </c>
      <c r="S19" s="130">
        <v>129</v>
      </c>
      <c r="T19" s="130">
        <v>92</v>
      </c>
      <c r="U19" s="129">
        <v>71.31782945736434</v>
      </c>
    </row>
    <row r="20" spans="1:21" ht="15.75">
      <c r="A20" s="369">
        <v>5</v>
      </c>
      <c r="B20" s="370" t="s">
        <v>63</v>
      </c>
      <c r="C20" s="399">
        <v>56</v>
      </c>
      <c r="D20" s="399">
        <v>31</v>
      </c>
      <c r="E20" s="400">
        <v>55.357142857142861</v>
      </c>
      <c r="F20" s="401">
        <v>7</v>
      </c>
      <c r="G20" s="401">
        <v>3</v>
      </c>
      <c r="H20" s="400">
        <v>42.857142857142854</v>
      </c>
      <c r="I20" s="369">
        <v>5</v>
      </c>
      <c r="J20" s="371" t="s">
        <v>63</v>
      </c>
      <c r="K20" s="390">
        <v>184</v>
      </c>
      <c r="L20" s="390">
        <v>119</v>
      </c>
      <c r="M20" s="129">
        <v>64.673913043478265</v>
      </c>
      <c r="N20" s="390">
        <v>12</v>
      </c>
      <c r="O20" s="390">
        <v>7</v>
      </c>
      <c r="P20" s="129">
        <v>58.333333333333336</v>
      </c>
      <c r="Q20" s="369">
        <v>5</v>
      </c>
      <c r="R20" s="371" t="s">
        <v>63</v>
      </c>
      <c r="S20" s="130">
        <v>545</v>
      </c>
      <c r="T20" s="130">
        <v>136</v>
      </c>
      <c r="U20" s="129">
        <v>24.954128440366972</v>
      </c>
    </row>
    <row r="21" spans="1:21" ht="15.75">
      <c r="A21" s="369">
        <v>6</v>
      </c>
      <c r="B21" s="370" t="s">
        <v>65</v>
      </c>
      <c r="C21" s="399">
        <v>181</v>
      </c>
      <c r="D21" s="399">
        <v>56</v>
      </c>
      <c r="E21" s="400">
        <v>30.939226519337016</v>
      </c>
      <c r="F21" s="401">
        <v>214</v>
      </c>
      <c r="G21" s="401">
        <v>26</v>
      </c>
      <c r="H21" s="400">
        <v>12.149532710280374</v>
      </c>
      <c r="I21" s="369">
        <v>6</v>
      </c>
      <c r="J21" s="370" t="s">
        <v>65</v>
      </c>
      <c r="K21" s="390">
        <v>255</v>
      </c>
      <c r="L21" s="390">
        <v>94</v>
      </c>
      <c r="M21" s="129">
        <v>36.86274509803922</v>
      </c>
      <c r="N21" s="390">
        <v>18</v>
      </c>
      <c r="O21" s="390">
        <v>6</v>
      </c>
      <c r="P21" s="129">
        <v>33.333333333333329</v>
      </c>
      <c r="Q21" s="369">
        <v>6</v>
      </c>
      <c r="R21" s="370" t="s">
        <v>65</v>
      </c>
      <c r="S21" s="130">
        <v>302</v>
      </c>
      <c r="T21" s="130">
        <v>103</v>
      </c>
      <c r="U21" s="129">
        <v>0</v>
      </c>
    </row>
    <row r="22" spans="1:21" ht="15.75">
      <c r="A22" s="369">
        <v>7</v>
      </c>
      <c r="B22" s="370" t="s">
        <v>144</v>
      </c>
      <c r="C22" s="399">
        <v>0</v>
      </c>
      <c r="D22" s="399">
        <v>0</v>
      </c>
      <c r="E22" s="400"/>
      <c r="F22" s="401">
        <v>32</v>
      </c>
      <c r="G22" s="401">
        <v>0</v>
      </c>
      <c r="H22" s="400">
        <v>0</v>
      </c>
      <c r="I22" s="369">
        <v>7</v>
      </c>
      <c r="J22" s="371" t="s">
        <v>144</v>
      </c>
      <c r="K22" s="390">
        <v>60</v>
      </c>
      <c r="L22" s="390">
        <v>22</v>
      </c>
      <c r="M22" s="129">
        <v>36.666666666666664</v>
      </c>
      <c r="N22" s="390">
        <v>0</v>
      </c>
      <c r="O22" s="390">
        <v>0</v>
      </c>
      <c r="P22" s="129"/>
      <c r="Q22" s="369">
        <v>7</v>
      </c>
      <c r="R22" s="371" t="s">
        <v>144</v>
      </c>
      <c r="S22" s="130">
        <v>73</v>
      </c>
      <c r="T22" s="130">
        <v>51</v>
      </c>
      <c r="U22" s="129">
        <v>69.863013698630141</v>
      </c>
    </row>
    <row r="23" spans="1:21" ht="15.75">
      <c r="A23" s="369">
        <v>8</v>
      </c>
      <c r="B23" s="370" t="s">
        <v>67</v>
      </c>
      <c r="C23" s="399">
        <v>85</v>
      </c>
      <c r="D23" s="399">
        <v>18</v>
      </c>
      <c r="E23" s="400">
        <v>21.176470588235293</v>
      </c>
      <c r="F23" s="401">
        <v>69</v>
      </c>
      <c r="G23" s="401">
        <v>9</v>
      </c>
      <c r="H23" s="400">
        <v>13.043478260869565</v>
      </c>
      <c r="I23" s="369">
        <v>8</v>
      </c>
      <c r="J23" s="371" t="s">
        <v>67</v>
      </c>
      <c r="K23" s="390">
        <v>181</v>
      </c>
      <c r="L23" s="390">
        <v>6</v>
      </c>
      <c r="M23" s="129">
        <v>3.3149171270718232</v>
      </c>
      <c r="N23" s="390">
        <v>164</v>
      </c>
      <c r="O23" s="390">
        <v>5</v>
      </c>
      <c r="P23" s="129"/>
      <c r="Q23" s="369">
        <v>8</v>
      </c>
      <c r="R23" s="371" t="s">
        <v>67</v>
      </c>
      <c r="S23" s="130">
        <v>215</v>
      </c>
      <c r="T23" s="130">
        <v>14</v>
      </c>
      <c r="U23" s="129">
        <v>6.5116279069767442</v>
      </c>
    </row>
    <row r="24" spans="1:21" ht="15.75">
      <c r="A24" s="369">
        <v>9</v>
      </c>
      <c r="B24" s="370" t="s">
        <v>68</v>
      </c>
      <c r="C24" s="399">
        <v>215</v>
      </c>
      <c r="D24" s="399">
        <v>103</v>
      </c>
      <c r="E24" s="400">
        <v>47.906976744186046</v>
      </c>
      <c r="F24" s="401">
        <v>942</v>
      </c>
      <c r="G24" s="401">
        <v>357</v>
      </c>
      <c r="H24" s="400">
        <v>37.898089171974526</v>
      </c>
      <c r="I24" s="369">
        <v>9</v>
      </c>
      <c r="J24" s="371" t="s">
        <v>68</v>
      </c>
      <c r="K24" s="390">
        <v>115</v>
      </c>
      <c r="L24" s="390">
        <v>44</v>
      </c>
      <c r="M24" s="129">
        <v>38.260869565217391</v>
      </c>
      <c r="N24" s="390">
        <v>183</v>
      </c>
      <c r="O24" s="390">
        <v>82</v>
      </c>
      <c r="P24" s="129">
        <v>44.808743169398909</v>
      </c>
      <c r="Q24" s="369">
        <v>9</v>
      </c>
      <c r="R24" s="371" t="s">
        <v>68</v>
      </c>
      <c r="S24" s="130">
        <v>515</v>
      </c>
      <c r="T24" s="130">
        <v>319</v>
      </c>
      <c r="U24" s="129">
        <v>61.94174757281553</v>
      </c>
    </row>
    <row r="25" spans="1:21" ht="15.75">
      <c r="A25" s="369">
        <v>10</v>
      </c>
      <c r="B25" s="370" t="s">
        <v>151</v>
      </c>
      <c r="C25" s="399">
        <v>3</v>
      </c>
      <c r="D25" s="399">
        <v>0</v>
      </c>
      <c r="E25" s="400"/>
      <c r="F25" s="401">
        <v>6</v>
      </c>
      <c r="G25" s="401">
        <v>0</v>
      </c>
      <c r="H25" s="400"/>
      <c r="I25" s="369">
        <v>10</v>
      </c>
      <c r="J25" s="371" t="s">
        <v>151</v>
      </c>
      <c r="K25" s="390">
        <v>148</v>
      </c>
      <c r="L25" s="390">
        <v>57</v>
      </c>
      <c r="M25" s="129">
        <v>38.513513513513516</v>
      </c>
      <c r="N25" s="390">
        <v>2</v>
      </c>
      <c r="O25" s="390">
        <v>1</v>
      </c>
      <c r="P25" s="390">
        <v>50</v>
      </c>
      <c r="Q25" s="369">
        <v>10</v>
      </c>
      <c r="R25" s="371" t="s">
        <v>151</v>
      </c>
      <c r="S25" s="130">
        <v>117</v>
      </c>
      <c r="T25" s="130">
        <v>28</v>
      </c>
      <c r="U25" s="130">
        <v>23.931623931623932</v>
      </c>
    </row>
    <row r="26" spans="1:21" ht="15.75">
      <c r="A26" s="369">
        <v>11</v>
      </c>
      <c r="B26" s="370" t="s">
        <v>69</v>
      </c>
      <c r="C26" s="399">
        <v>20</v>
      </c>
      <c r="D26" s="399">
        <v>3</v>
      </c>
      <c r="E26" s="400">
        <v>15</v>
      </c>
      <c r="F26" s="401">
        <v>72</v>
      </c>
      <c r="G26" s="401">
        <v>24</v>
      </c>
      <c r="H26" s="400">
        <v>33.333333333333329</v>
      </c>
      <c r="I26" s="369">
        <v>11</v>
      </c>
      <c r="J26" s="371" t="s">
        <v>69</v>
      </c>
      <c r="K26" s="390">
        <v>56</v>
      </c>
      <c r="L26" s="390">
        <v>14</v>
      </c>
      <c r="M26" s="129">
        <v>25</v>
      </c>
      <c r="N26" s="390">
        <v>0</v>
      </c>
      <c r="O26" s="390">
        <v>0</v>
      </c>
      <c r="P26" s="129"/>
      <c r="Q26" s="369">
        <v>11</v>
      </c>
      <c r="R26" s="371" t="s">
        <v>69</v>
      </c>
      <c r="S26" s="130">
        <v>112</v>
      </c>
      <c r="T26" s="130">
        <v>15</v>
      </c>
      <c r="U26" s="129">
        <v>13.392857142857142</v>
      </c>
    </row>
    <row r="27" spans="1:21" ht="15.75">
      <c r="A27" s="369">
        <v>12</v>
      </c>
      <c r="B27" s="370" t="s">
        <v>300</v>
      </c>
      <c r="C27" s="399"/>
      <c r="D27" s="399"/>
      <c r="E27" s="400"/>
      <c r="F27" s="401"/>
      <c r="G27" s="401"/>
      <c r="H27" s="400"/>
      <c r="I27" s="369">
        <v>12</v>
      </c>
      <c r="J27" s="371" t="s">
        <v>300</v>
      </c>
      <c r="K27" s="390">
        <v>0</v>
      </c>
      <c r="L27" s="390">
        <v>0</v>
      </c>
      <c r="M27" s="129"/>
      <c r="N27" s="390">
        <v>0</v>
      </c>
      <c r="O27" s="390">
        <v>0</v>
      </c>
      <c r="P27" s="129"/>
      <c r="Q27" s="369">
        <v>12</v>
      </c>
      <c r="R27" s="371" t="s">
        <v>300</v>
      </c>
      <c r="S27" s="130">
        <v>0</v>
      </c>
      <c r="T27" s="130">
        <v>0</v>
      </c>
      <c r="U27" s="129">
        <v>0</v>
      </c>
    </row>
    <row r="28" spans="1:21" ht="15.75">
      <c r="A28" s="369">
        <v>13</v>
      </c>
      <c r="B28" s="370" t="s">
        <v>461</v>
      </c>
      <c r="C28" s="399"/>
      <c r="D28" s="399"/>
      <c r="E28" s="400"/>
      <c r="F28" s="401"/>
      <c r="G28" s="401"/>
      <c r="H28" s="400"/>
      <c r="I28" s="369">
        <v>13</v>
      </c>
      <c r="J28" s="371" t="s">
        <v>461</v>
      </c>
      <c r="K28" s="390"/>
      <c r="L28" s="390"/>
      <c r="M28" s="129"/>
      <c r="N28" s="390">
        <v>0</v>
      </c>
      <c r="O28" s="390">
        <v>0</v>
      </c>
      <c r="P28" s="129"/>
      <c r="Q28" s="369">
        <v>13</v>
      </c>
      <c r="R28" s="371" t="s">
        <v>461</v>
      </c>
      <c r="S28" s="130"/>
      <c r="T28" s="130"/>
      <c r="U28" s="129"/>
    </row>
    <row r="29" spans="1:21" ht="15.75">
      <c r="A29" s="369">
        <v>14</v>
      </c>
      <c r="B29" s="370" t="s">
        <v>600</v>
      </c>
      <c r="C29" s="399"/>
      <c r="D29" s="399"/>
      <c r="E29" s="400"/>
      <c r="F29" s="401"/>
      <c r="G29" s="401"/>
      <c r="H29" s="400"/>
      <c r="I29" s="369">
        <v>14</v>
      </c>
      <c r="J29" s="371" t="s">
        <v>600</v>
      </c>
      <c r="K29" s="390"/>
      <c r="L29" s="390"/>
      <c r="M29" s="129"/>
      <c r="N29" s="390">
        <v>0</v>
      </c>
      <c r="O29" s="390">
        <v>0</v>
      </c>
      <c r="P29" s="129"/>
      <c r="Q29" s="369">
        <v>14</v>
      </c>
      <c r="R29" s="371" t="s">
        <v>600</v>
      </c>
      <c r="S29" s="130"/>
      <c r="T29" s="130"/>
      <c r="U29" s="129"/>
    </row>
    <row r="30" spans="1:21" ht="15.75">
      <c r="A30" s="369">
        <v>15</v>
      </c>
      <c r="B30" s="370" t="s">
        <v>601</v>
      </c>
      <c r="C30" s="399"/>
      <c r="D30" s="399"/>
      <c r="E30" s="400"/>
      <c r="F30" s="401">
        <v>0</v>
      </c>
      <c r="G30" s="401">
        <v>0</v>
      </c>
      <c r="H30" s="401">
        <v>0</v>
      </c>
      <c r="I30" s="369">
        <v>15</v>
      </c>
      <c r="J30" s="371" t="s">
        <v>601</v>
      </c>
      <c r="K30" s="390">
        <v>19</v>
      </c>
      <c r="L30" s="390">
        <v>0</v>
      </c>
      <c r="M30" s="390">
        <v>0</v>
      </c>
      <c r="N30" s="390">
        <v>0</v>
      </c>
      <c r="O30" s="390">
        <v>0</v>
      </c>
      <c r="P30" s="129"/>
      <c r="Q30" s="369">
        <v>15</v>
      </c>
      <c r="R30" s="371" t="s">
        <v>601</v>
      </c>
      <c r="S30" s="130">
        <v>55</v>
      </c>
      <c r="T30" s="130">
        <v>0</v>
      </c>
      <c r="U30" s="130">
        <v>0</v>
      </c>
    </row>
    <row r="31" spans="1:21" ht="15.75">
      <c r="A31" s="369">
        <v>16</v>
      </c>
      <c r="B31" s="370" t="s">
        <v>74</v>
      </c>
      <c r="C31" s="399">
        <v>8</v>
      </c>
      <c r="D31" s="399">
        <v>5</v>
      </c>
      <c r="E31" s="400">
        <v>62.5</v>
      </c>
      <c r="F31" s="401">
        <v>12</v>
      </c>
      <c r="G31" s="401">
        <v>2</v>
      </c>
      <c r="H31" s="400">
        <v>16.666666666666664</v>
      </c>
      <c r="I31" s="369">
        <v>16</v>
      </c>
      <c r="J31" s="371" t="s">
        <v>74</v>
      </c>
      <c r="K31" s="390">
        <v>78</v>
      </c>
      <c r="L31" s="390">
        <v>14</v>
      </c>
      <c r="M31" s="129">
        <v>17.948717948717949</v>
      </c>
      <c r="N31" s="390">
        <v>69</v>
      </c>
      <c r="O31" s="390">
        <v>15</v>
      </c>
      <c r="P31" s="129">
        <v>21.739130434782609</v>
      </c>
      <c r="Q31" s="369">
        <v>16</v>
      </c>
      <c r="R31" s="371" t="s">
        <v>74</v>
      </c>
      <c r="S31" s="130">
        <v>17</v>
      </c>
      <c r="T31" s="130">
        <v>0</v>
      </c>
      <c r="U31" s="129">
        <v>0</v>
      </c>
    </row>
    <row r="32" spans="1:21" ht="15.75">
      <c r="A32" s="369">
        <v>17</v>
      </c>
      <c r="B32" s="370" t="s">
        <v>75</v>
      </c>
      <c r="C32" s="399">
        <v>176</v>
      </c>
      <c r="D32" s="399">
        <v>25</v>
      </c>
      <c r="E32" s="400">
        <v>14.204545454545455</v>
      </c>
      <c r="F32" s="401">
        <v>31</v>
      </c>
      <c r="G32" s="401">
        <v>20</v>
      </c>
      <c r="H32" s="401">
        <v>64.516129032258064</v>
      </c>
      <c r="I32" s="369">
        <v>17</v>
      </c>
      <c r="J32" s="371" t="s">
        <v>75</v>
      </c>
      <c r="K32" s="390">
        <v>311</v>
      </c>
      <c r="L32" s="390">
        <v>80</v>
      </c>
      <c r="M32" s="129">
        <v>25.723472668810288</v>
      </c>
      <c r="N32" s="390">
        <v>85</v>
      </c>
      <c r="O32" s="390">
        <v>28</v>
      </c>
      <c r="P32" s="129">
        <v>32.941176470588232</v>
      </c>
      <c r="Q32" s="369">
        <v>17</v>
      </c>
      <c r="R32" s="371" t="s">
        <v>75</v>
      </c>
      <c r="S32" s="130">
        <v>194</v>
      </c>
      <c r="T32" s="130">
        <v>45</v>
      </c>
      <c r="U32" s="129">
        <v>23.195876288659793</v>
      </c>
    </row>
    <row r="33" spans="1:21" ht="15.75">
      <c r="A33" s="369">
        <v>18</v>
      </c>
      <c r="B33" s="370" t="s">
        <v>602</v>
      </c>
      <c r="C33" s="399"/>
      <c r="D33" s="399"/>
      <c r="E33" s="400"/>
      <c r="F33" s="401"/>
      <c r="G33" s="401"/>
      <c r="H33" s="400"/>
      <c r="I33" s="369">
        <v>18</v>
      </c>
      <c r="J33" s="371" t="s">
        <v>602</v>
      </c>
      <c r="K33" s="390"/>
      <c r="L33" s="390"/>
      <c r="M33" s="129"/>
      <c r="N33" s="390">
        <v>0</v>
      </c>
      <c r="O33" s="390">
        <v>0</v>
      </c>
      <c r="P33" s="129"/>
      <c r="Q33" s="369">
        <v>18</v>
      </c>
      <c r="R33" s="371" t="s">
        <v>602</v>
      </c>
      <c r="S33" s="130"/>
      <c r="T33" s="130"/>
      <c r="U33" s="129"/>
    </row>
    <row r="34" spans="1:21" ht="15.75">
      <c r="A34" s="369"/>
      <c r="B34" s="370" t="s">
        <v>306</v>
      </c>
      <c r="C34" s="402">
        <v>822</v>
      </c>
      <c r="D34" s="403">
        <v>281</v>
      </c>
      <c r="E34" s="404">
        <v>34.18491484184915</v>
      </c>
      <c r="F34" s="402">
        <v>5973</v>
      </c>
      <c r="G34" s="402">
        <v>2596</v>
      </c>
      <c r="H34" s="400">
        <v>43.462246777163905</v>
      </c>
      <c r="I34" s="398"/>
      <c r="J34" s="372" t="s">
        <v>306</v>
      </c>
      <c r="K34" s="394">
        <v>1918</v>
      </c>
      <c r="L34" s="394">
        <v>612</v>
      </c>
      <c r="M34" s="395">
        <v>31.908237747653807</v>
      </c>
      <c r="N34" s="394">
        <v>579</v>
      </c>
      <c r="O34" s="394">
        <v>155</v>
      </c>
      <c r="P34" s="395">
        <v>26.770293609671846</v>
      </c>
      <c r="Q34" s="398"/>
      <c r="R34" s="372" t="s">
        <v>306</v>
      </c>
      <c r="S34" s="137">
        <v>2870</v>
      </c>
      <c r="T34" s="137">
        <v>956</v>
      </c>
      <c r="U34" s="395">
        <v>33.310104529616723</v>
      </c>
    </row>
    <row r="35" spans="1:21" ht="15.75">
      <c r="A35" s="398" t="s">
        <v>310</v>
      </c>
      <c r="B35" s="372" t="s">
        <v>111</v>
      </c>
      <c r="C35" s="399"/>
      <c r="D35" s="129"/>
      <c r="E35" s="392"/>
      <c r="F35" s="391"/>
      <c r="G35" s="391"/>
      <c r="H35" s="392"/>
      <c r="I35" s="369" t="s">
        <v>310</v>
      </c>
      <c r="J35" s="372" t="s">
        <v>111</v>
      </c>
      <c r="K35" s="375"/>
      <c r="L35" s="129"/>
      <c r="M35" s="392"/>
      <c r="N35" s="392"/>
      <c r="O35" s="392"/>
      <c r="P35" s="392"/>
      <c r="Q35" s="398" t="s">
        <v>310</v>
      </c>
      <c r="R35" s="372" t="s">
        <v>111</v>
      </c>
      <c r="S35" s="395"/>
      <c r="T35" s="396"/>
      <c r="U35" s="396"/>
    </row>
    <row r="36" spans="1:21" ht="15.75">
      <c r="A36" s="369">
        <v>1</v>
      </c>
      <c r="B36" s="370" t="s">
        <v>88</v>
      </c>
      <c r="C36" s="399">
        <v>26</v>
      </c>
      <c r="D36" s="399">
        <v>5</v>
      </c>
      <c r="E36" s="400">
        <v>19.230769230769234</v>
      </c>
      <c r="F36" s="399">
        <v>437</v>
      </c>
      <c r="G36" s="399">
        <v>23</v>
      </c>
      <c r="H36" s="400">
        <v>5.2631578947368416</v>
      </c>
      <c r="I36" s="405">
        <v>1</v>
      </c>
      <c r="J36" s="371" t="s">
        <v>88</v>
      </c>
      <c r="K36" s="390">
        <v>1330</v>
      </c>
      <c r="L36" s="390">
        <v>120</v>
      </c>
      <c r="M36" s="129">
        <v>9.0225563909774422</v>
      </c>
      <c r="N36" s="390">
        <v>138</v>
      </c>
      <c r="O36" s="390">
        <v>11</v>
      </c>
      <c r="P36" s="129">
        <v>7.9710144927536222</v>
      </c>
      <c r="Q36" s="405">
        <v>1</v>
      </c>
      <c r="R36" s="371" t="s">
        <v>88</v>
      </c>
      <c r="S36" s="130">
        <v>2069</v>
      </c>
      <c r="T36" s="130">
        <v>574</v>
      </c>
      <c r="U36" s="129">
        <v>27.742870952150799</v>
      </c>
    </row>
    <row r="37" spans="1:21" ht="15.75">
      <c r="A37" s="369">
        <v>2</v>
      </c>
      <c r="B37" s="370" t="s">
        <v>572</v>
      </c>
      <c r="C37" s="399">
        <v>10</v>
      </c>
      <c r="D37" s="399">
        <v>7</v>
      </c>
      <c r="E37" s="400">
        <v>70</v>
      </c>
      <c r="F37" s="399">
        <v>112</v>
      </c>
      <c r="G37" s="399">
        <v>19</v>
      </c>
      <c r="H37" s="400">
        <v>16.964285714285715</v>
      </c>
      <c r="I37" s="369">
        <v>2</v>
      </c>
      <c r="J37" s="370" t="s">
        <v>572</v>
      </c>
      <c r="K37" s="390">
        <v>75</v>
      </c>
      <c r="L37" s="390">
        <v>50</v>
      </c>
      <c r="M37" s="129">
        <v>66.666666666666657</v>
      </c>
      <c r="N37" s="390">
        <v>5</v>
      </c>
      <c r="O37" s="390">
        <v>3</v>
      </c>
      <c r="P37" s="129">
        <v>60</v>
      </c>
      <c r="Q37" s="369">
        <v>2</v>
      </c>
      <c r="R37" s="370" t="s">
        <v>572</v>
      </c>
      <c r="S37" s="130">
        <v>80</v>
      </c>
      <c r="T37" s="130">
        <v>11</v>
      </c>
      <c r="U37" s="129">
        <v>13.750000000000002</v>
      </c>
    </row>
    <row r="38" spans="1:21" ht="15.75">
      <c r="A38" s="369">
        <v>3</v>
      </c>
      <c r="B38" s="370" t="s">
        <v>603</v>
      </c>
      <c r="C38" s="401">
        <v>5</v>
      </c>
      <c r="D38" s="401">
        <v>1</v>
      </c>
      <c r="E38" s="400">
        <v>20</v>
      </c>
      <c r="F38" s="399"/>
      <c r="G38" s="399"/>
      <c r="H38" s="400"/>
      <c r="I38" s="369">
        <v>3</v>
      </c>
      <c r="J38" s="370" t="s">
        <v>603</v>
      </c>
      <c r="K38" s="390">
        <v>208</v>
      </c>
      <c r="L38" s="390">
        <v>35</v>
      </c>
      <c r="M38" s="129">
        <v>16.826923076923077</v>
      </c>
      <c r="N38" s="390"/>
      <c r="O38" s="390"/>
      <c r="P38" s="129"/>
      <c r="Q38" s="369">
        <v>3</v>
      </c>
      <c r="R38" s="370" t="s">
        <v>603</v>
      </c>
      <c r="S38" s="130">
        <v>67</v>
      </c>
      <c r="T38" s="130">
        <v>20</v>
      </c>
      <c r="U38" s="129">
        <v>29.850746268656714</v>
      </c>
    </row>
    <row r="39" spans="1:21" ht="15.75">
      <c r="A39" s="369"/>
      <c r="B39" s="370" t="s">
        <v>401</v>
      </c>
      <c r="C39" s="403">
        <v>41</v>
      </c>
      <c r="D39" s="403">
        <v>13</v>
      </c>
      <c r="E39" s="403">
        <v>31.707317073170731</v>
      </c>
      <c r="F39" s="402">
        <v>549</v>
      </c>
      <c r="G39" s="402">
        <v>42</v>
      </c>
      <c r="H39" s="404">
        <v>7.6502732240437163</v>
      </c>
      <c r="I39" s="369"/>
      <c r="J39" s="372" t="s">
        <v>401</v>
      </c>
      <c r="K39" s="394">
        <v>1613</v>
      </c>
      <c r="L39" s="394">
        <v>205</v>
      </c>
      <c r="M39" s="395">
        <v>12.709237445753255</v>
      </c>
      <c r="N39" s="394">
        <v>144</v>
      </c>
      <c r="O39" s="394">
        <v>15</v>
      </c>
      <c r="P39" s="395">
        <v>10.416666666666668</v>
      </c>
      <c r="Q39" s="398"/>
      <c r="R39" s="372" t="s">
        <v>401</v>
      </c>
      <c r="S39" s="137">
        <v>2216</v>
      </c>
      <c r="T39" s="137">
        <v>605</v>
      </c>
      <c r="U39" s="395">
        <v>27.3014440433213</v>
      </c>
    </row>
    <row r="40" spans="1:21" ht="15.75">
      <c r="A40" s="398" t="s">
        <v>326</v>
      </c>
      <c r="B40" s="372" t="s">
        <v>327</v>
      </c>
      <c r="C40" s="399"/>
      <c r="D40" s="129"/>
      <c r="E40" s="392"/>
      <c r="F40" s="391"/>
      <c r="G40" s="391"/>
      <c r="H40" s="392"/>
      <c r="I40" s="369" t="s">
        <v>326</v>
      </c>
      <c r="J40" s="372" t="s">
        <v>327</v>
      </c>
      <c r="K40" s="375"/>
      <c r="L40" s="129"/>
      <c r="M40" s="392"/>
      <c r="N40" s="392"/>
      <c r="O40" s="392"/>
      <c r="P40" s="392"/>
      <c r="Q40" s="398" t="s">
        <v>326</v>
      </c>
      <c r="R40" s="372" t="s">
        <v>327</v>
      </c>
      <c r="S40" s="395"/>
      <c r="T40" s="396"/>
      <c r="U40" s="396"/>
    </row>
    <row r="41" spans="1:21" ht="15.75">
      <c r="A41" s="369">
        <v>1</v>
      </c>
      <c r="B41" s="370" t="s">
        <v>402</v>
      </c>
      <c r="C41" s="399"/>
      <c r="D41" s="399"/>
      <c r="E41" s="400"/>
      <c r="F41" s="399"/>
      <c r="G41" s="399"/>
      <c r="H41" s="400"/>
      <c r="I41" s="405">
        <v>1</v>
      </c>
      <c r="J41" s="371" t="s">
        <v>402</v>
      </c>
      <c r="K41" s="390"/>
      <c r="L41" s="390"/>
      <c r="M41" s="129"/>
      <c r="N41" s="390"/>
      <c r="O41" s="390"/>
      <c r="P41" s="129"/>
      <c r="Q41" s="405">
        <v>1</v>
      </c>
      <c r="R41" s="371" t="s">
        <v>402</v>
      </c>
      <c r="S41" s="129"/>
      <c r="T41" s="129"/>
      <c r="U41" s="129"/>
    </row>
    <row r="42" spans="1:21" ht="15.75">
      <c r="A42" s="369">
        <v>2</v>
      </c>
      <c r="B42" s="370" t="s">
        <v>330</v>
      </c>
      <c r="C42" s="399">
        <v>1196</v>
      </c>
      <c r="D42" s="399">
        <v>27</v>
      </c>
      <c r="E42" s="400">
        <v>2.2575250836120402</v>
      </c>
      <c r="F42" s="399">
        <v>3967</v>
      </c>
      <c r="G42" s="399">
        <v>104</v>
      </c>
      <c r="H42" s="400">
        <v>2.6216284345853289</v>
      </c>
      <c r="I42" s="405">
        <v>3</v>
      </c>
      <c r="J42" s="371" t="s">
        <v>330</v>
      </c>
      <c r="K42" s="390">
        <v>0</v>
      </c>
      <c r="L42" s="390">
        <v>0</v>
      </c>
      <c r="M42" s="129">
        <v>0</v>
      </c>
      <c r="N42" s="390"/>
      <c r="O42" s="390"/>
      <c r="P42" s="129"/>
      <c r="Q42" s="405">
        <v>3</v>
      </c>
      <c r="R42" s="371" t="s">
        <v>330</v>
      </c>
      <c r="S42" s="130"/>
      <c r="T42" s="130"/>
      <c r="U42" s="129"/>
    </row>
    <row r="43" spans="1:21" ht="15.75">
      <c r="A43" s="369">
        <v>3</v>
      </c>
      <c r="B43" s="370" t="s">
        <v>374</v>
      </c>
      <c r="C43" s="399">
        <v>2514</v>
      </c>
      <c r="D43" s="399">
        <v>116</v>
      </c>
      <c r="E43" s="400">
        <v>4.6141607000795544</v>
      </c>
      <c r="F43" s="399">
        <v>2513</v>
      </c>
      <c r="G43" s="399">
        <v>187</v>
      </c>
      <c r="H43" s="400">
        <v>7.4413052128929564</v>
      </c>
      <c r="I43" s="405">
        <v>4</v>
      </c>
      <c r="J43" s="371" t="s">
        <v>374</v>
      </c>
      <c r="K43" s="390"/>
      <c r="L43" s="390"/>
      <c r="M43" s="129"/>
      <c r="N43" s="390"/>
      <c r="O43" s="390"/>
      <c r="P43" s="129"/>
      <c r="Q43" s="405">
        <v>4</v>
      </c>
      <c r="R43" s="371" t="s">
        <v>374</v>
      </c>
      <c r="S43" s="130">
        <v>413</v>
      </c>
      <c r="T43" s="130">
        <v>34</v>
      </c>
      <c r="U43" s="129">
        <v>8.2324455205811145</v>
      </c>
    </row>
    <row r="44" spans="1:21" ht="15.75">
      <c r="A44" s="369"/>
      <c r="B44" s="370" t="s">
        <v>332</v>
      </c>
      <c r="C44" s="402">
        <v>4089</v>
      </c>
      <c r="D44" s="402">
        <v>173</v>
      </c>
      <c r="E44" s="404">
        <v>4.2308632917583768</v>
      </c>
      <c r="F44" s="402">
        <v>9737</v>
      </c>
      <c r="G44" s="402">
        <v>379</v>
      </c>
      <c r="H44" s="404">
        <v>3.8923693129300609</v>
      </c>
      <c r="I44" s="369"/>
      <c r="J44" s="372" t="s">
        <v>332</v>
      </c>
      <c r="K44" s="394">
        <v>83</v>
      </c>
      <c r="L44" s="394">
        <v>10</v>
      </c>
      <c r="M44" s="395">
        <v>12.048192771084338</v>
      </c>
      <c r="N44" s="394">
        <v>57</v>
      </c>
      <c r="O44" s="394">
        <v>2</v>
      </c>
      <c r="P44" s="395"/>
      <c r="Q44" s="369"/>
      <c r="R44" s="370" t="s">
        <v>332</v>
      </c>
      <c r="S44" s="137">
        <v>451</v>
      </c>
      <c r="T44" s="137">
        <v>46</v>
      </c>
      <c r="U44" s="395">
        <v>10.199556541019955</v>
      </c>
    </row>
    <row r="45" spans="1:21" ht="15.75">
      <c r="A45" s="369" t="s">
        <v>604</v>
      </c>
      <c r="B45" s="370" t="s">
        <v>605</v>
      </c>
      <c r="C45" s="399">
        <v>10558</v>
      </c>
      <c r="D45" s="399">
        <v>2387</v>
      </c>
      <c r="E45" s="400">
        <v>22.608448569804889</v>
      </c>
      <c r="F45" s="399">
        <v>20459</v>
      </c>
      <c r="G45" s="399">
        <v>3920</v>
      </c>
      <c r="H45" s="400">
        <v>19.160271763038274</v>
      </c>
      <c r="I45" s="369" t="s">
        <v>604</v>
      </c>
      <c r="J45" s="372" t="s">
        <v>605</v>
      </c>
      <c r="K45" s="390">
        <v>13944</v>
      </c>
      <c r="L45" s="390">
        <v>3672</v>
      </c>
      <c r="M45" s="129">
        <v>26.333907056798623</v>
      </c>
      <c r="N45" s="390">
        <v>3784</v>
      </c>
      <c r="O45" s="390">
        <v>436</v>
      </c>
      <c r="P45" s="129">
        <v>11.522198731501057</v>
      </c>
      <c r="Q45" s="369" t="s">
        <v>604</v>
      </c>
      <c r="R45" s="370" t="s">
        <v>605</v>
      </c>
      <c r="S45" s="137">
        <v>17436</v>
      </c>
      <c r="T45" s="137">
        <v>3937</v>
      </c>
      <c r="U45" s="395">
        <v>22.579720119293416</v>
      </c>
    </row>
    <row r="46" spans="1:21" ht="15.75">
      <c r="A46" s="406" t="s">
        <v>606</v>
      </c>
      <c r="B46" s="370" t="s">
        <v>577</v>
      </c>
      <c r="C46" s="399"/>
      <c r="D46" s="129"/>
      <c r="E46" s="392"/>
      <c r="F46" s="391"/>
      <c r="G46" s="391"/>
      <c r="H46" s="392"/>
      <c r="I46" s="406" t="s">
        <v>606</v>
      </c>
      <c r="J46" s="372" t="s">
        <v>577</v>
      </c>
      <c r="K46" s="375"/>
      <c r="L46" s="129"/>
      <c r="M46" s="392"/>
      <c r="N46" s="392"/>
      <c r="O46" s="392"/>
      <c r="P46" s="392"/>
      <c r="Q46" s="406" t="s">
        <v>606</v>
      </c>
      <c r="R46" s="370" t="s">
        <v>577</v>
      </c>
      <c r="S46" s="130"/>
      <c r="T46" s="391"/>
      <c r="U46" s="392"/>
    </row>
    <row r="47" spans="1:21" ht="15.75">
      <c r="A47" s="369">
        <v>1</v>
      </c>
      <c r="B47" s="370" t="s">
        <v>337</v>
      </c>
      <c r="C47" s="399"/>
      <c r="D47" s="399"/>
      <c r="E47" s="400"/>
      <c r="F47" s="399"/>
      <c r="G47" s="399"/>
      <c r="H47" s="400"/>
      <c r="I47" s="405">
        <v>1</v>
      </c>
      <c r="J47" s="371" t="s">
        <v>337</v>
      </c>
      <c r="K47" s="390"/>
      <c r="L47" s="390"/>
      <c r="M47" s="390"/>
      <c r="N47" s="390"/>
      <c r="O47" s="390"/>
      <c r="P47" s="390"/>
      <c r="Q47" s="405">
        <v>1</v>
      </c>
      <c r="R47" s="371" t="s">
        <v>337</v>
      </c>
      <c r="S47" s="130"/>
      <c r="T47" s="130"/>
      <c r="U47" s="129"/>
    </row>
    <row r="48" spans="1:21" ht="15.75">
      <c r="A48" s="369">
        <v>2</v>
      </c>
      <c r="B48" s="370" t="s">
        <v>338</v>
      </c>
      <c r="C48" s="399"/>
      <c r="D48" s="399"/>
      <c r="E48" s="400"/>
      <c r="F48" s="399"/>
      <c r="G48" s="399"/>
      <c r="H48" s="400"/>
      <c r="I48" s="369">
        <v>2</v>
      </c>
      <c r="J48" s="370" t="s">
        <v>338</v>
      </c>
      <c r="K48" s="390"/>
      <c r="L48" s="390"/>
      <c r="M48" s="390"/>
      <c r="N48" s="390"/>
      <c r="O48" s="390"/>
      <c r="P48" s="390"/>
      <c r="Q48" s="369">
        <v>2</v>
      </c>
      <c r="R48" s="370" t="s">
        <v>338</v>
      </c>
      <c r="S48" s="130"/>
      <c r="T48" s="130"/>
      <c r="U48" s="129"/>
    </row>
    <row r="49" spans="1:21" ht="15.75">
      <c r="A49" s="369">
        <v>3</v>
      </c>
      <c r="B49" s="370" t="s">
        <v>607</v>
      </c>
      <c r="C49" s="399"/>
      <c r="D49" s="399"/>
      <c r="E49" s="400"/>
      <c r="F49" s="399"/>
      <c r="G49" s="399"/>
      <c r="H49" s="400"/>
      <c r="I49" s="405">
        <v>3</v>
      </c>
      <c r="J49" s="371" t="s">
        <v>607</v>
      </c>
      <c r="K49" s="390"/>
      <c r="L49" s="390"/>
      <c r="M49" s="390"/>
      <c r="N49" s="390"/>
      <c r="O49" s="390"/>
      <c r="P49" s="390"/>
      <c r="Q49" s="405">
        <v>3</v>
      </c>
      <c r="R49" s="371" t="s">
        <v>607</v>
      </c>
      <c r="S49" s="130"/>
      <c r="T49" s="130"/>
      <c r="U49" s="129"/>
    </row>
    <row r="50" spans="1:21" ht="15.75">
      <c r="A50" s="369">
        <v>4</v>
      </c>
      <c r="B50" s="370" t="s">
        <v>578</v>
      </c>
      <c r="C50" s="399"/>
      <c r="D50" s="399"/>
      <c r="E50" s="400"/>
      <c r="F50" s="399"/>
      <c r="G50" s="399"/>
      <c r="H50" s="400"/>
      <c r="I50" s="369">
        <v>4</v>
      </c>
      <c r="J50" s="370" t="s">
        <v>578</v>
      </c>
      <c r="K50" s="390"/>
      <c r="L50" s="390"/>
      <c r="M50" s="390"/>
      <c r="N50" s="390"/>
      <c r="O50" s="390"/>
      <c r="P50" s="390"/>
      <c r="Q50" s="369">
        <v>4</v>
      </c>
      <c r="R50" s="370" t="s">
        <v>578</v>
      </c>
      <c r="S50" s="130"/>
      <c r="T50" s="130"/>
      <c r="U50" s="129"/>
    </row>
    <row r="51" spans="1:21" ht="15.75">
      <c r="A51" s="369"/>
      <c r="B51" s="370" t="s">
        <v>340</v>
      </c>
      <c r="C51" s="399"/>
      <c r="D51" s="399"/>
      <c r="E51" s="400"/>
      <c r="F51" s="399"/>
      <c r="G51" s="399"/>
      <c r="H51" s="400"/>
      <c r="I51" s="369"/>
      <c r="J51" s="372" t="s">
        <v>340</v>
      </c>
      <c r="K51" s="390"/>
      <c r="L51" s="390"/>
      <c r="M51" s="390"/>
      <c r="N51" s="390"/>
      <c r="O51" s="390"/>
      <c r="P51" s="390"/>
      <c r="Q51" s="369"/>
      <c r="R51" s="370" t="s">
        <v>340</v>
      </c>
      <c r="S51" s="130"/>
      <c r="T51" s="130"/>
      <c r="U51" s="129"/>
    </row>
    <row r="52" spans="1:21" ht="15.75">
      <c r="A52" s="369" t="s">
        <v>608</v>
      </c>
      <c r="B52" s="370" t="s">
        <v>342</v>
      </c>
      <c r="C52" s="399"/>
      <c r="D52" s="399"/>
      <c r="E52" s="400"/>
      <c r="F52" s="399"/>
      <c r="G52" s="399"/>
      <c r="H52" s="400"/>
      <c r="I52" s="405" t="s">
        <v>608</v>
      </c>
      <c r="J52" s="371" t="s">
        <v>342</v>
      </c>
      <c r="K52" s="390"/>
      <c r="L52" s="390"/>
      <c r="M52" s="390"/>
      <c r="N52" s="390"/>
      <c r="O52" s="390"/>
      <c r="P52" s="390"/>
      <c r="Q52" s="405" t="s">
        <v>608</v>
      </c>
      <c r="R52" s="371" t="s">
        <v>342</v>
      </c>
      <c r="S52" s="130"/>
      <c r="T52" s="130"/>
      <c r="U52" s="129"/>
    </row>
    <row r="53" spans="1:21" ht="15.75">
      <c r="A53" s="407"/>
      <c r="B53" s="372" t="s">
        <v>344</v>
      </c>
      <c r="C53" s="402">
        <v>10558</v>
      </c>
      <c r="D53" s="402">
        <v>2387</v>
      </c>
      <c r="E53" s="404">
        <v>22.608448569804889</v>
      </c>
      <c r="F53" s="402">
        <v>20459</v>
      </c>
      <c r="G53" s="402">
        <v>3920</v>
      </c>
      <c r="H53" s="404">
        <v>19.160271763038274</v>
      </c>
      <c r="I53" s="407"/>
      <c r="J53" s="372" t="s">
        <v>344</v>
      </c>
      <c r="K53" s="394">
        <v>13944</v>
      </c>
      <c r="L53" s="394">
        <v>3672</v>
      </c>
      <c r="M53" s="395">
        <v>26.333907056798623</v>
      </c>
      <c r="N53" s="394">
        <v>3784</v>
      </c>
      <c r="O53" s="394">
        <v>436</v>
      </c>
      <c r="P53" s="395">
        <v>11.522198731501057</v>
      </c>
      <c r="Q53" s="407"/>
      <c r="R53" s="370" t="s">
        <v>344</v>
      </c>
      <c r="S53" s="137">
        <v>17436</v>
      </c>
      <c r="T53" s="137">
        <v>3937</v>
      </c>
      <c r="U53" s="395">
        <v>22.579720119293416</v>
      </c>
    </row>
  </sheetData>
  <mergeCells count="20">
    <mergeCell ref="A1:H1"/>
    <mergeCell ref="I1:P1"/>
    <mergeCell ref="Q1:U1"/>
    <mergeCell ref="A2:H2"/>
    <mergeCell ref="I2:P2"/>
    <mergeCell ref="R2:U2"/>
    <mergeCell ref="N4:P4"/>
    <mergeCell ref="Q4:Q5"/>
    <mergeCell ref="R4:R5"/>
    <mergeCell ref="S4:U4"/>
    <mergeCell ref="A3:A4"/>
    <mergeCell ref="B3:B4"/>
    <mergeCell ref="C3:H3"/>
    <mergeCell ref="I3:P3"/>
    <mergeCell ref="R3:U3"/>
    <mergeCell ref="C4:E4"/>
    <mergeCell ref="F4:H4"/>
    <mergeCell ref="I4:I5"/>
    <mergeCell ref="J4:J5"/>
    <mergeCell ref="K4:M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56"/>
  <sheetViews>
    <sheetView workbookViewId="0">
      <selection activeCell="I14" sqref="I14"/>
    </sheetView>
  </sheetViews>
  <sheetFormatPr defaultRowHeight="12.75"/>
  <cols>
    <col min="1" max="1" width="4.140625" style="222" bestFit="1" customWidth="1"/>
    <col min="2" max="2" width="25" style="222" customWidth="1"/>
    <col min="3" max="3" width="8.5703125" style="222" customWidth="1"/>
    <col min="4" max="4" width="8.42578125" style="222" customWidth="1"/>
    <col min="5" max="5" width="7" style="222" customWidth="1"/>
    <col min="6" max="6" width="7.5703125" style="222" customWidth="1"/>
    <col min="7" max="7" width="8" style="222" customWidth="1"/>
    <col min="8" max="8" width="7.5703125" style="222" customWidth="1"/>
    <col min="9" max="9" width="8.5703125" style="222" customWidth="1"/>
    <col min="10" max="10" width="9" style="222" customWidth="1"/>
    <col min="11" max="11" width="7.42578125" style="222" customWidth="1"/>
    <col min="12" max="12" width="7" style="222" customWidth="1"/>
    <col min="13" max="13" width="9" style="222" customWidth="1"/>
    <col min="14" max="14" width="10.140625" style="222" customWidth="1"/>
    <col min="15" max="256" width="9.140625" style="222"/>
    <col min="257" max="257" width="4.140625" style="222" bestFit="1" customWidth="1"/>
    <col min="258" max="258" width="25" style="222" customWidth="1"/>
    <col min="259" max="259" width="8.5703125" style="222" customWidth="1"/>
    <col min="260" max="260" width="8.42578125" style="222" customWidth="1"/>
    <col min="261" max="261" width="7" style="222" customWidth="1"/>
    <col min="262" max="262" width="7.5703125" style="222" customWidth="1"/>
    <col min="263" max="263" width="8" style="222" customWidth="1"/>
    <col min="264" max="264" width="7.5703125" style="222" customWidth="1"/>
    <col min="265" max="265" width="8.5703125" style="222" customWidth="1"/>
    <col min="266" max="266" width="9" style="222" customWidth="1"/>
    <col min="267" max="267" width="7.42578125" style="222" customWidth="1"/>
    <col min="268" max="268" width="7" style="222" customWidth="1"/>
    <col min="269" max="269" width="9" style="222" customWidth="1"/>
    <col min="270" max="270" width="10.140625" style="222" customWidth="1"/>
    <col min="271" max="512" width="9.140625" style="222"/>
    <col min="513" max="513" width="4.140625" style="222" bestFit="1" customWidth="1"/>
    <col min="514" max="514" width="25" style="222" customWidth="1"/>
    <col min="515" max="515" width="8.5703125" style="222" customWidth="1"/>
    <col min="516" max="516" width="8.42578125" style="222" customWidth="1"/>
    <col min="517" max="517" width="7" style="222" customWidth="1"/>
    <col min="518" max="518" width="7.5703125" style="222" customWidth="1"/>
    <col min="519" max="519" width="8" style="222" customWidth="1"/>
    <col min="520" max="520" width="7.5703125" style="222" customWidth="1"/>
    <col min="521" max="521" width="8.5703125" style="222" customWidth="1"/>
    <col min="522" max="522" width="9" style="222" customWidth="1"/>
    <col min="523" max="523" width="7.42578125" style="222" customWidth="1"/>
    <col min="524" max="524" width="7" style="222" customWidth="1"/>
    <col min="525" max="525" width="9" style="222" customWidth="1"/>
    <col min="526" max="526" width="10.140625" style="222" customWidth="1"/>
    <col min="527" max="768" width="9.140625" style="222"/>
    <col min="769" max="769" width="4.140625" style="222" bestFit="1" customWidth="1"/>
    <col min="770" max="770" width="25" style="222" customWidth="1"/>
    <col min="771" max="771" width="8.5703125" style="222" customWidth="1"/>
    <col min="772" max="772" width="8.42578125" style="222" customWidth="1"/>
    <col min="773" max="773" width="7" style="222" customWidth="1"/>
    <col min="774" max="774" width="7.5703125" style="222" customWidth="1"/>
    <col min="775" max="775" width="8" style="222" customWidth="1"/>
    <col min="776" max="776" width="7.5703125" style="222" customWidth="1"/>
    <col min="777" max="777" width="8.5703125" style="222" customWidth="1"/>
    <col min="778" max="778" width="9" style="222" customWidth="1"/>
    <col min="779" max="779" width="7.42578125" style="222" customWidth="1"/>
    <col min="780" max="780" width="7" style="222" customWidth="1"/>
    <col min="781" max="781" width="9" style="222" customWidth="1"/>
    <col min="782" max="782" width="10.140625" style="222" customWidth="1"/>
    <col min="783" max="1024" width="9.140625" style="222"/>
    <col min="1025" max="1025" width="4.140625" style="222" bestFit="1" customWidth="1"/>
    <col min="1026" max="1026" width="25" style="222" customWidth="1"/>
    <col min="1027" max="1027" width="8.5703125" style="222" customWidth="1"/>
    <col min="1028" max="1028" width="8.42578125" style="222" customWidth="1"/>
    <col min="1029" max="1029" width="7" style="222" customWidth="1"/>
    <col min="1030" max="1030" width="7.5703125" style="222" customWidth="1"/>
    <col min="1031" max="1031" width="8" style="222" customWidth="1"/>
    <col min="1032" max="1032" width="7.5703125" style="222" customWidth="1"/>
    <col min="1033" max="1033" width="8.5703125" style="222" customWidth="1"/>
    <col min="1034" max="1034" width="9" style="222" customWidth="1"/>
    <col min="1035" max="1035" width="7.42578125" style="222" customWidth="1"/>
    <col min="1036" max="1036" width="7" style="222" customWidth="1"/>
    <col min="1037" max="1037" width="9" style="222" customWidth="1"/>
    <col min="1038" max="1038" width="10.140625" style="222" customWidth="1"/>
    <col min="1039" max="1280" width="9.140625" style="222"/>
    <col min="1281" max="1281" width="4.140625" style="222" bestFit="1" customWidth="1"/>
    <col min="1282" max="1282" width="25" style="222" customWidth="1"/>
    <col min="1283" max="1283" width="8.5703125" style="222" customWidth="1"/>
    <col min="1284" max="1284" width="8.42578125" style="222" customWidth="1"/>
    <col min="1285" max="1285" width="7" style="222" customWidth="1"/>
    <col min="1286" max="1286" width="7.5703125" style="222" customWidth="1"/>
    <col min="1287" max="1287" width="8" style="222" customWidth="1"/>
    <col min="1288" max="1288" width="7.5703125" style="222" customWidth="1"/>
    <col min="1289" max="1289" width="8.5703125" style="222" customWidth="1"/>
    <col min="1290" max="1290" width="9" style="222" customWidth="1"/>
    <col min="1291" max="1291" width="7.42578125" style="222" customWidth="1"/>
    <col min="1292" max="1292" width="7" style="222" customWidth="1"/>
    <col min="1293" max="1293" width="9" style="222" customWidth="1"/>
    <col min="1294" max="1294" width="10.140625" style="222" customWidth="1"/>
    <col min="1295" max="1536" width="9.140625" style="222"/>
    <col min="1537" max="1537" width="4.140625" style="222" bestFit="1" customWidth="1"/>
    <col min="1538" max="1538" width="25" style="222" customWidth="1"/>
    <col min="1539" max="1539" width="8.5703125" style="222" customWidth="1"/>
    <col min="1540" max="1540" width="8.42578125" style="222" customWidth="1"/>
    <col min="1541" max="1541" width="7" style="222" customWidth="1"/>
    <col min="1542" max="1542" width="7.5703125" style="222" customWidth="1"/>
    <col min="1543" max="1543" width="8" style="222" customWidth="1"/>
    <col min="1544" max="1544" width="7.5703125" style="222" customWidth="1"/>
    <col min="1545" max="1545" width="8.5703125" style="222" customWidth="1"/>
    <col min="1546" max="1546" width="9" style="222" customWidth="1"/>
    <col min="1547" max="1547" width="7.42578125" style="222" customWidth="1"/>
    <col min="1548" max="1548" width="7" style="222" customWidth="1"/>
    <col min="1549" max="1549" width="9" style="222" customWidth="1"/>
    <col min="1550" max="1550" width="10.140625" style="222" customWidth="1"/>
    <col min="1551" max="1792" width="9.140625" style="222"/>
    <col min="1793" max="1793" width="4.140625" style="222" bestFit="1" customWidth="1"/>
    <col min="1794" max="1794" width="25" style="222" customWidth="1"/>
    <col min="1795" max="1795" width="8.5703125" style="222" customWidth="1"/>
    <col min="1796" max="1796" width="8.42578125" style="222" customWidth="1"/>
    <col min="1797" max="1797" width="7" style="222" customWidth="1"/>
    <col min="1798" max="1798" width="7.5703125" style="222" customWidth="1"/>
    <col min="1799" max="1799" width="8" style="222" customWidth="1"/>
    <col min="1800" max="1800" width="7.5703125" style="222" customWidth="1"/>
    <col min="1801" max="1801" width="8.5703125" style="222" customWidth="1"/>
    <col min="1802" max="1802" width="9" style="222" customWidth="1"/>
    <col min="1803" max="1803" width="7.42578125" style="222" customWidth="1"/>
    <col min="1804" max="1804" width="7" style="222" customWidth="1"/>
    <col min="1805" max="1805" width="9" style="222" customWidth="1"/>
    <col min="1806" max="1806" width="10.140625" style="222" customWidth="1"/>
    <col min="1807" max="2048" width="9.140625" style="222"/>
    <col min="2049" max="2049" width="4.140625" style="222" bestFit="1" customWidth="1"/>
    <col min="2050" max="2050" width="25" style="222" customWidth="1"/>
    <col min="2051" max="2051" width="8.5703125" style="222" customWidth="1"/>
    <col min="2052" max="2052" width="8.42578125" style="222" customWidth="1"/>
    <col min="2053" max="2053" width="7" style="222" customWidth="1"/>
    <col min="2054" max="2054" width="7.5703125" style="222" customWidth="1"/>
    <col min="2055" max="2055" width="8" style="222" customWidth="1"/>
    <col min="2056" max="2056" width="7.5703125" style="222" customWidth="1"/>
    <col min="2057" max="2057" width="8.5703125" style="222" customWidth="1"/>
    <col min="2058" max="2058" width="9" style="222" customWidth="1"/>
    <col min="2059" max="2059" width="7.42578125" style="222" customWidth="1"/>
    <col min="2060" max="2060" width="7" style="222" customWidth="1"/>
    <col min="2061" max="2061" width="9" style="222" customWidth="1"/>
    <col min="2062" max="2062" width="10.140625" style="222" customWidth="1"/>
    <col min="2063" max="2304" width="9.140625" style="222"/>
    <col min="2305" max="2305" width="4.140625" style="222" bestFit="1" customWidth="1"/>
    <col min="2306" max="2306" width="25" style="222" customWidth="1"/>
    <col min="2307" max="2307" width="8.5703125" style="222" customWidth="1"/>
    <col min="2308" max="2308" width="8.42578125" style="222" customWidth="1"/>
    <col min="2309" max="2309" width="7" style="222" customWidth="1"/>
    <col min="2310" max="2310" width="7.5703125" style="222" customWidth="1"/>
    <col min="2311" max="2311" width="8" style="222" customWidth="1"/>
    <col min="2312" max="2312" width="7.5703125" style="222" customWidth="1"/>
    <col min="2313" max="2313" width="8.5703125" style="222" customWidth="1"/>
    <col min="2314" max="2314" width="9" style="222" customWidth="1"/>
    <col min="2315" max="2315" width="7.42578125" style="222" customWidth="1"/>
    <col min="2316" max="2316" width="7" style="222" customWidth="1"/>
    <col min="2317" max="2317" width="9" style="222" customWidth="1"/>
    <col min="2318" max="2318" width="10.140625" style="222" customWidth="1"/>
    <col min="2319" max="2560" width="9.140625" style="222"/>
    <col min="2561" max="2561" width="4.140625" style="222" bestFit="1" customWidth="1"/>
    <col min="2562" max="2562" width="25" style="222" customWidth="1"/>
    <col min="2563" max="2563" width="8.5703125" style="222" customWidth="1"/>
    <col min="2564" max="2564" width="8.42578125" style="222" customWidth="1"/>
    <col min="2565" max="2565" width="7" style="222" customWidth="1"/>
    <col min="2566" max="2566" width="7.5703125" style="222" customWidth="1"/>
    <col min="2567" max="2567" width="8" style="222" customWidth="1"/>
    <col min="2568" max="2568" width="7.5703125" style="222" customWidth="1"/>
    <col min="2569" max="2569" width="8.5703125" style="222" customWidth="1"/>
    <col min="2570" max="2570" width="9" style="222" customWidth="1"/>
    <col min="2571" max="2571" width="7.42578125" style="222" customWidth="1"/>
    <col min="2572" max="2572" width="7" style="222" customWidth="1"/>
    <col min="2573" max="2573" width="9" style="222" customWidth="1"/>
    <col min="2574" max="2574" width="10.140625" style="222" customWidth="1"/>
    <col min="2575" max="2816" width="9.140625" style="222"/>
    <col min="2817" max="2817" width="4.140625" style="222" bestFit="1" customWidth="1"/>
    <col min="2818" max="2818" width="25" style="222" customWidth="1"/>
    <col min="2819" max="2819" width="8.5703125" style="222" customWidth="1"/>
    <col min="2820" max="2820" width="8.42578125" style="222" customWidth="1"/>
    <col min="2821" max="2821" width="7" style="222" customWidth="1"/>
    <col min="2822" max="2822" width="7.5703125" style="222" customWidth="1"/>
    <col min="2823" max="2823" width="8" style="222" customWidth="1"/>
    <col min="2824" max="2824" width="7.5703125" style="222" customWidth="1"/>
    <col min="2825" max="2825" width="8.5703125" style="222" customWidth="1"/>
    <col min="2826" max="2826" width="9" style="222" customWidth="1"/>
    <col min="2827" max="2827" width="7.42578125" style="222" customWidth="1"/>
    <col min="2828" max="2828" width="7" style="222" customWidth="1"/>
    <col min="2829" max="2829" width="9" style="222" customWidth="1"/>
    <col min="2830" max="2830" width="10.140625" style="222" customWidth="1"/>
    <col min="2831" max="3072" width="9.140625" style="222"/>
    <col min="3073" max="3073" width="4.140625" style="222" bestFit="1" customWidth="1"/>
    <col min="3074" max="3074" width="25" style="222" customWidth="1"/>
    <col min="3075" max="3075" width="8.5703125" style="222" customWidth="1"/>
    <col min="3076" max="3076" width="8.42578125" style="222" customWidth="1"/>
    <col min="3077" max="3077" width="7" style="222" customWidth="1"/>
    <col min="3078" max="3078" width="7.5703125" style="222" customWidth="1"/>
    <col min="3079" max="3079" width="8" style="222" customWidth="1"/>
    <col min="3080" max="3080" width="7.5703125" style="222" customWidth="1"/>
    <col min="3081" max="3081" width="8.5703125" style="222" customWidth="1"/>
    <col min="3082" max="3082" width="9" style="222" customWidth="1"/>
    <col min="3083" max="3083" width="7.42578125" style="222" customWidth="1"/>
    <col min="3084" max="3084" width="7" style="222" customWidth="1"/>
    <col min="3085" max="3085" width="9" style="222" customWidth="1"/>
    <col min="3086" max="3086" width="10.140625" style="222" customWidth="1"/>
    <col min="3087" max="3328" width="9.140625" style="222"/>
    <col min="3329" max="3329" width="4.140625" style="222" bestFit="1" customWidth="1"/>
    <col min="3330" max="3330" width="25" style="222" customWidth="1"/>
    <col min="3331" max="3331" width="8.5703125" style="222" customWidth="1"/>
    <col min="3332" max="3332" width="8.42578125" style="222" customWidth="1"/>
    <col min="3333" max="3333" width="7" style="222" customWidth="1"/>
    <col min="3334" max="3334" width="7.5703125" style="222" customWidth="1"/>
    <col min="3335" max="3335" width="8" style="222" customWidth="1"/>
    <col min="3336" max="3336" width="7.5703125" style="222" customWidth="1"/>
    <col min="3337" max="3337" width="8.5703125" style="222" customWidth="1"/>
    <col min="3338" max="3338" width="9" style="222" customWidth="1"/>
    <col min="3339" max="3339" width="7.42578125" style="222" customWidth="1"/>
    <col min="3340" max="3340" width="7" style="222" customWidth="1"/>
    <col min="3341" max="3341" width="9" style="222" customWidth="1"/>
    <col min="3342" max="3342" width="10.140625" style="222" customWidth="1"/>
    <col min="3343" max="3584" width="9.140625" style="222"/>
    <col min="3585" max="3585" width="4.140625" style="222" bestFit="1" customWidth="1"/>
    <col min="3586" max="3586" width="25" style="222" customWidth="1"/>
    <col min="3587" max="3587" width="8.5703125" style="222" customWidth="1"/>
    <col min="3588" max="3588" width="8.42578125" style="222" customWidth="1"/>
    <col min="3589" max="3589" width="7" style="222" customWidth="1"/>
    <col min="3590" max="3590" width="7.5703125" style="222" customWidth="1"/>
    <col min="3591" max="3591" width="8" style="222" customWidth="1"/>
    <col min="3592" max="3592" width="7.5703125" style="222" customWidth="1"/>
    <col min="3593" max="3593" width="8.5703125" style="222" customWidth="1"/>
    <col min="3594" max="3594" width="9" style="222" customWidth="1"/>
    <col min="3595" max="3595" width="7.42578125" style="222" customWidth="1"/>
    <col min="3596" max="3596" width="7" style="222" customWidth="1"/>
    <col min="3597" max="3597" width="9" style="222" customWidth="1"/>
    <col min="3598" max="3598" width="10.140625" style="222" customWidth="1"/>
    <col min="3599" max="3840" width="9.140625" style="222"/>
    <col min="3841" max="3841" width="4.140625" style="222" bestFit="1" customWidth="1"/>
    <col min="3842" max="3842" width="25" style="222" customWidth="1"/>
    <col min="3843" max="3843" width="8.5703125" style="222" customWidth="1"/>
    <col min="3844" max="3844" width="8.42578125" style="222" customWidth="1"/>
    <col min="3845" max="3845" width="7" style="222" customWidth="1"/>
    <col min="3846" max="3846" width="7.5703125" style="222" customWidth="1"/>
    <col min="3847" max="3847" width="8" style="222" customWidth="1"/>
    <col min="3848" max="3848" width="7.5703125" style="222" customWidth="1"/>
    <col min="3849" max="3849" width="8.5703125" style="222" customWidth="1"/>
    <col min="3850" max="3850" width="9" style="222" customWidth="1"/>
    <col min="3851" max="3851" width="7.42578125" style="222" customWidth="1"/>
    <col min="3852" max="3852" width="7" style="222" customWidth="1"/>
    <col min="3853" max="3853" width="9" style="222" customWidth="1"/>
    <col min="3854" max="3854" width="10.140625" style="222" customWidth="1"/>
    <col min="3855" max="4096" width="9.140625" style="222"/>
    <col min="4097" max="4097" width="4.140625" style="222" bestFit="1" customWidth="1"/>
    <col min="4098" max="4098" width="25" style="222" customWidth="1"/>
    <col min="4099" max="4099" width="8.5703125" style="222" customWidth="1"/>
    <col min="4100" max="4100" width="8.42578125" style="222" customWidth="1"/>
    <col min="4101" max="4101" width="7" style="222" customWidth="1"/>
    <col min="4102" max="4102" width="7.5703125" style="222" customWidth="1"/>
    <col min="4103" max="4103" width="8" style="222" customWidth="1"/>
    <col min="4104" max="4104" width="7.5703125" style="222" customWidth="1"/>
    <col min="4105" max="4105" width="8.5703125" style="222" customWidth="1"/>
    <col min="4106" max="4106" width="9" style="222" customWidth="1"/>
    <col min="4107" max="4107" width="7.42578125" style="222" customWidth="1"/>
    <col min="4108" max="4108" width="7" style="222" customWidth="1"/>
    <col min="4109" max="4109" width="9" style="222" customWidth="1"/>
    <col min="4110" max="4110" width="10.140625" style="222" customWidth="1"/>
    <col min="4111" max="4352" width="9.140625" style="222"/>
    <col min="4353" max="4353" width="4.140625" style="222" bestFit="1" customWidth="1"/>
    <col min="4354" max="4354" width="25" style="222" customWidth="1"/>
    <col min="4355" max="4355" width="8.5703125" style="222" customWidth="1"/>
    <col min="4356" max="4356" width="8.42578125" style="222" customWidth="1"/>
    <col min="4357" max="4357" width="7" style="222" customWidth="1"/>
    <col min="4358" max="4358" width="7.5703125" style="222" customWidth="1"/>
    <col min="4359" max="4359" width="8" style="222" customWidth="1"/>
    <col min="4360" max="4360" width="7.5703125" style="222" customWidth="1"/>
    <col min="4361" max="4361" width="8.5703125" style="222" customWidth="1"/>
    <col min="4362" max="4362" width="9" style="222" customWidth="1"/>
    <col min="4363" max="4363" width="7.42578125" style="222" customWidth="1"/>
    <col min="4364" max="4364" width="7" style="222" customWidth="1"/>
    <col min="4365" max="4365" width="9" style="222" customWidth="1"/>
    <col min="4366" max="4366" width="10.140625" style="222" customWidth="1"/>
    <col min="4367" max="4608" width="9.140625" style="222"/>
    <col min="4609" max="4609" width="4.140625" style="222" bestFit="1" customWidth="1"/>
    <col min="4610" max="4610" width="25" style="222" customWidth="1"/>
    <col min="4611" max="4611" width="8.5703125" style="222" customWidth="1"/>
    <col min="4612" max="4612" width="8.42578125" style="222" customWidth="1"/>
    <col min="4613" max="4613" width="7" style="222" customWidth="1"/>
    <col min="4614" max="4614" width="7.5703125" style="222" customWidth="1"/>
    <col min="4615" max="4615" width="8" style="222" customWidth="1"/>
    <col min="4616" max="4616" width="7.5703125" style="222" customWidth="1"/>
    <col min="4617" max="4617" width="8.5703125" style="222" customWidth="1"/>
    <col min="4618" max="4618" width="9" style="222" customWidth="1"/>
    <col min="4619" max="4619" width="7.42578125" style="222" customWidth="1"/>
    <col min="4620" max="4620" width="7" style="222" customWidth="1"/>
    <col min="4621" max="4621" width="9" style="222" customWidth="1"/>
    <col min="4622" max="4622" width="10.140625" style="222" customWidth="1"/>
    <col min="4623" max="4864" width="9.140625" style="222"/>
    <col min="4865" max="4865" width="4.140625" style="222" bestFit="1" customWidth="1"/>
    <col min="4866" max="4866" width="25" style="222" customWidth="1"/>
    <col min="4867" max="4867" width="8.5703125" style="222" customWidth="1"/>
    <col min="4868" max="4868" width="8.42578125" style="222" customWidth="1"/>
    <col min="4869" max="4869" width="7" style="222" customWidth="1"/>
    <col min="4870" max="4870" width="7.5703125" style="222" customWidth="1"/>
    <col min="4871" max="4871" width="8" style="222" customWidth="1"/>
    <col min="4872" max="4872" width="7.5703125" style="222" customWidth="1"/>
    <col min="4873" max="4873" width="8.5703125" style="222" customWidth="1"/>
    <col min="4874" max="4874" width="9" style="222" customWidth="1"/>
    <col min="4875" max="4875" width="7.42578125" style="222" customWidth="1"/>
    <col min="4876" max="4876" width="7" style="222" customWidth="1"/>
    <col min="4877" max="4877" width="9" style="222" customWidth="1"/>
    <col min="4878" max="4878" width="10.140625" style="222" customWidth="1"/>
    <col min="4879" max="5120" width="9.140625" style="222"/>
    <col min="5121" max="5121" width="4.140625" style="222" bestFit="1" customWidth="1"/>
    <col min="5122" max="5122" width="25" style="222" customWidth="1"/>
    <col min="5123" max="5123" width="8.5703125" style="222" customWidth="1"/>
    <col min="5124" max="5124" width="8.42578125" style="222" customWidth="1"/>
    <col min="5125" max="5125" width="7" style="222" customWidth="1"/>
    <col min="5126" max="5126" width="7.5703125" style="222" customWidth="1"/>
    <col min="5127" max="5127" width="8" style="222" customWidth="1"/>
    <col min="5128" max="5128" width="7.5703125" style="222" customWidth="1"/>
    <col min="5129" max="5129" width="8.5703125" style="222" customWidth="1"/>
    <col min="5130" max="5130" width="9" style="222" customWidth="1"/>
    <col min="5131" max="5131" width="7.42578125" style="222" customWidth="1"/>
    <col min="5132" max="5132" width="7" style="222" customWidth="1"/>
    <col min="5133" max="5133" width="9" style="222" customWidth="1"/>
    <col min="5134" max="5134" width="10.140625" style="222" customWidth="1"/>
    <col min="5135" max="5376" width="9.140625" style="222"/>
    <col min="5377" max="5377" width="4.140625" style="222" bestFit="1" customWidth="1"/>
    <col min="5378" max="5378" width="25" style="222" customWidth="1"/>
    <col min="5379" max="5379" width="8.5703125" style="222" customWidth="1"/>
    <col min="5380" max="5380" width="8.42578125" style="222" customWidth="1"/>
    <col min="5381" max="5381" width="7" style="222" customWidth="1"/>
    <col min="5382" max="5382" width="7.5703125" style="222" customWidth="1"/>
    <col min="5383" max="5383" width="8" style="222" customWidth="1"/>
    <col min="5384" max="5384" width="7.5703125" style="222" customWidth="1"/>
    <col min="5385" max="5385" width="8.5703125" style="222" customWidth="1"/>
    <col min="5386" max="5386" width="9" style="222" customWidth="1"/>
    <col min="5387" max="5387" width="7.42578125" style="222" customWidth="1"/>
    <col min="5388" max="5388" width="7" style="222" customWidth="1"/>
    <col min="5389" max="5389" width="9" style="222" customWidth="1"/>
    <col min="5390" max="5390" width="10.140625" style="222" customWidth="1"/>
    <col min="5391" max="5632" width="9.140625" style="222"/>
    <col min="5633" max="5633" width="4.140625" style="222" bestFit="1" customWidth="1"/>
    <col min="5634" max="5634" width="25" style="222" customWidth="1"/>
    <col min="5635" max="5635" width="8.5703125" style="222" customWidth="1"/>
    <col min="5636" max="5636" width="8.42578125" style="222" customWidth="1"/>
    <col min="5637" max="5637" width="7" style="222" customWidth="1"/>
    <col min="5638" max="5638" width="7.5703125" style="222" customWidth="1"/>
    <col min="5639" max="5639" width="8" style="222" customWidth="1"/>
    <col min="5640" max="5640" width="7.5703125" style="222" customWidth="1"/>
    <col min="5641" max="5641" width="8.5703125" style="222" customWidth="1"/>
    <col min="5642" max="5642" width="9" style="222" customWidth="1"/>
    <col min="5643" max="5643" width="7.42578125" style="222" customWidth="1"/>
    <col min="5644" max="5644" width="7" style="222" customWidth="1"/>
    <col min="5645" max="5645" width="9" style="222" customWidth="1"/>
    <col min="5646" max="5646" width="10.140625" style="222" customWidth="1"/>
    <col min="5647" max="5888" width="9.140625" style="222"/>
    <col min="5889" max="5889" width="4.140625" style="222" bestFit="1" customWidth="1"/>
    <col min="5890" max="5890" width="25" style="222" customWidth="1"/>
    <col min="5891" max="5891" width="8.5703125" style="222" customWidth="1"/>
    <col min="5892" max="5892" width="8.42578125" style="222" customWidth="1"/>
    <col min="5893" max="5893" width="7" style="222" customWidth="1"/>
    <col min="5894" max="5894" width="7.5703125" style="222" customWidth="1"/>
    <col min="5895" max="5895" width="8" style="222" customWidth="1"/>
    <col min="5896" max="5896" width="7.5703125" style="222" customWidth="1"/>
    <col min="5897" max="5897" width="8.5703125" style="222" customWidth="1"/>
    <col min="5898" max="5898" width="9" style="222" customWidth="1"/>
    <col min="5899" max="5899" width="7.42578125" style="222" customWidth="1"/>
    <col min="5900" max="5900" width="7" style="222" customWidth="1"/>
    <col min="5901" max="5901" width="9" style="222" customWidth="1"/>
    <col min="5902" max="5902" width="10.140625" style="222" customWidth="1"/>
    <col min="5903" max="6144" width="9.140625" style="222"/>
    <col min="6145" max="6145" width="4.140625" style="222" bestFit="1" customWidth="1"/>
    <col min="6146" max="6146" width="25" style="222" customWidth="1"/>
    <col min="6147" max="6147" width="8.5703125" style="222" customWidth="1"/>
    <col min="6148" max="6148" width="8.42578125" style="222" customWidth="1"/>
    <col min="6149" max="6149" width="7" style="222" customWidth="1"/>
    <col min="6150" max="6150" width="7.5703125" style="222" customWidth="1"/>
    <col min="6151" max="6151" width="8" style="222" customWidth="1"/>
    <col min="6152" max="6152" width="7.5703125" style="222" customWidth="1"/>
    <col min="6153" max="6153" width="8.5703125" style="222" customWidth="1"/>
    <col min="6154" max="6154" width="9" style="222" customWidth="1"/>
    <col min="6155" max="6155" width="7.42578125" style="222" customWidth="1"/>
    <col min="6156" max="6156" width="7" style="222" customWidth="1"/>
    <col min="6157" max="6157" width="9" style="222" customWidth="1"/>
    <col min="6158" max="6158" width="10.140625" style="222" customWidth="1"/>
    <col min="6159" max="6400" width="9.140625" style="222"/>
    <col min="6401" max="6401" width="4.140625" style="222" bestFit="1" customWidth="1"/>
    <col min="6402" max="6402" width="25" style="222" customWidth="1"/>
    <col min="6403" max="6403" width="8.5703125" style="222" customWidth="1"/>
    <col min="6404" max="6404" width="8.42578125" style="222" customWidth="1"/>
    <col min="6405" max="6405" width="7" style="222" customWidth="1"/>
    <col min="6406" max="6406" width="7.5703125" style="222" customWidth="1"/>
    <col min="6407" max="6407" width="8" style="222" customWidth="1"/>
    <col min="6408" max="6408" width="7.5703125" style="222" customWidth="1"/>
    <col min="6409" max="6409" width="8.5703125" style="222" customWidth="1"/>
    <col min="6410" max="6410" width="9" style="222" customWidth="1"/>
    <col min="6411" max="6411" width="7.42578125" style="222" customWidth="1"/>
    <col min="6412" max="6412" width="7" style="222" customWidth="1"/>
    <col min="6413" max="6413" width="9" style="222" customWidth="1"/>
    <col min="6414" max="6414" width="10.140625" style="222" customWidth="1"/>
    <col min="6415" max="6656" width="9.140625" style="222"/>
    <col min="6657" max="6657" width="4.140625" style="222" bestFit="1" customWidth="1"/>
    <col min="6658" max="6658" width="25" style="222" customWidth="1"/>
    <col min="6659" max="6659" width="8.5703125" style="222" customWidth="1"/>
    <col min="6660" max="6660" width="8.42578125" style="222" customWidth="1"/>
    <col min="6661" max="6661" width="7" style="222" customWidth="1"/>
    <col min="6662" max="6662" width="7.5703125" style="222" customWidth="1"/>
    <col min="6663" max="6663" width="8" style="222" customWidth="1"/>
    <col min="6664" max="6664" width="7.5703125" style="222" customWidth="1"/>
    <col min="6665" max="6665" width="8.5703125" style="222" customWidth="1"/>
    <col min="6666" max="6666" width="9" style="222" customWidth="1"/>
    <col min="6667" max="6667" width="7.42578125" style="222" customWidth="1"/>
    <col min="6668" max="6668" width="7" style="222" customWidth="1"/>
    <col min="6669" max="6669" width="9" style="222" customWidth="1"/>
    <col min="6670" max="6670" width="10.140625" style="222" customWidth="1"/>
    <col min="6671" max="6912" width="9.140625" style="222"/>
    <col min="6913" max="6913" width="4.140625" style="222" bestFit="1" customWidth="1"/>
    <col min="6914" max="6914" width="25" style="222" customWidth="1"/>
    <col min="6915" max="6915" width="8.5703125" style="222" customWidth="1"/>
    <col min="6916" max="6916" width="8.42578125" style="222" customWidth="1"/>
    <col min="6917" max="6917" width="7" style="222" customWidth="1"/>
    <col min="6918" max="6918" width="7.5703125" style="222" customWidth="1"/>
    <col min="6919" max="6919" width="8" style="222" customWidth="1"/>
    <col min="6920" max="6920" width="7.5703125" style="222" customWidth="1"/>
    <col min="6921" max="6921" width="8.5703125" style="222" customWidth="1"/>
    <col min="6922" max="6922" width="9" style="222" customWidth="1"/>
    <col min="6923" max="6923" width="7.42578125" style="222" customWidth="1"/>
    <col min="6924" max="6924" width="7" style="222" customWidth="1"/>
    <col min="6925" max="6925" width="9" style="222" customWidth="1"/>
    <col min="6926" max="6926" width="10.140625" style="222" customWidth="1"/>
    <col min="6927" max="7168" width="9.140625" style="222"/>
    <col min="7169" max="7169" width="4.140625" style="222" bestFit="1" customWidth="1"/>
    <col min="7170" max="7170" width="25" style="222" customWidth="1"/>
    <col min="7171" max="7171" width="8.5703125" style="222" customWidth="1"/>
    <col min="7172" max="7172" width="8.42578125" style="222" customWidth="1"/>
    <col min="7173" max="7173" width="7" style="222" customWidth="1"/>
    <col min="7174" max="7174" width="7.5703125" style="222" customWidth="1"/>
    <col min="7175" max="7175" width="8" style="222" customWidth="1"/>
    <col min="7176" max="7176" width="7.5703125" style="222" customWidth="1"/>
    <col min="7177" max="7177" width="8.5703125" style="222" customWidth="1"/>
    <col min="7178" max="7178" width="9" style="222" customWidth="1"/>
    <col min="7179" max="7179" width="7.42578125" style="222" customWidth="1"/>
    <col min="7180" max="7180" width="7" style="222" customWidth="1"/>
    <col min="7181" max="7181" width="9" style="222" customWidth="1"/>
    <col min="7182" max="7182" width="10.140625" style="222" customWidth="1"/>
    <col min="7183" max="7424" width="9.140625" style="222"/>
    <col min="7425" max="7425" width="4.140625" style="222" bestFit="1" customWidth="1"/>
    <col min="7426" max="7426" width="25" style="222" customWidth="1"/>
    <col min="7427" max="7427" width="8.5703125" style="222" customWidth="1"/>
    <col min="7428" max="7428" width="8.42578125" style="222" customWidth="1"/>
    <col min="7429" max="7429" width="7" style="222" customWidth="1"/>
    <col min="7430" max="7430" width="7.5703125" style="222" customWidth="1"/>
    <col min="7431" max="7431" width="8" style="222" customWidth="1"/>
    <col min="7432" max="7432" width="7.5703125" style="222" customWidth="1"/>
    <col min="7433" max="7433" width="8.5703125" style="222" customWidth="1"/>
    <col min="7434" max="7434" width="9" style="222" customWidth="1"/>
    <col min="7435" max="7435" width="7.42578125" style="222" customWidth="1"/>
    <col min="7436" max="7436" width="7" style="222" customWidth="1"/>
    <col min="7437" max="7437" width="9" style="222" customWidth="1"/>
    <col min="7438" max="7438" width="10.140625" style="222" customWidth="1"/>
    <col min="7439" max="7680" width="9.140625" style="222"/>
    <col min="7681" max="7681" width="4.140625" style="222" bestFit="1" customWidth="1"/>
    <col min="7682" max="7682" width="25" style="222" customWidth="1"/>
    <col min="7683" max="7683" width="8.5703125" style="222" customWidth="1"/>
    <col min="7684" max="7684" width="8.42578125" style="222" customWidth="1"/>
    <col min="7685" max="7685" width="7" style="222" customWidth="1"/>
    <col min="7686" max="7686" width="7.5703125" style="222" customWidth="1"/>
    <col min="7687" max="7687" width="8" style="222" customWidth="1"/>
    <col min="7688" max="7688" width="7.5703125" style="222" customWidth="1"/>
    <col min="7689" max="7689" width="8.5703125" style="222" customWidth="1"/>
    <col min="7690" max="7690" width="9" style="222" customWidth="1"/>
    <col min="7691" max="7691" width="7.42578125" style="222" customWidth="1"/>
    <col min="7692" max="7692" width="7" style="222" customWidth="1"/>
    <col min="7693" max="7693" width="9" style="222" customWidth="1"/>
    <col min="7694" max="7694" width="10.140625" style="222" customWidth="1"/>
    <col min="7695" max="7936" width="9.140625" style="222"/>
    <col min="7937" max="7937" width="4.140625" style="222" bestFit="1" customWidth="1"/>
    <col min="7938" max="7938" width="25" style="222" customWidth="1"/>
    <col min="7939" max="7939" width="8.5703125" style="222" customWidth="1"/>
    <col min="7940" max="7940" width="8.42578125" style="222" customWidth="1"/>
    <col min="7941" max="7941" width="7" style="222" customWidth="1"/>
    <col min="7942" max="7942" width="7.5703125" style="222" customWidth="1"/>
    <col min="7943" max="7943" width="8" style="222" customWidth="1"/>
    <col min="7944" max="7944" width="7.5703125" style="222" customWidth="1"/>
    <col min="7945" max="7945" width="8.5703125" style="222" customWidth="1"/>
    <col min="7946" max="7946" width="9" style="222" customWidth="1"/>
    <col min="7947" max="7947" width="7.42578125" style="222" customWidth="1"/>
    <col min="7948" max="7948" width="7" style="222" customWidth="1"/>
    <col min="7949" max="7949" width="9" style="222" customWidth="1"/>
    <col min="7950" max="7950" width="10.140625" style="222" customWidth="1"/>
    <col min="7951" max="8192" width="9.140625" style="222"/>
    <col min="8193" max="8193" width="4.140625" style="222" bestFit="1" customWidth="1"/>
    <col min="8194" max="8194" width="25" style="222" customWidth="1"/>
    <col min="8195" max="8195" width="8.5703125" style="222" customWidth="1"/>
    <col min="8196" max="8196" width="8.42578125" style="222" customWidth="1"/>
    <col min="8197" max="8197" width="7" style="222" customWidth="1"/>
    <col min="8198" max="8198" width="7.5703125" style="222" customWidth="1"/>
    <col min="8199" max="8199" width="8" style="222" customWidth="1"/>
    <col min="8200" max="8200" width="7.5703125" style="222" customWidth="1"/>
    <col min="8201" max="8201" width="8.5703125" style="222" customWidth="1"/>
    <col min="8202" max="8202" width="9" style="222" customWidth="1"/>
    <col min="8203" max="8203" width="7.42578125" style="222" customWidth="1"/>
    <col min="8204" max="8204" width="7" style="222" customWidth="1"/>
    <col min="8205" max="8205" width="9" style="222" customWidth="1"/>
    <col min="8206" max="8206" width="10.140625" style="222" customWidth="1"/>
    <col min="8207" max="8448" width="9.140625" style="222"/>
    <col min="8449" max="8449" width="4.140625" style="222" bestFit="1" customWidth="1"/>
    <col min="8450" max="8450" width="25" style="222" customWidth="1"/>
    <col min="8451" max="8451" width="8.5703125" style="222" customWidth="1"/>
    <col min="8452" max="8452" width="8.42578125" style="222" customWidth="1"/>
    <col min="8453" max="8453" width="7" style="222" customWidth="1"/>
    <col min="8454" max="8454" width="7.5703125" style="222" customWidth="1"/>
    <col min="8455" max="8455" width="8" style="222" customWidth="1"/>
    <col min="8456" max="8456" width="7.5703125" style="222" customWidth="1"/>
    <col min="8457" max="8457" width="8.5703125" style="222" customWidth="1"/>
    <col min="8458" max="8458" width="9" style="222" customWidth="1"/>
    <col min="8459" max="8459" width="7.42578125" style="222" customWidth="1"/>
    <col min="8460" max="8460" width="7" style="222" customWidth="1"/>
    <col min="8461" max="8461" width="9" style="222" customWidth="1"/>
    <col min="8462" max="8462" width="10.140625" style="222" customWidth="1"/>
    <col min="8463" max="8704" width="9.140625" style="222"/>
    <col min="8705" max="8705" width="4.140625" style="222" bestFit="1" customWidth="1"/>
    <col min="8706" max="8706" width="25" style="222" customWidth="1"/>
    <col min="8707" max="8707" width="8.5703125" style="222" customWidth="1"/>
    <col min="8708" max="8708" width="8.42578125" style="222" customWidth="1"/>
    <col min="8709" max="8709" width="7" style="222" customWidth="1"/>
    <col min="8710" max="8710" width="7.5703125" style="222" customWidth="1"/>
    <col min="8711" max="8711" width="8" style="222" customWidth="1"/>
    <col min="8712" max="8712" width="7.5703125" style="222" customWidth="1"/>
    <col min="8713" max="8713" width="8.5703125" style="222" customWidth="1"/>
    <col min="8714" max="8714" width="9" style="222" customWidth="1"/>
    <col min="8715" max="8715" width="7.42578125" style="222" customWidth="1"/>
    <col min="8716" max="8716" width="7" style="222" customWidth="1"/>
    <col min="8717" max="8717" width="9" style="222" customWidth="1"/>
    <col min="8718" max="8718" width="10.140625" style="222" customWidth="1"/>
    <col min="8719" max="8960" width="9.140625" style="222"/>
    <col min="8961" max="8961" width="4.140625" style="222" bestFit="1" customWidth="1"/>
    <col min="8962" max="8962" width="25" style="222" customWidth="1"/>
    <col min="8963" max="8963" width="8.5703125" style="222" customWidth="1"/>
    <col min="8964" max="8964" width="8.42578125" style="222" customWidth="1"/>
    <col min="8965" max="8965" width="7" style="222" customWidth="1"/>
    <col min="8966" max="8966" width="7.5703125" style="222" customWidth="1"/>
    <col min="8967" max="8967" width="8" style="222" customWidth="1"/>
    <col min="8968" max="8968" width="7.5703125" style="222" customWidth="1"/>
    <col min="8969" max="8969" width="8.5703125" style="222" customWidth="1"/>
    <col min="8970" max="8970" width="9" style="222" customWidth="1"/>
    <col min="8971" max="8971" width="7.42578125" style="222" customWidth="1"/>
    <col min="8972" max="8972" width="7" style="222" customWidth="1"/>
    <col min="8973" max="8973" width="9" style="222" customWidth="1"/>
    <col min="8974" max="8974" width="10.140625" style="222" customWidth="1"/>
    <col min="8975" max="9216" width="9.140625" style="222"/>
    <col min="9217" max="9217" width="4.140625" style="222" bestFit="1" customWidth="1"/>
    <col min="9218" max="9218" width="25" style="222" customWidth="1"/>
    <col min="9219" max="9219" width="8.5703125" style="222" customWidth="1"/>
    <col min="9220" max="9220" width="8.42578125" style="222" customWidth="1"/>
    <col min="9221" max="9221" width="7" style="222" customWidth="1"/>
    <col min="9222" max="9222" width="7.5703125" style="222" customWidth="1"/>
    <col min="9223" max="9223" width="8" style="222" customWidth="1"/>
    <col min="9224" max="9224" width="7.5703125" style="222" customWidth="1"/>
    <col min="9225" max="9225" width="8.5703125" style="222" customWidth="1"/>
    <col min="9226" max="9226" width="9" style="222" customWidth="1"/>
    <col min="9227" max="9227" width="7.42578125" style="222" customWidth="1"/>
    <col min="9228" max="9228" width="7" style="222" customWidth="1"/>
    <col min="9229" max="9229" width="9" style="222" customWidth="1"/>
    <col min="9230" max="9230" width="10.140625" style="222" customWidth="1"/>
    <col min="9231" max="9472" width="9.140625" style="222"/>
    <col min="9473" max="9473" width="4.140625" style="222" bestFit="1" customWidth="1"/>
    <col min="9474" max="9474" width="25" style="222" customWidth="1"/>
    <col min="9475" max="9475" width="8.5703125" style="222" customWidth="1"/>
    <col min="9476" max="9476" width="8.42578125" style="222" customWidth="1"/>
    <col min="9477" max="9477" width="7" style="222" customWidth="1"/>
    <col min="9478" max="9478" width="7.5703125" style="222" customWidth="1"/>
    <col min="9479" max="9479" width="8" style="222" customWidth="1"/>
    <col min="9480" max="9480" width="7.5703125" style="222" customWidth="1"/>
    <col min="9481" max="9481" width="8.5703125" style="222" customWidth="1"/>
    <col min="9482" max="9482" width="9" style="222" customWidth="1"/>
    <col min="9483" max="9483" width="7.42578125" style="222" customWidth="1"/>
    <col min="9484" max="9484" width="7" style="222" customWidth="1"/>
    <col min="9485" max="9485" width="9" style="222" customWidth="1"/>
    <col min="9486" max="9486" width="10.140625" style="222" customWidth="1"/>
    <col min="9487" max="9728" width="9.140625" style="222"/>
    <col min="9729" max="9729" width="4.140625" style="222" bestFit="1" customWidth="1"/>
    <col min="9730" max="9730" width="25" style="222" customWidth="1"/>
    <col min="9731" max="9731" width="8.5703125" style="222" customWidth="1"/>
    <col min="9732" max="9732" width="8.42578125" style="222" customWidth="1"/>
    <col min="9733" max="9733" width="7" style="222" customWidth="1"/>
    <col min="9734" max="9734" width="7.5703125" style="222" customWidth="1"/>
    <col min="9735" max="9735" width="8" style="222" customWidth="1"/>
    <col min="9736" max="9736" width="7.5703125" style="222" customWidth="1"/>
    <col min="9737" max="9737" width="8.5703125" style="222" customWidth="1"/>
    <col min="9738" max="9738" width="9" style="222" customWidth="1"/>
    <col min="9739" max="9739" width="7.42578125" style="222" customWidth="1"/>
    <col min="9740" max="9740" width="7" style="222" customWidth="1"/>
    <col min="9741" max="9741" width="9" style="222" customWidth="1"/>
    <col min="9742" max="9742" width="10.140625" style="222" customWidth="1"/>
    <col min="9743" max="9984" width="9.140625" style="222"/>
    <col min="9985" max="9985" width="4.140625" style="222" bestFit="1" customWidth="1"/>
    <col min="9986" max="9986" width="25" style="222" customWidth="1"/>
    <col min="9987" max="9987" width="8.5703125" style="222" customWidth="1"/>
    <col min="9988" max="9988" width="8.42578125" style="222" customWidth="1"/>
    <col min="9989" max="9989" width="7" style="222" customWidth="1"/>
    <col min="9990" max="9990" width="7.5703125" style="222" customWidth="1"/>
    <col min="9991" max="9991" width="8" style="222" customWidth="1"/>
    <col min="9992" max="9992" width="7.5703125" style="222" customWidth="1"/>
    <col min="9993" max="9993" width="8.5703125" style="222" customWidth="1"/>
    <col min="9994" max="9994" width="9" style="222" customWidth="1"/>
    <col min="9995" max="9995" width="7.42578125" style="222" customWidth="1"/>
    <col min="9996" max="9996" width="7" style="222" customWidth="1"/>
    <col min="9997" max="9997" width="9" style="222" customWidth="1"/>
    <col min="9998" max="9998" width="10.140625" style="222" customWidth="1"/>
    <col min="9999" max="10240" width="9.140625" style="222"/>
    <col min="10241" max="10241" width="4.140625" style="222" bestFit="1" customWidth="1"/>
    <col min="10242" max="10242" width="25" style="222" customWidth="1"/>
    <col min="10243" max="10243" width="8.5703125" style="222" customWidth="1"/>
    <col min="10244" max="10244" width="8.42578125" style="222" customWidth="1"/>
    <col min="10245" max="10245" width="7" style="222" customWidth="1"/>
    <col min="10246" max="10246" width="7.5703125" style="222" customWidth="1"/>
    <col min="10247" max="10247" width="8" style="222" customWidth="1"/>
    <col min="10248" max="10248" width="7.5703125" style="222" customWidth="1"/>
    <col min="10249" max="10249" width="8.5703125" style="222" customWidth="1"/>
    <col min="10250" max="10250" width="9" style="222" customWidth="1"/>
    <col min="10251" max="10251" width="7.42578125" style="222" customWidth="1"/>
    <col min="10252" max="10252" width="7" style="222" customWidth="1"/>
    <col min="10253" max="10253" width="9" style="222" customWidth="1"/>
    <col min="10254" max="10254" width="10.140625" style="222" customWidth="1"/>
    <col min="10255" max="10496" width="9.140625" style="222"/>
    <col min="10497" max="10497" width="4.140625" style="222" bestFit="1" customWidth="1"/>
    <col min="10498" max="10498" width="25" style="222" customWidth="1"/>
    <col min="10499" max="10499" width="8.5703125" style="222" customWidth="1"/>
    <col min="10500" max="10500" width="8.42578125" style="222" customWidth="1"/>
    <col min="10501" max="10501" width="7" style="222" customWidth="1"/>
    <col min="10502" max="10502" width="7.5703125" style="222" customWidth="1"/>
    <col min="10503" max="10503" width="8" style="222" customWidth="1"/>
    <col min="10504" max="10504" width="7.5703125" style="222" customWidth="1"/>
    <col min="10505" max="10505" width="8.5703125" style="222" customWidth="1"/>
    <col min="10506" max="10506" width="9" style="222" customWidth="1"/>
    <col min="10507" max="10507" width="7.42578125" style="222" customWidth="1"/>
    <col min="10508" max="10508" width="7" style="222" customWidth="1"/>
    <col min="10509" max="10509" width="9" style="222" customWidth="1"/>
    <col min="10510" max="10510" width="10.140625" style="222" customWidth="1"/>
    <col min="10511" max="10752" width="9.140625" style="222"/>
    <col min="10753" max="10753" width="4.140625" style="222" bestFit="1" customWidth="1"/>
    <col min="10754" max="10754" width="25" style="222" customWidth="1"/>
    <col min="10755" max="10755" width="8.5703125" style="222" customWidth="1"/>
    <col min="10756" max="10756" width="8.42578125" style="222" customWidth="1"/>
    <col min="10757" max="10757" width="7" style="222" customWidth="1"/>
    <col min="10758" max="10758" width="7.5703125" style="222" customWidth="1"/>
    <col min="10759" max="10759" width="8" style="222" customWidth="1"/>
    <col min="10760" max="10760" width="7.5703125" style="222" customWidth="1"/>
    <col min="10761" max="10761" width="8.5703125" style="222" customWidth="1"/>
    <col min="10762" max="10762" width="9" style="222" customWidth="1"/>
    <col min="10763" max="10763" width="7.42578125" style="222" customWidth="1"/>
    <col min="10764" max="10764" width="7" style="222" customWidth="1"/>
    <col min="10765" max="10765" width="9" style="222" customWidth="1"/>
    <col min="10766" max="10766" width="10.140625" style="222" customWidth="1"/>
    <col min="10767" max="11008" width="9.140625" style="222"/>
    <col min="11009" max="11009" width="4.140625" style="222" bestFit="1" customWidth="1"/>
    <col min="11010" max="11010" width="25" style="222" customWidth="1"/>
    <col min="11011" max="11011" width="8.5703125" style="222" customWidth="1"/>
    <col min="11012" max="11012" width="8.42578125" style="222" customWidth="1"/>
    <col min="11013" max="11013" width="7" style="222" customWidth="1"/>
    <col min="11014" max="11014" width="7.5703125" style="222" customWidth="1"/>
    <col min="11015" max="11015" width="8" style="222" customWidth="1"/>
    <col min="11016" max="11016" width="7.5703125" style="222" customWidth="1"/>
    <col min="11017" max="11017" width="8.5703125" style="222" customWidth="1"/>
    <col min="11018" max="11018" width="9" style="222" customWidth="1"/>
    <col min="11019" max="11019" width="7.42578125" style="222" customWidth="1"/>
    <col min="11020" max="11020" width="7" style="222" customWidth="1"/>
    <col min="11021" max="11021" width="9" style="222" customWidth="1"/>
    <col min="11022" max="11022" width="10.140625" style="222" customWidth="1"/>
    <col min="11023" max="11264" width="9.140625" style="222"/>
    <col min="11265" max="11265" width="4.140625" style="222" bestFit="1" customWidth="1"/>
    <col min="11266" max="11266" width="25" style="222" customWidth="1"/>
    <col min="11267" max="11267" width="8.5703125" style="222" customWidth="1"/>
    <col min="11268" max="11268" width="8.42578125" style="222" customWidth="1"/>
    <col min="11269" max="11269" width="7" style="222" customWidth="1"/>
    <col min="11270" max="11270" width="7.5703125" style="222" customWidth="1"/>
    <col min="11271" max="11271" width="8" style="222" customWidth="1"/>
    <col min="11272" max="11272" width="7.5703125" style="222" customWidth="1"/>
    <col min="11273" max="11273" width="8.5703125" style="222" customWidth="1"/>
    <col min="11274" max="11274" width="9" style="222" customWidth="1"/>
    <col min="11275" max="11275" width="7.42578125" style="222" customWidth="1"/>
    <col min="11276" max="11276" width="7" style="222" customWidth="1"/>
    <col min="11277" max="11277" width="9" style="222" customWidth="1"/>
    <col min="11278" max="11278" width="10.140625" style="222" customWidth="1"/>
    <col min="11279" max="11520" width="9.140625" style="222"/>
    <col min="11521" max="11521" width="4.140625" style="222" bestFit="1" customWidth="1"/>
    <col min="11522" max="11522" width="25" style="222" customWidth="1"/>
    <col min="11523" max="11523" width="8.5703125" style="222" customWidth="1"/>
    <col min="11524" max="11524" width="8.42578125" style="222" customWidth="1"/>
    <col min="11525" max="11525" width="7" style="222" customWidth="1"/>
    <col min="11526" max="11526" width="7.5703125" style="222" customWidth="1"/>
    <col min="11527" max="11527" width="8" style="222" customWidth="1"/>
    <col min="11528" max="11528" width="7.5703125" style="222" customWidth="1"/>
    <col min="11529" max="11529" width="8.5703125" style="222" customWidth="1"/>
    <col min="11530" max="11530" width="9" style="222" customWidth="1"/>
    <col min="11531" max="11531" width="7.42578125" style="222" customWidth="1"/>
    <col min="11532" max="11532" width="7" style="222" customWidth="1"/>
    <col min="11533" max="11533" width="9" style="222" customWidth="1"/>
    <col min="11534" max="11534" width="10.140625" style="222" customWidth="1"/>
    <col min="11535" max="11776" width="9.140625" style="222"/>
    <col min="11777" max="11777" width="4.140625" style="222" bestFit="1" customWidth="1"/>
    <col min="11778" max="11778" width="25" style="222" customWidth="1"/>
    <col min="11779" max="11779" width="8.5703125" style="222" customWidth="1"/>
    <col min="11780" max="11780" width="8.42578125" style="222" customWidth="1"/>
    <col min="11781" max="11781" width="7" style="222" customWidth="1"/>
    <col min="11782" max="11782" width="7.5703125" style="222" customWidth="1"/>
    <col min="11783" max="11783" width="8" style="222" customWidth="1"/>
    <col min="11784" max="11784" width="7.5703125" style="222" customWidth="1"/>
    <col min="11785" max="11785" width="8.5703125" style="222" customWidth="1"/>
    <col min="11786" max="11786" width="9" style="222" customWidth="1"/>
    <col min="11787" max="11787" width="7.42578125" style="222" customWidth="1"/>
    <col min="11788" max="11788" width="7" style="222" customWidth="1"/>
    <col min="11789" max="11789" width="9" style="222" customWidth="1"/>
    <col min="11790" max="11790" width="10.140625" style="222" customWidth="1"/>
    <col min="11791" max="12032" width="9.140625" style="222"/>
    <col min="12033" max="12033" width="4.140625" style="222" bestFit="1" customWidth="1"/>
    <col min="12034" max="12034" width="25" style="222" customWidth="1"/>
    <col min="12035" max="12035" width="8.5703125" style="222" customWidth="1"/>
    <col min="12036" max="12036" width="8.42578125" style="222" customWidth="1"/>
    <col min="12037" max="12037" width="7" style="222" customWidth="1"/>
    <col min="12038" max="12038" width="7.5703125" style="222" customWidth="1"/>
    <col min="12039" max="12039" width="8" style="222" customWidth="1"/>
    <col min="12040" max="12040" width="7.5703125" style="222" customWidth="1"/>
    <col min="12041" max="12041" width="8.5703125" style="222" customWidth="1"/>
    <col min="12042" max="12042" width="9" style="222" customWidth="1"/>
    <col min="12043" max="12043" width="7.42578125" style="222" customWidth="1"/>
    <col min="12044" max="12044" width="7" style="222" customWidth="1"/>
    <col min="12045" max="12045" width="9" style="222" customWidth="1"/>
    <col min="12046" max="12046" width="10.140625" style="222" customWidth="1"/>
    <col min="12047" max="12288" width="9.140625" style="222"/>
    <col min="12289" max="12289" width="4.140625" style="222" bestFit="1" customWidth="1"/>
    <col min="12290" max="12290" width="25" style="222" customWidth="1"/>
    <col min="12291" max="12291" width="8.5703125" style="222" customWidth="1"/>
    <col min="12292" max="12292" width="8.42578125" style="222" customWidth="1"/>
    <col min="12293" max="12293" width="7" style="222" customWidth="1"/>
    <col min="12294" max="12294" width="7.5703125" style="222" customWidth="1"/>
    <col min="12295" max="12295" width="8" style="222" customWidth="1"/>
    <col min="12296" max="12296" width="7.5703125" style="222" customWidth="1"/>
    <col min="12297" max="12297" width="8.5703125" style="222" customWidth="1"/>
    <col min="12298" max="12298" width="9" style="222" customWidth="1"/>
    <col min="12299" max="12299" width="7.42578125" style="222" customWidth="1"/>
    <col min="12300" max="12300" width="7" style="222" customWidth="1"/>
    <col min="12301" max="12301" width="9" style="222" customWidth="1"/>
    <col min="12302" max="12302" width="10.140625" style="222" customWidth="1"/>
    <col min="12303" max="12544" width="9.140625" style="222"/>
    <col min="12545" max="12545" width="4.140625" style="222" bestFit="1" customWidth="1"/>
    <col min="12546" max="12546" width="25" style="222" customWidth="1"/>
    <col min="12547" max="12547" width="8.5703125" style="222" customWidth="1"/>
    <col min="12548" max="12548" width="8.42578125" style="222" customWidth="1"/>
    <col min="12549" max="12549" width="7" style="222" customWidth="1"/>
    <col min="12550" max="12550" width="7.5703125" style="222" customWidth="1"/>
    <col min="12551" max="12551" width="8" style="222" customWidth="1"/>
    <col min="12552" max="12552" width="7.5703125" style="222" customWidth="1"/>
    <col min="12553" max="12553" width="8.5703125" style="222" customWidth="1"/>
    <col min="12554" max="12554" width="9" style="222" customWidth="1"/>
    <col min="12555" max="12555" width="7.42578125" style="222" customWidth="1"/>
    <col min="12556" max="12556" width="7" style="222" customWidth="1"/>
    <col min="12557" max="12557" width="9" style="222" customWidth="1"/>
    <col min="12558" max="12558" width="10.140625" style="222" customWidth="1"/>
    <col min="12559" max="12800" width="9.140625" style="222"/>
    <col min="12801" max="12801" width="4.140625" style="222" bestFit="1" customWidth="1"/>
    <col min="12802" max="12802" width="25" style="222" customWidth="1"/>
    <col min="12803" max="12803" width="8.5703125" style="222" customWidth="1"/>
    <col min="12804" max="12804" width="8.42578125" style="222" customWidth="1"/>
    <col min="12805" max="12805" width="7" style="222" customWidth="1"/>
    <col min="12806" max="12806" width="7.5703125" style="222" customWidth="1"/>
    <col min="12807" max="12807" width="8" style="222" customWidth="1"/>
    <col min="12808" max="12808" width="7.5703125" style="222" customWidth="1"/>
    <col min="12809" max="12809" width="8.5703125" style="222" customWidth="1"/>
    <col min="12810" max="12810" width="9" style="222" customWidth="1"/>
    <col min="12811" max="12811" width="7.42578125" style="222" customWidth="1"/>
    <col min="12812" max="12812" width="7" style="222" customWidth="1"/>
    <col min="12813" max="12813" width="9" style="222" customWidth="1"/>
    <col min="12814" max="12814" width="10.140625" style="222" customWidth="1"/>
    <col min="12815" max="13056" width="9.140625" style="222"/>
    <col min="13057" max="13057" width="4.140625" style="222" bestFit="1" customWidth="1"/>
    <col min="13058" max="13058" width="25" style="222" customWidth="1"/>
    <col min="13059" max="13059" width="8.5703125" style="222" customWidth="1"/>
    <col min="13060" max="13060" width="8.42578125" style="222" customWidth="1"/>
    <col min="13061" max="13061" width="7" style="222" customWidth="1"/>
    <col min="13062" max="13062" width="7.5703125" style="222" customWidth="1"/>
    <col min="13063" max="13063" width="8" style="222" customWidth="1"/>
    <col min="13064" max="13064" width="7.5703125" style="222" customWidth="1"/>
    <col min="13065" max="13065" width="8.5703125" style="222" customWidth="1"/>
    <col min="13066" max="13066" width="9" style="222" customWidth="1"/>
    <col min="13067" max="13067" width="7.42578125" style="222" customWidth="1"/>
    <col min="13068" max="13068" width="7" style="222" customWidth="1"/>
    <col min="13069" max="13069" width="9" style="222" customWidth="1"/>
    <col min="13070" max="13070" width="10.140625" style="222" customWidth="1"/>
    <col min="13071" max="13312" width="9.140625" style="222"/>
    <col min="13313" max="13313" width="4.140625" style="222" bestFit="1" customWidth="1"/>
    <col min="13314" max="13314" width="25" style="222" customWidth="1"/>
    <col min="13315" max="13315" width="8.5703125" style="222" customWidth="1"/>
    <col min="13316" max="13316" width="8.42578125" style="222" customWidth="1"/>
    <col min="13317" max="13317" width="7" style="222" customWidth="1"/>
    <col min="13318" max="13318" width="7.5703125" style="222" customWidth="1"/>
    <col min="13319" max="13319" width="8" style="222" customWidth="1"/>
    <col min="13320" max="13320" width="7.5703125" style="222" customWidth="1"/>
    <col min="13321" max="13321" width="8.5703125" style="222" customWidth="1"/>
    <col min="13322" max="13322" width="9" style="222" customWidth="1"/>
    <col min="13323" max="13323" width="7.42578125" style="222" customWidth="1"/>
    <col min="13324" max="13324" width="7" style="222" customWidth="1"/>
    <col min="13325" max="13325" width="9" style="222" customWidth="1"/>
    <col min="13326" max="13326" width="10.140625" style="222" customWidth="1"/>
    <col min="13327" max="13568" width="9.140625" style="222"/>
    <col min="13569" max="13569" width="4.140625" style="222" bestFit="1" customWidth="1"/>
    <col min="13570" max="13570" width="25" style="222" customWidth="1"/>
    <col min="13571" max="13571" width="8.5703125" style="222" customWidth="1"/>
    <col min="13572" max="13572" width="8.42578125" style="222" customWidth="1"/>
    <col min="13573" max="13573" width="7" style="222" customWidth="1"/>
    <col min="13574" max="13574" width="7.5703125" style="222" customWidth="1"/>
    <col min="13575" max="13575" width="8" style="222" customWidth="1"/>
    <col min="13576" max="13576" width="7.5703125" style="222" customWidth="1"/>
    <col min="13577" max="13577" width="8.5703125" style="222" customWidth="1"/>
    <col min="13578" max="13578" width="9" style="222" customWidth="1"/>
    <col min="13579" max="13579" width="7.42578125" style="222" customWidth="1"/>
    <col min="13580" max="13580" width="7" style="222" customWidth="1"/>
    <col min="13581" max="13581" width="9" style="222" customWidth="1"/>
    <col min="13582" max="13582" width="10.140625" style="222" customWidth="1"/>
    <col min="13583" max="13824" width="9.140625" style="222"/>
    <col min="13825" max="13825" width="4.140625" style="222" bestFit="1" customWidth="1"/>
    <col min="13826" max="13826" width="25" style="222" customWidth="1"/>
    <col min="13827" max="13827" width="8.5703125" style="222" customWidth="1"/>
    <col min="13828" max="13828" width="8.42578125" style="222" customWidth="1"/>
    <col min="13829" max="13829" width="7" style="222" customWidth="1"/>
    <col min="13830" max="13830" width="7.5703125" style="222" customWidth="1"/>
    <col min="13831" max="13831" width="8" style="222" customWidth="1"/>
    <col min="13832" max="13832" width="7.5703125" style="222" customWidth="1"/>
    <col min="13833" max="13833" width="8.5703125" style="222" customWidth="1"/>
    <col min="13834" max="13834" width="9" style="222" customWidth="1"/>
    <col min="13835" max="13835" width="7.42578125" style="222" customWidth="1"/>
    <col min="13836" max="13836" width="7" style="222" customWidth="1"/>
    <col min="13837" max="13837" width="9" style="222" customWidth="1"/>
    <col min="13838" max="13838" width="10.140625" style="222" customWidth="1"/>
    <col min="13839" max="14080" width="9.140625" style="222"/>
    <col min="14081" max="14081" width="4.140625" style="222" bestFit="1" customWidth="1"/>
    <col min="14082" max="14082" width="25" style="222" customWidth="1"/>
    <col min="14083" max="14083" width="8.5703125" style="222" customWidth="1"/>
    <col min="14084" max="14084" width="8.42578125" style="222" customWidth="1"/>
    <col min="14085" max="14085" width="7" style="222" customWidth="1"/>
    <col min="14086" max="14086" width="7.5703125" style="222" customWidth="1"/>
    <col min="14087" max="14087" width="8" style="222" customWidth="1"/>
    <col min="14088" max="14088" width="7.5703125" style="222" customWidth="1"/>
    <col min="14089" max="14089" width="8.5703125" style="222" customWidth="1"/>
    <col min="14090" max="14090" width="9" style="222" customWidth="1"/>
    <col min="14091" max="14091" width="7.42578125" style="222" customWidth="1"/>
    <col min="14092" max="14092" width="7" style="222" customWidth="1"/>
    <col min="14093" max="14093" width="9" style="222" customWidth="1"/>
    <col min="14094" max="14094" width="10.140625" style="222" customWidth="1"/>
    <col min="14095" max="14336" width="9.140625" style="222"/>
    <col min="14337" max="14337" width="4.140625" style="222" bestFit="1" customWidth="1"/>
    <col min="14338" max="14338" width="25" style="222" customWidth="1"/>
    <col min="14339" max="14339" width="8.5703125" style="222" customWidth="1"/>
    <col min="14340" max="14340" width="8.42578125" style="222" customWidth="1"/>
    <col min="14341" max="14341" width="7" style="222" customWidth="1"/>
    <col min="14342" max="14342" width="7.5703125" style="222" customWidth="1"/>
    <col min="14343" max="14343" width="8" style="222" customWidth="1"/>
    <col min="14344" max="14344" width="7.5703125" style="222" customWidth="1"/>
    <col min="14345" max="14345" width="8.5703125" style="222" customWidth="1"/>
    <col min="14346" max="14346" width="9" style="222" customWidth="1"/>
    <col min="14347" max="14347" width="7.42578125" style="222" customWidth="1"/>
    <col min="14348" max="14348" width="7" style="222" customWidth="1"/>
    <col min="14349" max="14349" width="9" style="222" customWidth="1"/>
    <col min="14350" max="14350" width="10.140625" style="222" customWidth="1"/>
    <col min="14351" max="14592" width="9.140625" style="222"/>
    <col min="14593" max="14593" width="4.140625" style="222" bestFit="1" customWidth="1"/>
    <col min="14594" max="14594" width="25" style="222" customWidth="1"/>
    <col min="14595" max="14595" width="8.5703125" style="222" customWidth="1"/>
    <col min="14596" max="14596" width="8.42578125" style="222" customWidth="1"/>
    <col min="14597" max="14597" width="7" style="222" customWidth="1"/>
    <col min="14598" max="14598" width="7.5703125" style="222" customWidth="1"/>
    <col min="14599" max="14599" width="8" style="222" customWidth="1"/>
    <col min="14600" max="14600" width="7.5703125" style="222" customWidth="1"/>
    <col min="14601" max="14601" width="8.5703125" style="222" customWidth="1"/>
    <col min="14602" max="14602" width="9" style="222" customWidth="1"/>
    <col min="14603" max="14603" width="7.42578125" style="222" customWidth="1"/>
    <col min="14604" max="14604" width="7" style="222" customWidth="1"/>
    <col min="14605" max="14605" width="9" style="222" customWidth="1"/>
    <col min="14606" max="14606" width="10.140625" style="222" customWidth="1"/>
    <col min="14607" max="14848" width="9.140625" style="222"/>
    <col min="14849" max="14849" width="4.140625" style="222" bestFit="1" customWidth="1"/>
    <col min="14850" max="14850" width="25" style="222" customWidth="1"/>
    <col min="14851" max="14851" width="8.5703125" style="222" customWidth="1"/>
    <col min="14852" max="14852" width="8.42578125" style="222" customWidth="1"/>
    <col min="14853" max="14853" width="7" style="222" customWidth="1"/>
    <col min="14854" max="14854" width="7.5703125" style="222" customWidth="1"/>
    <col min="14855" max="14855" width="8" style="222" customWidth="1"/>
    <col min="14856" max="14856" width="7.5703125" style="222" customWidth="1"/>
    <col min="14857" max="14857" width="8.5703125" style="222" customWidth="1"/>
    <col min="14858" max="14858" width="9" style="222" customWidth="1"/>
    <col min="14859" max="14859" width="7.42578125" style="222" customWidth="1"/>
    <col min="14860" max="14860" width="7" style="222" customWidth="1"/>
    <col min="14861" max="14861" width="9" style="222" customWidth="1"/>
    <col min="14862" max="14862" width="10.140625" style="222" customWidth="1"/>
    <col min="14863" max="15104" width="9.140625" style="222"/>
    <col min="15105" max="15105" width="4.140625" style="222" bestFit="1" customWidth="1"/>
    <col min="15106" max="15106" width="25" style="222" customWidth="1"/>
    <col min="15107" max="15107" width="8.5703125" style="222" customWidth="1"/>
    <col min="15108" max="15108" width="8.42578125" style="222" customWidth="1"/>
    <col min="15109" max="15109" width="7" style="222" customWidth="1"/>
    <col min="15110" max="15110" width="7.5703125" style="222" customWidth="1"/>
    <col min="15111" max="15111" width="8" style="222" customWidth="1"/>
    <col min="15112" max="15112" width="7.5703125" style="222" customWidth="1"/>
    <col min="15113" max="15113" width="8.5703125" style="222" customWidth="1"/>
    <col min="15114" max="15114" width="9" style="222" customWidth="1"/>
    <col min="15115" max="15115" width="7.42578125" style="222" customWidth="1"/>
    <col min="15116" max="15116" width="7" style="222" customWidth="1"/>
    <col min="15117" max="15117" width="9" style="222" customWidth="1"/>
    <col min="15118" max="15118" width="10.140625" style="222" customWidth="1"/>
    <col min="15119" max="15360" width="9.140625" style="222"/>
    <col min="15361" max="15361" width="4.140625" style="222" bestFit="1" customWidth="1"/>
    <col min="15362" max="15362" width="25" style="222" customWidth="1"/>
    <col min="15363" max="15363" width="8.5703125" style="222" customWidth="1"/>
    <col min="15364" max="15364" width="8.42578125" style="222" customWidth="1"/>
    <col min="15365" max="15365" width="7" style="222" customWidth="1"/>
    <col min="15366" max="15366" width="7.5703125" style="222" customWidth="1"/>
    <col min="15367" max="15367" width="8" style="222" customWidth="1"/>
    <col min="15368" max="15368" width="7.5703125" style="222" customWidth="1"/>
    <col min="15369" max="15369" width="8.5703125" style="222" customWidth="1"/>
    <col min="15370" max="15370" width="9" style="222" customWidth="1"/>
    <col min="15371" max="15371" width="7.42578125" style="222" customWidth="1"/>
    <col min="15372" max="15372" width="7" style="222" customWidth="1"/>
    <col min="15373" max="15373" width="9" style="222" customWidth="1"/>
    <col min="15374" max="15374" width="10.140625" style="222" customWidth="1"/>
    <col min="15375" max="15616" width="9.140625" style="222"/>
    <col min="15617" max="15617" width="4.140625" style="222" bestFit="1" customWidth="1"/>
    <col min="15618" max="15618" width="25" style="222" customWidth="1"/>
    <col min="15619" max="15619" width="8.5703125" style="222" customWidth="1"/>
    <col min="15620" max="15620" width="8.42578125" style="222" customWidth="1"/>
    <col min="15621" max="15621" width="7" style="222" customWidth="1"/>
    <col min="15622" max="15622" width="7.5703125" style="222" customWidth="1"/>
    <col min="15623" max="15623" width="8" style="222" customWidth="1"/>
    <col min="15624" max="15624" width="7.5703125" style="222" customWidth="1"/>
    <col min="15625" max="15625" width="8.5703125" style="222" customWidth="1"/>
    <col min="15626" max="15626" width="9" style="222" customWidth="1"/>
    <col min="15627" max="15627" width="7.42578125" style="222" customWidth="1"/>
    <col min="15628" max="15628" width="7" style="222" customWidth="1"/>
    <col min="15629" max="15629" width="9" style="222" customWidth="1"/>
    <col min="15630" max="15630" width="10.140625" style="222" customWidth="1"/>
    <col min="15631" max="15872" width="9.140625" style="222"/>
    <col min="15873" max="15873" width="4.140625" style="222" bestFit="1" customWidth="1"/>
    <col min="15874" max="15874" width="25" style="222" customWidth="1"/>
    <col min="15875" max="15875" width="8.5703125" style="222" customWidth="1"/>
    <col min="15876" max="15876" width="8.42578125" style="222" customWidth="1"/>
    <col min="15877" max="15877" width="7" style="222" customWidth="1"/>
    <col min="15878" max="15878" width="7.5703125" style="222" customWidth="1"/>
    <col min="15879" max="15879" width="8" style="222" customWidth="1"/>
    <col min="15880" max="15880" width="7.5703125" style="222" customWidth="1"/>
    <col min="15881" max="15881" width="8.5703125" style="222" customWidth="1"/>
    <col min="15882" max="15882" width="9" style="222" customWidth="1"/>
    <col min="15883" max="15883" width="7.42578125" style="222" customWidth="1"/>
    <col min="15884" max="15884" width="7" style="222" customWidth="1"/>
    <col min="15885" max="15885" width="9" style="222" customWidth="1"/>
    <col min="15886" max="15886" width="10.140625" style="222" customWidth="1"/>
    <col min="15887" max="16128" width="9.140625" style="222"/>
    <col min="16129" max="16129" width="4.140625" style="222" bestFit="1" customWidth="1"/>
    <col min="16130" max="16130" width="25" style="222" customWidth="1"/>
    <col min="16131" max="16131" width="8.5703125" style="222" customWidth="1"/>
    <col min="16132" max="16132" width="8.42578125" style="222" customWidth="1"/>
    <col min="16133" max="16133" width="7" style="222" customWidth="1"/>
    <col min="16134" max="16134" width="7.5703125" style="222" customWidth="1"/>
    <col min="16135" max="16135" width="8" style="222" customWidth="1"/>
    <col min="16136" max="16136" width="7.5703125" style="222" customWidth="1"/>
    <col min="16137" max="16137" width="8.5703125" style="222" customWidth="1"/>
    <col min="16138" max="16138" width="9" style="222" customWidth="1"/>
    <col min="16139" max="16139" width="7.42578125" style="222" customWidth="1"/>
    <col min="16140" max="16140" width="7" style="222" customWidth="1"/>
    <col min="16141" max="16141" width="9" style="222" customWidth="1"/>
    <col min="16142" max="16142" width="10.140625" style="222" customWidth="1"/>
    <col min="16143" max="16384" width="9.140625" style="222"/>
  </cols>
  <sheetData>
    <row r="1" spans="1:14" ht="14.25">
      <c r="A1" s="631" t="s">
        <v>555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</row>
    <row r="2" spans="1:14" ht="14.25">
      <c r="A2" s="631" t="s">
        <v>556</v>
      </c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</row>
    <row r="3" spans="1:14" ht="18" customHeight="1">
      <c r="A3" s="624" t="s">
        <v>557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</row>
    <row r="4" spans="1:14" ht="12.75" customHeight="1">
      <c r="A4" s="632" t="s">
        <v>558</v>
      </c>
      <c r="B4" s="632"/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2"/>
      <c r="N4" s="632"/>
    </row>
    <row r="5" spans="1:14" ht="54" customHeight="1">
      <c r="A5" s="633" t="s">
        <v>559</v>
      </c>
      <c r="B5" s="635" t="s">
        <v>279</v>
      </c>
      <c r="C5" s="627" t="s">
        <v>560</v>
      </c>
      <c r="D5" s="628"/>
      <c r="E5" s="637" t="s">
        <v>561</v>
      </c>
      <c r="F5" s="638"/>
      <c r="G5" s="627" t="s">
        <v>562</v>
      </c>
      <c r="H5" s="628"/>
      <c r="I5" s="627" t="s">
        <v>563</v>
      </c>
      <c r="J5" s="628"/>
      <c r="K5" s="627" t="s">
        <v>564</v>
      </c>
      <c r="L5" s="628"/>
      <c r="M5" s="627" t="s">
        <v>565</v>
      </c>
      <c r="N5" s="628"/>
    </row>
    <row r="6" spans="1:14">
      <c r="A6" s="634"/>
      <c r="B6" s="636"/>
      <c r="C6" s="357" t="s">
        <v>460</v>
      </c>
      <c r="D6" s="357" t="s">
        <v>566</v>
      </c>
      <c r="E6" s="357" t="s">
        <v>460</v>
      </c>
      <c r="F6" s="357" t="s">
        <v>566</v>
      </c>
      <c r="G6" s="357" t="s">
        <v>460</v>
      </c>
      <c r="H6" s="357" t="s">
        <v>566</v>
      </c>
      <c r="I6" s="357" t="s">
        <v>460</v>
      </c>
      <c r="J6" s="357" t="s">
        <v>566</v>
      </c>
      <c r="K6" s="357" t="s">
        <v>460</v>
      </c>
      <c r="L6" s="357" t="s">
        <v>566</v>
      </c>
      <c r="M6" s="357" t="s">
        <v>460</v>
      </c>
      <c r="N6" s="357" t="s">
        <v>566</v>
      </c>
    </row>
    <row r="7" spans="1:14">
      <c r="A7" s="358" t="s">
        <v>292</v>
      </c>
      <c r="B7" s="359" t="s">
        <v>567</v>
      </c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</row>
    <row r="8" spans="1:14">
      <c r="A8" s="361">
        <v>1</v>
      </c>
      <c r="B8" s="362" t="s">
        <v>64</v>
      </c>
      <c r="C8" s="360">
        <f>[2]dataentry!CA9</f>
        <v>90134</v>
      </c>
      <c r="D8" s="360">
        <f>[2]dataentry!CB9</f>
        <v>263491</v>
      </c>
      <c r="E8" s="360">
        <f>[2]dataentry!CC9</f>
        <v>32074</v>
      </c>
      <c r="F8" s="360">
        <f>[2]dataentry!CD9</f>
        <v>81319</v>
      </c>
      <c r="G8" s="360">
        <f>[2]dataentry!CE9</f>
        <v>15304</v>
      </c>
      <c r="H8" s="360">
        <f>[2]dataentry!CF9</f>
        <v>52719</v>
      </c>
      <c r="I8" s="360">
        <f>[2]dataentry!CK9</f>
        <v>13984</v>
      </c>
      <c r="J8" s="360">
        <f>[2]dataentry!CL9</f>
        <v>17215</v>
      </c>
      <c r="K8" s="360">
        <f>[2]dataentry!CM9</f>
        <v>23337</v>
      </c>
      <c r="L8" s="360">
        <f>[2]dataentry!CN9</f>
        <v>101382</v>
      </c>
      <c r="M8" s="360">
        <f>[2]dataentry!CO9</f>
        <v>1041777</v>
      </c>
      <c r="N8" s="360">
        <f>[2]dataentry!CP9</f>
        <v>4362200</v>
      </c>
    </row>
    <row r="9" spans="1:14">
      <c r="A9" s="361">
        <v>2</v>
      </c>
      <c r="B9" s="362" t="s">
        <v>66</v>
      </c>
      <c r="C9" s="360">
        <f>[2]dataentry!CA10</f>
        <v>41086</v>
      </c>
      <c r="D9" s="360">
        <f>[2]dataentry!CB10</f>
        <v>95352</v>
      </c>
      <c r="E9" s="360">
        <f>[2]dataentry!CC10</f>
        <v>23391</v>
      </c>
      <c r="F9" s="360">
        <f>[2]dataentry!CD10</f>
        <v>20396</v>
      </c>
      <c r="G9" s="360">
        <f>[2]dataentry!CE10</f>
        <v>11060</v>
      </c>
      <c r="H9" s="360">
        <f>[2]dataentry!CF10</f>
        <v>14764</v>
      </c>
      <c r="I9" s="360">
        <f>[2]dataentry!CK10</f>
        <v>6241</v>
      </c>
      <c r="J9" s="360">
        <f>[2]dataentry!CL10</f>
        <v>8180</v>
      </c>
      <c r="K9" s="360">
        <f>[2]dataentry!CM10</f>
        <v>394</v>
      </c>
      <c r="L9" s="360">
        <f>[2]dataentry!CN10</f>
        <v>52013</v>
      </c>
      <c r="M9" s="360">
        <f>[2]dataentry!CO10</f>
        <v>348189</v>
      </c>
      <c r="N9" s="360">
        <f>[2]dataentry!CP10</f>
        <v>1879480</v>
      </c>
    </row>
    <row r="10" spans="1:14">
      <c r="A10" s="361">
        <v>3</v>
      </c>
      <c r="B10" s="362" t="s">
        <v>73</v>
      </c>
      <c r="C10" s="360">
        <f>[2]dataentry!CA11</f>
        <v>104792</v>
      </c>
      <c r="D10" s="360">
        <f>[2]dataentry!CB11</f>
        <v>135583</v>
      </c>
      <c r="E10" s="360">
        <f>[2]dataentry!CC11</f>
        <v>23405</v>
      </c>
      <c r="F10" s="360">
        <f>[2]dataentry!CD11</f>
        <v>23244</v>
      </c>
      <c r="G10" s="360">
        <f>[2]dataentry!CE11</f>
        <v>25160</v>
      </c>
      <c r="H10" s="360">
        <f>[2]dataentry!CF11</f>
        <v>32895</v>
      </c>
      <c r="I10" s="360">
        <f>[2]dataentry!CK11</f>
        <v>29187</v>
      </c>
      <c r="J10" s="360">
        <f>[2]dataentry!CL11</f>
        <v>20881</v>
      </c>
      <c r="K10" s="360">
        <f>[2]dataentry!CM11</f>
        <v>40337</v>
      </c>
      <c r="L10" s="360">
        <f>[2]dataentry!CN11</f>
        <v>54881</v>
      </c>
      <c r="M10" s="360">
        <f>[2]dataentry!CO11</f>
        <v>970438</v>
      </c>
      <c r="N10" s="360">
        <f>[2]dataentry!CP11</f>
        <v>2148052</v>
      </c>
    </row>
    <row r="11" spans="1:14">
      <c r="A11" s="361">
        <v>4</v>
      </c>
      <c r="B11" s="362" t="s">
        <v>70</v>
      </c>
      <c r="C11" s="360">
        <f>[2]dataentry!CA12</f>
        <v>16598</v>
      </c>
      <c r="D11" s="360">
        <f>[2]dataentry!CB12</f>
        <v>42844</v>
      </c>
      <c r="E11" s="360">
        <f>[2]dataentry!CC12</f>
        <v>3763</v>
      </c>
      <c r="F11" s="360">
        <f>[2]dataentry!CD12</f>
        <v>2291</v>
      </c>
      <c r="G11" s="360">
        <f>[2]dataentry!CE12</f>
        <v>4580</v>
      </c>
      <c r="H11" s="360">
        <f>[2]dataentry!CF12</f>
        <v>4546</v>
      </c>
      <c r="I11" s="360">
        <f>[2]dataentry!CK12</f>
        <v>6084</v>
      </c>
      <c r="J11" s="360">
        <f>[2]dataentry!CL12</f>
        <v>3456</v>
      </c>
      <c r="K11" s="360">
        <f>[2]dataentry!CM12</f>
        <v>1402</v>
      </c>
      <c r="L11" s="360">
        <f>[2]dataentry!CN12</f>
        <v>1085</v>
      </c>
      <c r="M11" s="360">
        <f>[2]dataentry!CO12</f>
        <v>215801</v>
      </c>
      <c r="N11" s="360">
        <f>[2]dataentry!CP12</f>
        <v>467398</v>
      </c>
    </row>
    <row r="12" spans="1:14" s="365" customFormat="1">
      <c r="A12" s="363">
        <v>5</v>
      </c>
      <c r="B12" s="364" t="s">
        <v>71</v>
      </c>
      <c r="C12" s="360">
        <f>[2]dataentry!CA13</f>
        <v>121470</v>
      </c>
      <c r="D12" s="360">
        <f>[2]dataentry!CB13</f>
        <v>505541</v>
      </c>
      <c r="E12" s="360">
        <f>[2]dataentry!CC13</f>
        <v>99898</v>
      </c>
      <c r="F12" s="360">
        <f>[2]dataentry!CD13</f>
        <v>123103</v>
      </c>
      <c r="G12" s="360">
        <f>[2]dataentry!CE13</f>
        <v>11612</v>
      </c>
      <c r="H12" s="360">
        <f>[2]dataentry!CF13</f>
        <v>87055</v>
      </c>
      <c r="I12" s="360">
        <f>[2]dataentry!CK13</f>
        <v>1540</v>
      </c>
      <c r="J12" s="360">
        <f>[2]dataentry!CL13</f>
        <v>5395</v>
      </c>
      <c r="K12" s="360">
        <f>[2]dataentry!CM13</f>
        <v>2951</v>
      </c>
      <c r="L12" s="360">
        <f>[2]dataentry!CN13</f>
        <v>382438</v>
      </c>
      <c r="M12" s="360">
        <f>[2]dataentry!CO13</f>
        <v>823951</v>
      </c>
      <c r="N12" s="360">
        <f>[2]dataentry!CP13</f>
        <v>4658183</v>
      </c>
    </row>
    <row r="13" spans="1:14">
      <c r="A13" s="361">
        <v>6</v>
      </c>
      <c r="B13" s="362" t="s">
        <v>72</v>
      </c>
      <c r="C13" s="360">
        <f>[2]dataentry!CA14</f>
        <v>82532</v>
      </c>
      <c r="D13" s="360">
        <f>[2]dataentry!CB14</f>
        <v>122751</v>
      </c>
      <c r="E13" s="360">
        <f>[2]dataentry!CC14</f>
        <v>43310</v>
      </c>
      <c r="F13" s="360">
        <f>[2]dataentry!CD14</f>
        <v>58578</v>
      </c>
      <c r="G13" s="360">
        <f>[2]dataentry!CE14</f>
        <v>2731</v>
      </c>
      <c r="H13" s="360">
        <f>[2]dataentry!CF14</f>
        <v>6761</v>
      </c>
      <c r="I13" s="360">
        <f>[2]dataentry!CK14</f>
        <v>22647</v>
      </c>
      <c r="J13" s="360">
        <f>[2]dataentry!CL14</f>
        <v>13683</v>
      </c>
      <c r="K13" s="360">
        <f>[2]dataentry!CM14</f>
        <v>8668</v>
      </c>
      <c r="L13" s="360">
        <f>[2]dataentry!CN14</f>
        <v>35557</v>
      </c>
      <c r="M13" s="360">
        <f>[2]dataentry!CO14</f>
        <v>770912</v>
      </c>
      <c r="N13" s="360">
        <f>[2]dataentry!CP14</f>
        <v>2546318</v>
      </c>
    </row>
    <row r="14" spans="1:14">
      <c r="A14" s="361">
        <v>7</v>
      </c>
      <c r="B14" s="362" t="s">
        <v>76</v>
      </c>
      <c r="C14" s="360">
        <f>[2]dataentry!CA15</f>
        <v>47919</v>
      </c>
      <c r="D14" s="360">
        <f>[2]dataentry!CB15</f>
        <v>48796</v>
      </c>
      <c r="E14" s="360">
        <f>[2]dataentry!CC15</f>
        <v>34623</v>
      </c>
      <c r="F14" s="360">
        <f>[2]dataentry!CD15</f>
        <v>28515</v>
      </c>
      <c r="G14" s="360">
        <f>[2]dataentry!CE15</f>
        <v>5464</v>
      </c>
      <c r="H14" s="360">
        <f>[2]dataentry!CF15</f>
        <v>7351</v>
      </c>
      <c r="I14" s="360">
        <f>[2]dataentry!CK15</f>
        <v>3537</v>
      </c>
      <c r="J14" s="360">
        <f>[2]dataentry!CL15</f>
        <v>2241</v>
      </c>
      <c r="K14" s="360">
        <f>[2]dataentry!CM15</f>
        <v>1539</v>
      </c>
      <c r="L14" s="360">
        <f>[2]dataentry!CN15</f>
        <v>5350</v>
      </c>
      <c r="M14" s="360">
        <f>[2]dataentry!CO15</f>
        <v>443955</v>
      </c>
      <c r="N14" s="360">
        <f>[2]dataentry!CP15</f>
        <v>1700962</v>
      </c>
    </row>
    <row r="15" spans="1:14">
      <c r="A15" s="366"/>
      <c r="B15" s="359" t="s">
        <v>568</v>
      </c>
      <c r="C15" s="367">
        <f>[2]dataentry!CA16</f>
        <v>504531</v>
      </c>
      <c r="D15" s="367">
        <f>[2]dataentry!CB16</f>
        <v>1214358</v>
      </c>
      <c r="E15" s="367">
        <f>[2]dataentry!CC16</f>
        <v>260464</v>
      </c>
      <c r="F15" s="367">
        <f>[2]dataentry!CD16</f>
        <v>337446</v>
      </c>
      <c r="G15" s="367">
        <f>[2]dataentry!CE16</f>
        <v>75911</v>
      </c>
      <c r="H15" s="367">
        <f>[2]dataentry!CF16</f>
        <v>206091</v>
      </c>
      <c r="I15" s="367">
        <f>[2]dataentry!CK16</f>
        <v>83220</v>
      </c>
      <c r="J15" s="367">
        <f>[2]dataentry!CL16</f>
        <v>71051</v>
      </c>
      <c r="K15" s="367">
        <f>[2]dataentry!CM16</f>
        <v>78628</v>
      </c>
      <c r="L15" s="367">
        <f>[2]dataentry!CN16</f>
        <v>632706</v>
      </c>
      <c r="M15" s="367">
        <f>[2]dataentry!CO16</f>
        <v>4615023</v>
      </c>
      <c r="N15" s="367">
        <f>[2]dataentry!CP16</f>
        <v>17762593</v>
      </c>
    </row>
    <row r="16" spans="1:14">
      <c r="A16" s="358" t="s">
        <v>569</v>
      </c>
      <c r="B16" s="359" t="s">
        <v>570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8"/>
    </row>
    <row r="17" spans="1:14" ht="15.75">
      <c r="A17" s="369">
        <v>1</v>
      </c>
      <c r="B17" s="370" t="s">
        <v>103</v>
      </c>
      <c r="C17" s="360">
        <f>[2]dataentry!CA18</f>
        <v>1874</v>
      </c>
      <c r="D17" s="360">
        <f>[2]dataentry!CB18</f>
        <v>17922</v>
      </c>
      <c r="E17" s="360">
        <f>[2]dataentry!CC18</f>
        <v>401</v>
      </c>
      <c r="F17" s="360">
        <f>[2]dataentry!CD18</f>
        <v>903</v>
      </c>
      <c r="G17" s="360">
        <f>[2]dataentry!CE18</f>
        <v>677</v>
      </c>
      <c r="H17" s="360">
        <f>[2]dataentry!CF18</f>
        <v>3348</v>
      </c>
      <c r="I17" s="360">
        <f>[2]dataentry!CK18</f>
        <v>6</v>
      </c>
      <c r="J17" s="360">
        <f>[2]dataentry!CL18</f>
        <v>49</v>
      </c>
      <c r="K17" s="360">
        <f>[2]dataentry!CM18</f>
        <v>667</v>
      </c>
      <c r="L17" s="360">
        <f>[2]dataentry!CN18</f>
        <v>13136</v>
      </c>
      <c r="M17" s="360">
        <f>[2]dataentry!CO18</f>
        <v>17867</v>
      </c>
      <c r="N17" s="360">
        <f>[2]dataentry!CP18</f>
        <v>241917</v>
      </c>
    </row>
    <row r="18" spans="1:14" ht="15.75">
      <c r="A18" s="369">
        <v>2</v>
      </c>
      <c r="B18" s="370" t="s">
        <v>60</v>
      </c>
      <c r="C18" s="360">
        <f>[2]dataentry!CA19</f>
        <v>3949</v>
      </c>
      <c r="D18" s="360">
        <f>[2]dataentry!CB19</f>
        <v>15143</v>
      </c>
      <c r="E18" s="360">
        <f>[2]dataentry!CC19</f>
        <v>601</v>
      </c>
      <c r="F18" s="360">
        <f>[2]dataentry!CD19</f>
        <v>706</v>
      </c>
      <c r="G18" s="360">
        <f>[2]dataentry!CE19</f>
        <v>3216</v>
      </c>
      <c r="H18" s="360">
        <f>[2]dataentry!CF19</f>
        <v>4381</v>
      </c>
      <c r="I18" s="360">
        <f>[2]dataentry!CK19</f>
        <v>789</v>
      </c>
      <c r="J18" s="360">
        <f>[2]dataentry!CL19</f>
        <v>512</v>
      </c>
      <c r="K18" s="360">
        <f>[2]dataentry!CM19</f>
        <v>1091</v>
      </c>
      <c r="L18" s="360">
        <f>[2]dataentry!CN19</f>
        <v>9026</v>
      </c>
      <c r="M18" s="360">
        <f>[2]dataentry!CO19</f>
        <v>23164</v>
      </c>
      <c r="N18" s="360">
        <f>[2]dataentry!CP19</f>
        <v>436854</v>
      </c>
    </row>
    <row r="19" spans="1:14" ht="15.75">
      <c r="A19" s="369">
        <v>3</v>
      </c>
      <c r="B19" s="370" t="s">
        <v>61</v>
      </c>
      <c r="C19" s="360">
        <f>[2]dataentry!CA20</f>
        <v>6651</v>
      </c>
      <c r="D19" s="360">
        <f>[2]dataentry!CB20</f>
        <v>10621</v>
      </c>
      <c r="E19" s="360">
        <f>[2]dataentry!CC20</f>
        <v>3682</v>
      </c>
      <c r="F19" s="360">
        <f>[2]dataentry!CD20</f>
        <v>4744</v>
      </c>
      <c r="G19" s="360">
        <f>[2]dataentry!CE20</f>
        <v>1551</v>
      </c>
      <c r="H19" s="360">
        <f>[2]dataentry!CF20</f>
        <v>2712</v>
      </c>
      <c r="I19" s="360">
        <f>[2]dataentry!CK20</f>
        <v>631</v>
      </c>
      <c r="J19" s="360">
        <f>[2]dataentry!CL20</f>
        <v>1359</v>
      </c>
      <c r="K19" s="360">
        <f>[2]dataentry!CM20</f>
        <v>787</v>
      </c>
      <c r="L19" s="360">
        <f>[2]dataentry!CN20</f>
        <v>1806</v>
      </c>
      <c r="M19" s="360">
        <f>[2]dataentry!CO20</f>
        <v>48087</v>
      </c>
      <c r="N19" s="360">
        <f>[2]dataentry!CP20</f>
        <v>327187</v>
      </c>
    </row>
    <row r="20" spans="1:14" ht="15.75">
      <c r="A20" s="369">
        <v>4</v>
      </c>
      <c r="B20" s="371" t="s">
        <v>62</v>
      </c>
      <c r="C20" s="360">
        <f>[2]dataentry!CA21</f>
        <v>14027</v>
      </c>
      <c r="D20" s="360">
        <f>[2]dataentry!CB21</f>
        <v>28542</v>
      </c>
      <c r="E20" s="360">
        <f>[2]dataentry!CC21</f>
        <v>6021</v>
      </c>
      <c r="F20" s="360">
        <f>[2]dataentry!CD21</f>
        <v>8472</v>
      </c>
      <c r="G20" s="360">
        <f>[2]dataentry!CE21</f>
        <v>3750</v>
      </c>
      <c r="H20" s="360">
        <f>[2]dataentry!CF21</f>
        <v>8589</v>
      </c>
      <c r="I20" s="360">
        <f>[2]dataentry!CK21</f>
        <v>1976</v>
      </c>
      <c r="J20" s="360">
        <f>[2]dataentry!CL21</f>
        <v>4292</v>
      </c>
      <c r="K20" s="360">
        <f>[2]dataentry!CM21</f>
        <v>1159</v>
      </c>
      <c r="L20" s="360">
        <f>[2]dataentry!CN21</f>
        <v>5278</v>
      </c>
      <c r="M20" s="360">
        <f>[2]dataentry!CO21</f>
        <v>109590</v>
      </c>
      <c r="N20" s="360">
        <f>[2]dataentry!CP21</f>
        <v>900656</v>
      </c>
    </row>
    <row r="21" spans="1:14" ht="15.75">
      <c r="A21" s="369">
        <v>5</v>
      </c>
      <c r="B21" s="371" t="s">
        <v>63</v>
      </c>
      <c r="C21" s="360">
        <f>[2]dataentry!CA22</f>
        <v>4597</v>
      </c>
      <c r="D21" s="360">
        <f>[2]dataentry!CB22</f>
        <v>26041</v>
      </c>
      <c r="E21" s="360">
        <f>[2]dataentry!CC22</f>
        <v>699</v>
      </c>
      <c r="F21" s="360">
        <f>[2]dataentry!CD22</f>
        <v>1308</v>
      </c>
      <c r="G21" s="360">
        <f>[2]dataentry!CE22</f>
        <v>1098</v>
      </c>
      <c r="H21" s="360">
        <f>[2]dataentry!CF22</f>
        <v>1597</v>
      </c>
      <c r="I21" s="360">
        <f>[2]dataentry!CK22</f>
        <v>1257</v>
      </c>
      <c r="J21" s="360">
        <f>[2]dataentry!CL22</f>
        <v>982</v>
      </c>
      <c r="K21" s="360">
        <f>[2]dataentry!CM22</f>
        <v>1308</v>
      </c>
      <c r="L21" s="360">
        <f>[2]dataentry!CN22</f>
        <v>20897</v>
      </c>
      <c r="M21" s="360">
        <f>[2]dataentry!CO22</f>
        <v>26771</v>
      </c>
      <c r="N21" s="360">
        <f>[2]dataentry!CP22</f>
        <v>411584</v>
      </c>
    </row>
    <row r="22" spans="1:14" ht="15.75">
      <c r="A22" s="369">
        <v>6</v>
      </c>
      <c r="B22" s="370" t="s">
        <v>65</v>
      </c>
      <c r="C22" s="360">
        <f>[2]dataentry!CA23</f>
        <v>6536</v>
      </c>
      <c r="D22" s="360">
        <f>[2]dataentry!CB23</f>
        <v>8767</v>
      </c>
      <c r="E22" s="360">
        <f>[2]dataentry!CC23</f>
        <v>1502</v>
      </c>
      <c r="F22" s="360">
        <f>[2]dataentry!CD23</f>
        <v>1483</v>
      </c>
      <c r="G22" s="360">
        <f>[2]dataentry!CE23</f>
        <v>2584</v>
      </c>
      <c r="H22" s="360">
        <f>[2]dataentry!CF23</f>
        <v>1936</v>
      </c>
      <c r="I22" s="360">
        <f>[2]dataentry!CK23</f>
        <v>281</v>
      </c>
      <c r="J22" s="360">
        <f>[2]dataentry!CL23</f>
        <v>78</v>
      </c>
      <c r="K22" s="360">
        <f>[2]dataentry!CM23</f>
        <v>1533</v>
      </c>
      <c r="L22" s="360">
        <f>[2]dataentry!CN23</f>
        <v>2983</v>
      </c>
      <c r="M22" s="360">
        <f>[2]dataentry!CO23</f>
        <v>55216</v>
      </c>
      <c r="N22" s="360">
        <f>[2]dataentry!CP23</f>
        <v>492282</v>
      </c>
    </row>
    <row r="23" spans="1:14" ht="15.75">
      <c r="A23" s="369">
        <v>7</v>
      </c>
      <c r="B23" s="371" t="s">
        <v>144</v>
      </c>
      <c r="C23" s="360">
        <f>[2]dataentry!CA24</f>
        <v>1265</v>
      </c>
      <c r="D23" s="360">
        <f>[2]dataentry!CB24</f>
        <v>11042</v>
      </c>
      <c r="E23" s="360">
        <f>[2]dataentry!CC24</f>
        <v>295</v>
      </c>
      <c r="F23" s="360">
        <f>[2]dataentry!CD24</f>
        <v>215</v>
      </c>
      <c r="G23" s="360">
        <f>[2]dataentry!CE24</f>
        <v>694</v>
      </c>
      <c r="H23" s="360">
        <f>[2]dataentry!CF24</f>
        <v>611</v>
      </c>
      <c r="I23" s="360">
        <f>[2]dataentry!CK24</f>
        <v>0</v>
      </c>
      <c r="J23" s="360">
        <f>[2]dataentry!CL24</f>
        <v>0</v>
      </c>
      <c r="K23" s="360">
        <f>[2]dataentry!CM24</f>
        <v>301</v>
      </c>
      <c r="L23" s="360">
        <f>[2]dataentry!CN24</f>
        <v>814</v>
      </c>
      <c r="M23" s="360">
        <f>[2]dataentry!CO24</f>
        <v>9915</v>
      </c>
      <c r="N23" s="360">
        <f>[2]dataentry!CP24</f>
        <v>108269</v>
      </c>
    </row>
    <row r="24" spans="1:14" ht="15.75">
      <c r="A24" s="369">
        <v>8</v>
      </c>
      <c r="B24" s="371" t="s">
        <v>67</v>
      </c>
      <c r="C24" s="360">
        <f>[2]dataentry!CA25</f>
        <v>2342</v>
      </c>
      <c r="D24" s="360">
        <f>[2]dataentry!CB25</f>
        <v>10818</v>
      </c>
      <c r="E24" s="360">
        <f>[2]dataentry!CC25</f>
        <v>638</v>
      </c>
      <c r="F24" s="360">
        <f>[2]dataentry!CD25</f>
        <v>2142</v>
      </c>
      <c r="G24" s="360">
        <f>[2]dataentry!CE25</f>
        <v>715</v>
      </c>
      <c r="H24" s="360">
        <f>[2]dataentry!CF25</f>
        <v>1593</v>
      </c>
      <c r="I24" s="360">
        <f>[2]dataentry!CK25</f>
        <v>129</v>
      </c>
      <c r="J24" s="360">
        <f>[2]dataentry!CL25</f>
        <v>301</v>
      </c>
      <c r="K24" s="360">
        <f>[2]dataentry!CM25</f>
        <v>621</v>
      </c>
      <c r="L24" s="360">
        <f>[2]dataentry!CN25</f>
        <v>6247</v>
      </c>
      <c r="M24" s="360">
        <f>[2]dataentry!CO25</f>
        <v>82147</v>
      </c>
      <c r="N24" s="360">
        <f>[2]dataentry!CP25</f>
        <v>394481</v>
      </c>
    </row>
    <row r="25" spans="1:14" ht="15.75">
      <c r="A25" s="369">
        <v>9</v>
      </c>
      <c r="B25" s="371" t="s">
        <v>68</v>
      </c>
      <c r="C25" s="360">
        <f>[2]dataentry!CA26</f>
        <v>9522</v>
      </c>
      <c r="D25" s="360">
        <f>[2]dataentry!CB26</f>
        <v>14959</v>
      </c>
      <c r="E25" s="360">
        <f>[2]dataentry!CC26</f>
        <v>2314</v>
      </c>
      <c r="F25" s="360">
        <f>[2]dataentry!CD26</f>
        <v>2321</v>
      </c>
      <c r="G25" s="360">
        <f>[2]dataentry!CE26</f>
        <v>86</v>
      </c>
      <c r="H25" s="360">
        <f>[2]dataentry!CF26</f>
        <v>1973</v>
      </c>
      <c r="I25" s="360">
        <f>[2]dataentry!CK26</f>
        <v>1769</v>
      </c>
      <c r="J25" s="360">
        <f>[2]dataentry!CL26</f>
        <v>3024</v>
      </c>
      <c r="K25" s="360">
        <f>[2]dataentry!CM26</f>
        <v>5315</v>
      </c>
      <c r="L25" s="360">
        <f>[2]dataentry!CN26</f>
        <v>7449</v>
      </c>
      <c r="M25" s="360">
        <f>[2]dataentry!CO26</f>
        <v>149236</v>
      </c>
      <c r="N25" s="360">
        <f>[2]dataentry!CP26</f>
        <v>617568</v>
      </c>
    </row>
    <row r="26" spans="1:14" ht="15.75">
      <c r="A26" s="369">
        <v>10</v>
      </c>
      <c r="B26" s="371" t="s">
        <v>151</v>
      </c>
      <c r="C26" s="360">
        <f>[2]dataentry!CA27</f>
        <v>1938</v>
      </c>
      <c r="D26" s="360">
        <f>[2]dataentry!CB27</f>
        <v>10618</v>
      </c>
      <c r="E26" s="360">
        <f>[2]dataentry!CC27</f>
        <v>521</v>
      </c>
      <c r="F26" s="360">
        <f>[2]dataentry!CD27</f>
        <v>1422</v>
      </c>
      <c r="G26" s="360">
        <f>[2]dataentry!CE27</f>
        <v>850</v>
      </c>
      <c r="H26" s="360">
        <f>[2]dataentry!CF27</f>
        <v>2355</v>
      </c>
      <c r="I26" s="360">
        <f>[2]dataentry!CK27</f>
        <v>20</v>
      </c>
      <c r="J26" s="360">
        <f>[2]dataentry!CL27</f>
        <v>1046</v>
      </c>
      <c r="K26" s="360">
        <f>[2]dataentry!CM27</f>
        <v>182</v>
      </c>
      <c r="L26" s="360">
        <f>[2]dataentry!CN27</f>
        <v>4219</v>
      </c>
      <c r="M26" s="360">
        <f>[2]dataentry!CO27</f>
        <v>15639</v>
      </c>
      <c r="N26" s="360">
        <f>[2]dataentry!CP27</f>
        <v>235251</v>
      </c>
    </row>
    <row r="27" spans="1:14" ht="15.75">
      <c r="A27" s="369">
        <v>11</v>
      </c>
      <c r="B27" s="371" t="s">
        <v>571</v>
      </c>
      <c r="C27" s="360">
        <f>[2]dataentry!CA28</f>
        <v>3993</v>
      </c>
      <c r="D27" s="360">
        <f>[2]dataentry!CB28</f>
        <v>82555</v>
      </c>
      <c r="E27" s="360">
        <f>[2]dataentry!CC28</f>
        <v>1815</v>
      </c>
      <c r="F27" s="360">
        <f>[2]dataentry!CD28</f>
        <v>1606</v>
      </c>
      <c r="G27" s="360">
        <f>[2]dataentry!CE28</f>
        <v>265</v>
      </c>
      <c r="H27" s="360">
        <f>[2]dataentry!CF28</f>
        <v>66012</v>
      </c>
      <c r="I27" s="360">
        <f>[2]dataentry!CK28</f>
        <v>1165</v>
      </c>
      <c r="J27" s="360">
        <f>[2]dataentry!CL28</f>
        <v>5715</v>
      </c>
      <c r="K27" s="360">
        <f>[2]dataentry!CM28</f>
        <v>287</v>
      </c>
      <c r="L27" s="360">
        <f>[2]dataentry!CN28</f>
        <v>7970</v>
      </c>
      <c r="M27" s="360">
        <f>[2]dataentry!CO28</f>
        <v>63470</v>
      </c>
      <c r="N27" s="360">
        <f>[2]dataentry!CP28</f>
        <v>934878</v>
      </c>
    </row>
    <row r="28" spans="1:14" ht="15.75">
      <c r="A28" s="369">
        <v>12</v>
      </c>
      <c r="B28" s="371" t="s">
        <v>300</v>
      </c>
      <c r="C28" s="360">
        <f>[2]dataentry!CA29</f>
        <v>281</v>
      </c>
      <c r="D28" s="360">
        <f>[2]dataentry!CB29</f>
        <v>8</v>
      </c>
      <c r="E28" s="360">
        <f>[2]dataentry!CC29</f>
        <v>39</v>
      </c>
      <c r="F28" s="360">
        <f>[2]dataentry!CD29</f>
        <v>0</v>
      </c>
      <c r="G28" s="360">
        <f>[2]dataentry!CE29</f>
        <v>140</v>
      </c>
      <c r="H28" s="360">
        <f>[2]dataentry!CF29</f>
        <v>5</v>
      </c>
      <c r="I28" s="360">
        <f>[2]dataentry!CK29</f>
        <v>0</v>
      </c>
      <c r="J28" s="360">
        <f>[2]dataentry!CL29</f>
        <v>0</v>
      </c>
      <c r="K28" s="360">
        <f>[2]dataentry!CM29</f>
        <v>123</v>
      </c>
      <c r="L28" s="360">
        <f>[2]dataentry!CN29</f>
        <v>4</v>
      </c>
      <c r="M28" s="360">
        <f>[2]dataentry!CO29</f>
        <v>2055</v>
      </c>
      <c r="N28" s="360">
        <f>[2]dataentry!CP29</f>
        <v>138064</v>
      </c>
    </row>
    <row r="29" spans="1:14" ht="15.75">
      <c r="A29" s="369">
        <v>13</v>
      </c>
      <c r="B29" s="371" t="s">
        <v>301</v>
      </c>
      <c r="C29" s="360">
        <f>[2]dataentry!CA30</f>
        <v>127</v>
      </c>
      <c r="D29" s="360">
        <f>[2]dataentry!CB30</f>
        <v>977</v>
      </c>
      <c r="E29" s="360">
        <f>[2]dataentry!CC30</f>
        <v>0</v>
      </c>
      <c r="F29" s="360">
        <f>[2]dataentry!CD30</f>
        <v>0</v>
      </c>
      <c r="G29" s="360">
        <f>[2]dataentry!CE30</f>
        <v>12</v>
      </c>
      <c r="H29" s="360">
        <f>[2]dataentry!CF30</f>
        <v>354</v>
      </c>
      <c r="I29" s="360">
        <f>[2]dataentry!CK30</f>
        <v>19</v>
      </c>
      <c r="J29" s="360">
        <f>[2]dataentry!CL30</f>
        <v>86</v>
      </c>
      <c r="K29" s="360">
        <f>[2]dataentry!CM30</f>
        <v>49</v>
      </c>
      <c r="L29" s="360">
        <f>[2]dataentry!CN30</f>
        <v>103</v>
      </c>
      <c r="M29" s="360">
        <f>[2]dataentry!CO30</f>
        <v>3616</v>
      </c>
      <c r="N29" s="360">
        <f>[2]dataentry!CP30</f>
        <v>59670</v>
      </c>
    </row>
    <row r="30" spans="1:14" ht="15.75">
      <c r="A30" s="369">
        <v>14</v>
      </c>
      <c r="B30" s="371" t="s">
        <v>302</v>
      </c>
      <c r="C30" s="360">
        <f>[2]dataentry!CA31</f>
        <v>91</v>
      </c>
      <c r="D30" s="360">
        <f>[2]dataentry!CB31</f>
        <v>1706</v>
      </c>
      <c r="E30" s="360">
        <f>[2]dataentry!CC31</f>
        <v>0</v>
      </c>
      <c r="F30" s="360">
        <f>[2]dataentry!CD31</f>
        <v>0</v>
      </c>
      <c r="G30" s="360">
        <f>[2]dataentry!CE31</f>
        <v>53</v>
      </c>
      <c r="H30" s="360">
        <f>[2]dataentry!CF31</f>
        <v>225</v>
      </c>
      <c r="I30" s="360">
        <f>[2]dataentry!CK31</f>
        <v>0</v>
      </c>
      <c r="J30" s="360">
        <f>[2]dataentry!CL31</f>
        <v>0</v>
      </c>
      <c r="K30" s="360">
        <f>[2]dataentry!CM31</f>
        <v>6</v>
      </c>
      <c r="L30" s="360">
        <f>[2]dataentry!CN31</f>
        <v>1368</v>
      </c>
      <c r="M30" s="360">
        <f>[2]dataentry!CO31</f>
        <v>1214</v>
      </c>
      <c r="N30" s="360">
        <f>[2]dataentry!CP31</f>
        <v>53112</v>
      </c>
    </row>
    <row r="31" spans="1:14" ht="15.75">
      <c r="A31" s="369">
        <v>15</v>
      </c>
      <c r="B31" s="371" t="s">
        <v>303</v>
      </c>
      <c r="C31" s="360">
        <f>[2]dataentry!CA32</f>
        <v>564</v>
      </c>
      <c r="D31" s="360">
        <f>[2]dataentry!CB32</f>
        <v>1798</v>
      </c>
      <c r="E31" s="360">
        <f>[2]dataentry!CC32</f>
        <v>215</v>
      </c>
      <c r="F31" s="360">
        <f>[2]dataentry!CD32</f>
        <v>463</v>
      </c>
      <c r="G31" s="360">
        <f>[2]dataentry!CE32</f>
        <v>4</v>
      </c>
      <c r="H31" s="360">
        <f>[2]dataentry!CF32</f>
        <v>138</v>
      </c>
      <c r="I31" s="360">
        <f>[2]dataentry!CK32</f>
        <v>150</v>
      </c>
      <c r="J31" s="360">
        <f>[2]dataentry!CL32</f>
        <v>752</v>
      </c>
      <c r="K31" s="360">
        <f>[2]dataentry!CM32</f>
        <v>156</v>
      </c>
      <c r="L31" s="360">
        <f>[2]dataentry!CN32</f>
        <v>274</v>
      </c>
      <c r="M31" s="360">
        <f>[2]dataentry!CO32</f>
        <v>10914</v>
      </c>
      <c r="N31" s="360">
        <f>[2]dataentry!CP32</f>
        <v>74707</v>
      </c>
    </row>
    <row r="32" spans="1:14" ht="15.75">
      <c r="A32" s="369">
        <v>16</v>
      </c>
      <c r="B32" s="371" t="s">
        <v>74</v>
      </c>
      <c r="C32" s="360">
        <f>[2]dataentry!CA33</f>
        <v>2354</v>
      </c>
      <c r="D32" s="360">
        <f>[2]dataentry!CB33</f>
        <v>51966</v>
      </c>
      <c r="E32" s="360">
        <f>[2]dataentry!CC33</f>
        <v>729</v>
      </c>
      <c r="F32" s="360">
        <f>[2]dataentry!CD33</f>
        <v>1587</v>
      </c>
      <c r="G32" s="360">
        <f>[2]dataentry!CE33</f>
        <v>801</v>
      </c>
      <c r="H32" s="360">
        <f>[2]dataentry!CF33</f>
        <v>3407</v>
      </c>
      <c r="I32" s="360">
        <f>[2]dataentry!CK33</f>
        <v>240</v>
      </c>
      <c r="J32" s="360">
        <f>[2]dataentry!CL33</f>
        <v>47</v>
      </c>
      <c r="K32" s="360">
        <f>[2]dataentry!CM33</f>
        <v>260</v>
      </c>
      <c r="L32" s="360">
        <f>[2]dataentry!CN33</f>
        <v>849</v>
      </c>
      <c r="M32" s="360">
        <f>[2]dataentry!CO33</f>
        <v>80827</v>
      </c>
      <c r="N32" s="360">
        <f>[2]dataentry!CP33</f>
        <v>184715</v>
      </c>
    </row>
    <row r="33" spans="1:14" ht="15.75">
      <c r="A33" s="369">
        <v>17</v>
      </c>
      <c r="B33" s="371" t="s">
        <v>75</v>
      </c>
      <c r="C33" s="360">
        <f>[2]dataentry!CA34</f>
        <v>18215</v>
      </c>
      <c r="D33" s="360">
        <f>[2]dataentry!CB34</f>
        <v>44967</v>
      </c>
      <c r="E33" s="360">
        <f>[2]dataentry!CC34</f>
        <v>10937</v>
      </c>
      <c r="F33" s="360">
        <f>[2]dataentry!CD34</f>
        <v>16603</v>
      </c>
      <c r="G33" s="360">
        <f>[2]dataentry!CE34</f>
        <v>4600</v>
      </c>
      <c r="H33" s="360">
        <f>[2]dataentry!CF34</f>
        <v>4781</v>
      </c>
      <c r="I33" s="360">
        <f>[2]dataentry!CK34</f>
        <v>1252</v>
      </c>
      <c r="J33" s="360">
        <f>[2]dataentry!CL34</f>
        <v>7107</v>
      </c>
      <c r="K33" s="360">
        <f>[2]dataentry!CM34</f>
        <v>605</v>
      </c>
      <c r="L33" s="360">
        <f>[2]dataentry!CN34</f>
        <v>16070</v>
      </c>
      <c r="M33" s="360">
        <f>[2]dataentry!CO34</f>
        <v>185222</v>
      </c>
      <c r="N33" s="360">
        <f>[2]dataentry!CP34</f>
        <v>650658</v>
      </c>
    </row>
    <row r="34" spans="1:14" ht="15.75">
      <c r="A34" s="369">
        <v>18</v>
      </c>
      <c r="B34" s="371" t="s">
        <v>304</v>
      </c>
      <c r="C34" s="360">
        <f>[2]dataentry!CA35</f>
        <v>269</v>
      </c>
      <c r="D34" s="360">
        <f>[2]dataentry!CB35</f>
        <v>15862</v>
      </c>
      <c r="E34" s="360">
        <f>[2]dataentry!CC35</f>
        <v>8</v>
      </c>
      <c r="F34" s="360">
        <f>[2]dataentry!CD35</f>
        <v>20</v>
      </c>
      <c r="G34" s="360">
        <f>[2]dataentry!CE35</f>
        <v>20</v>
      </c>
      <c r="H34" s="360">
        <f>[2]dataentry!CF35</f>
        <v>190</v>
      </c>
      <c r="I34" s="360">
        <f>[2]dataentry!CK35</f>
        <v>72</v>
      </c>
      <c r="J34" s="360">
        <f>[2]dataentry!CL35</f>
        <v>3823</v>
      </c>
      <c r="K34" s="360">
        <f>[2]dataentry!CM35</f>
        <v>67</v>
      </c>
      <c r="L34" s="360">
        <f>[2]dataentry!CN35</f>
        <v>9699</v>
      </c>
      <c r="M34" s="360">
        <f>[2]dataentry!CO35</f>
        <v>3169</v>
      </c>
      <c r="N34" s="360">
        <f>[2]dataentry!CP35</f>
        <v>223640</v>
      </c>
    </row>
    <row r="35" spans="1:14" ht="15.75">
      <c r="A35" s="369"/>
      <c r="B35" s="372" t="s">
        <v>306</v>
      </c>
      <c r="C35" s="367">
        <f>[2]dataentry!CA36</f>
        <v>78595</v>
      </c>
      <c r="D35" s="367">
        <f>[2]dataentry!CB36</f>
        <v>354312</v>
      </c>
      <c r="E35" s="367">
        <f>[2]dataentry!CC36</f>
        <v>30417</v>
      </c>
      <c r="F35" s="367">
        <f>[2]dataentry!CD36</f>
        <v>43995</v>
      </c>
      <c r="G35" s="367">
        <f>[2]dataentry!CE36</f>
        <v>21116</v>
      </c>
      <c r="H35" s="367">
        <f>[2]dataentry!CF36</f>
        <v>104207</v>
      </c>
      <c r="I35" s="367">
        <f>[2]dataentry!CK36</f>
        <v>9756</v>
      </c>
      <c r="J35" s="373">
        <f>[2]dataentry!CL36</f>
        <v>29173</v>
      </c>
      <c r="K35" s="367">
        <f>[2]dataentry!CM36</f>
        <v>14517</v>
      </c>
      <c r="L35" s="367">
        <f>[2]dataentry!CN36</f>
        <v>108192</v>
      </c>
      <c r="M35" s="367">
        <f>[2]dataentry!CO36</f>
        <v>888119</v>
      </c>
      <c r="N35" s="373">
        <f>[2]dataentry!CP36</f>
        <v>6485493</v>
      </c>
    </row>
    <row r="36" spans="1:14">
      <c r="A36" s="358" t="s">
        <v>310</v>
      </c>
      <c r="B36" s="359" t="s">
        <v>111</v>
      </c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</row>
    <row r="37" spans="1:14">
      <c r="A37" s="361">
        <v>1</v>
      </c>
      <c r="B37" s="362" t="s">
        <v>88</v>
      </c>
      <c r="C37" s="360">
        <f>[2]dataentry!CA38</f>
        <v>8801</v>
      </c>
      <c r="D37" s="360">
        <f>[2]dataentry!CB38</f>
        <v>27043</v>
      </c>
      <c r="E37" s="360">
        <f>[2]dataentry!CC38</f>
        <v>3310</v>
      </c>
      <c r="F37" s="360">
        <f>[2]dataentry!CD38</f>
        <v>6257</v>
      </c>
      <c r="G37" s="360">
        <f>[2]dataentry!CE38</f>
        <v>2780</v>
      </c>
      <c r="H37" s="360">
        <f>[2]dataentry!CF38</f>
        <v>6524</v>
      </c>
      <c r="I37" s="360">
        <f>[2]dataentry!CK38</f>
        <v>39</v>
      </c>
      <c r="J37" s="360">
        <f>[2]dataentry!CL38</f>
        <v>15</v>
      </c>
      <c r="K37" s="360">
        <f>[2]dataentry!CM38</f>
        <v>2212</v>
      </c>
      <c r="L37" s="360">
        <f>[2]dataentry!CN38</f>
        <v>12782</v>
      </c>
      <c r="M37" s="360">
        <f>[2]dataentry!CO38</f>
        <v>347811</v>
      </c>
      <c r="N37" s="360">
        <f>[2]dataentry!CP38</f>
        <v>1039336</v>
      </c>
    </row>
    <row r="38" spans="1:14">
      <c r="A38" s="361">
        <v>2</v>
      </c>
      <c r="B38" s="362" t="s">
        <v>572</v>
      </c>
      <c r="C38" s="360">
        <f>[2]dataentry!CA39</f>
        <v>4950</v>
      </c>
      <c r="D38" s="360">
        <f>[2]dataentry!CB39</f>
        <v>6179</v>
      </c>
      <c r="E38" s="360">
        <f>[2]dataentry!CC39</f>
        <v>2917</v>
      </c>
      <c r="F38" s="360">
        <f>[2]dataentry!CD39</f>
        <v>1140</v>
      </c>
      <c r="G38" s="360">
        <f>[2]dataentry!CE39</f>
        <v>30</v>
      </c>
      <c r="H38" s="360">
        <f>[2]dataentry!CF39</f>
        <v>11</v>
      </c>
      <c r="I38" s="360">
        <f>[2]dataentry!CK39</f>
        <v>1572</v>
      </c>
      <c r="J38" s="360">
        <f>[2]dataentry!CL39</f>
        <v>4002</v>
      </c>
      <c r="K38" s="360">
        <f>[2]dataentry!CM39</f>
        <v>278</v>
      </c>
      <c r="L38" s="360">
        <f>[2]dataentry!CN39</f>
        <v>281</v>
      </c>
      <c r="M38" s="360">
        <f>[2]dataentry!CO39</f>
        <v>25981</v>
      </c>
      <c r="N38" s="360">
        <f>[2]dataentry!CP39</f>
        <v>427201</v>
      </c>
    </row>
    <row r="39" spans="1:14">
      <c r="A39" s="361">
        <v>3</v>
      </c>
      <c r="B39" s="362" t="s">
        <v>573</v>
      </c>
      <c r="C39" s="360">
        <f>[2]dataentry!CA40</f>
        <v>19019</v>
      </c>
      <c r="D39" s="360">
        <f>[2]dataentry!CB40</f>
        <v>144032</v>
      </c>
      <c r="E39" s="360">
        <f>[2]dataentry!CC40</f>
        <v>5714</v>
      </c>
      <c r="F39" s="360">
        <f>[2]dataentry!CD40</f>
        <v>23907</v>
      </c>
      <c r="G39" s="360">
        <f>[2]dataentry!CE40</f>
        <v>2974</v>
      </c>
      <c r="H39" s="368">
        <f>[2]dataentry!CF40</f>
        <v>24170</v>
      </c>
      <c r="I39" s="368">
        <f>[2]dataentry!CK40</f>
        <v>563</v>
      </c>
      <c r="J39" s="368">
        <f>[2]dataentry!CL40</f>
        <v>1339</v>
      </c>
      <c r="K39" s="360">
        <f>[2]dataentry!CM40</f>
        <v>12750</v>
      </c>
      <c r="L39" s="368">
        <f>[2]dataentry!CN40</f>
        <v>75704</v>
      </c>
      <c r="M39" s="360">
        <f>[2]dataentry!CO40</f>
        <v>1605165</v>
      </c>
      <c r="N39" s="360">
        <f>[2]dataentry!CP40</f>
        <v>7726006</v>
      </c>
    </row>
    <row r="40" spans="1:14">
      <c r="A40" s="374"/>
      <c r="B40" s="359" t="s">
        <v>401</v>
      </c>
      <c r="C40" s="367">
        <f>[2]dataentry!CA41</f>
        <v>32770</v>
      </c>
      <c r="D40" s="367">
        <f>[2]dataentry!CB41</f>
        <v>177254</v>
      </c>
      <c r="E40" s="367">
        <f>[2]dataentry!CC41</f>
        <v>11941</v>
      </c>
      <c r="F40" s="367">
        <f>[2]dataentry!CD41</f>
        <v>31304</v>
      </c>
      <c r="G40" s="367">
        <f>[2]dataentry!CE41</f>
        <v>5784</v>
      </c>
      <c r="H40" s="367">
        <f>[2]dataentry!CF41</f>
        <v>30705</v>
      </c>
      <c r="I40" s="367">
        <f>[2]dataentry!CK41</f>
        <v>2174</v>
      </c>
      <c r="J40" s="373">
        <f>[2]dataentry!CL41</f>
        <v>5356</v>
      </c>
      <c r="K40" s="367">
        <f>[2]dataentry!CM41</f>
        <v>15240</v>
      </c>
      <c r="L40" s="367">
        <f>[2]dataentry!CN41</f>
        <v>88767</v>
      </c>
      <c r="M40" s="367">
        <f>[2]dataentry!CO41</f>
        <v>1978957</v>
      </c>
      <c r="N40" s="367">
        <f>[2]dataentry!CP41</f>
        <v>9192543</v>
      </c>
    </row>
    <row r="41" spans="1:14">
      <c r="A41" s="358" t="s">
        <v>326</v>
      </c>
      <c r="B41" s="359" t="s">
        <v>327</v>
      </c>
      <c r="C41" s="360"/>
      <c r="D41" s="360"/>
      <c r="E41" s="360"/>
      <c r="F41" s="360"/>
      <c r="G41" s="360"/>
      <c r="H41" s="360"/>
      <c r="I41" s="360"/>
      <c r="J41" s="360"/>
      <c r="K41" s="360"/>
      <c r="L41" s="360"/>
      <c r="M41" s="360"/>
      <c r="N41" s="360"/>
    </row>
    <row r="42" spans="1:14" ht="15.75">
      <c r="A42" s="361"/>
      <c r="B42" s="375"/>
      <c r="C42" s="360"/>
      <c r="D42" s="360"/>
      <c r="E42" s="360"/>
      <c r="F42" s="360"/>
      <c r="G42" s="360"/>
      <c r="H42" s="360"/>
      <c r="I42" s="360"/>
      <c r="J42" s="360"/>
      <c r="K42" s="360"/>
      <c r="L42" s="360"/>
      <c r="M42" s="360"/>
      <c r="N42" s="360"/>
    </row>
    <row r="43" spans="1:14">
      <c r="A43" s="361">
        <v>1</v>
      </c>
      <c r="B43" s="362" t="s">
        <v>402</v>
      </c>
      <c r="C43" s="360">
        <f>[2]dataentry!CA44</f>
        <v>12472</v>
      </c>
      <c r="D43" s="360">
        <f>[2]dataentry!CB44</f>
        <v>10322</v>
      </c>
      <c r="E43" s="360">
        <f>[2]dataentry!CC44</f>
        <v>3186</v>
      </c>
      <c r="F43" s="360">
        <f>[2]dataentry!CD44</f>
        <v>2850</v>
      </c>
      <c r="G43" s="360">
        <f>[2]dataentry!CE44</f>
        <v>4793</v>
      </c>
      <c r="H43" s="360">
        <f>[2]dataentry!CF44</f>
        <v>1895</v>
      </c>
      <c r="I43" s="360">
        <f>[2]dataentry!CK44</f>
        <v>3619</v>
      </c>
      <c r="J43" s="360">
        <f>[2]dataentry!CL44</f>
        <v>2884</v>
      </c>
      <c r="K43" s="360">
        <f>[2]dataentry!CM44</f>
        <v>356</v>
      </c>
      <c r="L43" s="360">
        <f>[2]dataentry!CN44</f>
        <v>1126</v>
      </c>
      <c r="M43" s="360">
        <f>[2]dataentry!CO44</f>
        <v>394943</v>
      </c>
      <c r="N43" s="360">
        <f>[2]dataentry!CP44</f>
        <v>341024</v>
      </c>
    </row>
    <row r="44" spans="1:14">
      <c r="A44" s="361">
        <v>2</v>
      </c>
      <c r="B44" s="362" t="s">
        <v>574</v>
      </c>
      <c r="C44" s="360">
        <f>[2]dataentry!CA45</f>
        <v>11235</v>
      </c>
      <c r="D44" s="360">
        <f>[2]dataentry!CB45</f>
        <v>7569</v>
      </c>
      <c r="E44" s="360">
        <f>[2]dataentry!CC45</f>
        <v>2719</v>
      </c>
      <c r="F44" s="360">
        <f>[2]dataentry!CD45</f>
        <v>2249</v>
      </c>
      <c r="G44" s="360">
        <f>[2]dataentry!CE45</f>
        <v>4363</v>
      </c>
      <c r="H44" s="360">
        <f>[2]dataentry!CF45</f>
        <v>3435</v>
      </c>
      <c r="I44" s="360">
        <f>[2]dataentry!CK45</f>
        <v>938</v>
      </c>
      <c r="J44" s="360">
        <f>[2]dataentry!CL45</f>
        <v>431</v>
      </c>
      <c r="K44" s="360">
        <f>[2]dataentry!CM45</f>
        <v>2875</v>
      </c>
      <c r="L44" s="360">
        <f>[2]dataentry!CN45</f>
        <v>1173</v>
      </c>
      <c r="M44" s="360">
        <f>[2]dataentry!CO45</f>
        <v>622711</v>
      </c>
      <c r="N44" s="360">
        <f>[2]dataentry!CP45</f>
        <v>619680</v>
      </c>
    </row>
    <row r="45" spans="1:14">
      <c r="A45" s="361">
        <v>3</v>
      </c>
      <c r="B45" s="362" t="s">
        <v>575</v>
      </c>
      <c r="C45" s="360">
        <f>[2]dataentry!CA46</f>
        <v>53627</v>
      </c>
      <c r="D45" s="360">
        <f>[2]dataentry!CB46</f>
        <v>35672</v>
      </c>
      <c r="E45" s="360">
        <f>[2]dataentry!CC46</f>
        <v>19199</v>
      </c>
      <c r="F45" s="360">
        <f>[2]dataentry!CD46</f>
        <v>21360</v>
      </c>
      <c r="G45" s="360">
        <f>[2]dataentry!CE46</f>
        <v>2066</v>
      </c>
      <c r="H45" s="360">
        <f>[2]dataentry!CF46</f>
        <v>964</v>
      </c>
      <c r="I45" s="360">
        <f>[2]dataentry!CK46</f>
        <v>27871</v>
      </c>
      <c r="J45" s="360">
        <f>[2]dataentry!CL46</f>
        <v>9526</v>
      </c>
      <c r="K45" s="360">
        <f>[2]dataentry!CM46</f>
        <v>3250</v>
      </c>
      <c r="L45" s="360">
        <f>[2]dataentry!CN46</f>
        <v>1797</v>
      </c>
      <c r="M45" s="360">
        <f>[2]dataentry!CO46</f>
        <v>876989</v>
      </c>
      <c r="N45" s="360">
        <f>[2]dataentry!CP46</f>
        <v>740382</v>
      </c>
    </row>
    <row r="46" spans="1:14">
      <c r="A46" s="366"/>
      <c r="B46" s="359" t="s">
        <v>332</v>
      </c>
      <c r="C46" s="367">
        <f>[2]dataentry!CA47</f>
        <v>77334</v>
      </c>
      <c r="D46" s="367">
        <f>[2]dataentry!CB47</f>
        <v>53563</v>
      </c>
      <c r="E46" s="367">
        <f>[2]dataentry!CC47</f>
        <v>25104</v>
      </c>
      <c r="F46" s="367">
        <f>[2]dataentry!CD47</f>
        <v>26459</v>
      </c>
      <c r="G46" s="367">
        <f>[2]dataentry!CE47</f>
        <v>11222</v>
      </c>
      <c r="H46" s="367">
        <f>[2]dataentry!CF47</f>
        <v>6294</v>
      </c>
      <c r="I46" s="367">
        <f>[2]dataentry!CK47</f>
        <v>32428</v>
      </c>
      <c r="J46" s="373">
        <f>[2]dataentry!CL47</f>
        <v>12841</v>
      </c>
      <c r="K46" s="367">
        <f>[2]dataentry!CM47</f>
        <v>6481</v>
      </c>
      <c r="L46" s="373">
        <f>[2]dataentry!CN47</f>
        <v>4096</v>
      </c>
      <c r="M46" s="367">
        <f>[2]dataentry!CO47</f>
        <v>1894643</v>
      </c>
      <c r="N46" s="367">
        <f>[2]dataentry!CP47</f>
        <v>1701086</v>
      </c>
    </row>
    <row r="47" spans="1:14">
      <c r="A47" s="629" t="s">
        <v>576</v>
      </c>
      <c r="B47" s="630"/>
      <c r="C47" s="367">
        <f>[2]dataentry!CA48</f>
        <v>693230</v>
      </c>
      <c r="D47" s="367">
        <f>[2]dataentry!CB48</f>
        <v>1799487</v>
      </c>
      <c r="E47" s="367">
        <f>[2]dataentry!CC48</f>
        <v>327926</v>
      </c>
      <c r="F47" s="367">
        <f>[2]dataentry!CD48</f>
        <v>439204</v>
      </c>
      <c r="G47" s="367">
        <f>[2]dataentry!CE48</f>
        <v>114033</v>
      </c>
      <c r="H47" s="367">
        <f>[2]dataentry!CF48</f>
        <v>347297</v>
      </c>
      <c r="I47" s="367">
        <f>[2]dataentry!CK48</f>
        <v>127578</v>
      </c>
      <c r="J47" s="373">
        <f>[2]dataentry!CL48</f>
        <v>118421</v>
      </c>
      <c r="K47" s="367">
        <f>[2]dataentry!CM48</f>
        <v>114866</v>
      </c>
      <c r="L47" s="373">
        <f>[2]dataentry!CN48</f>
        <v>833761</v>
      </c>
      <c r="M47" s="367">
        <f>[2]dataentry!CO48</f>
        <v>9376742</v>
      </c>
      <c r="N47" s="367">
        <f>[2]dataentry!CP48</f>
        <v>35141715</v>
      </c>
    </row>
    <row r="48" spans="1:14">
      <c r="A48" s="366" t="s">
        <v>335</v>
      </c>
      <c r="B48" s="359" t="s">
        <v>577</v>
      </c>
      <c r="C48" s="360"/>
      <c r="D48" s="360"/>
      <c r="E48" s="360"/>
      <c r="F48" s="360"/>
      <c r="G48" s="360"/>
      <c r="H48" s="360"/>
      <c r="I48" s="360"/>
      <c r="J48" s="360"/>
      <c r="K48" s="360"/>
      <c r="L48" s="360"/>
      <c r="M48" s="360"/>
      <c r="N48" s="368"/>
    </row>
    <row r="49" spans="1:14">
      <c r="A49" s="361">
        <v>1</v>
      </c>
      <c r="B49" s="362" t="s">
        <v>337</v>
      </c>
      <c r="C49" s="360">
        <f>[2]dataentry!CA50</f>
        <v>177</v>
      </c>
      <c r="D49" s="360">
        <f>[2]dataentry!CB50</f>
        <v>33069</v>
      </c>
      <c r="E49" s="360">
        <f>[2]dataentry!CC50</f>
        <v>177</v>
      </c>
      <c r="F49" s="360">
        <f>[2]dataentry!CD50</f>
        <v>33069</v>
      </c>
      <c r="G49" s="360">
        <f>[2]dataentry!CE50</f>
        <v>0</v>
      </c>
      <c r="H49" s="360">
        <f>[2]dataentry!CF50</f>
        <v>0</v>
      </c>
      <c r="I49" s="360"/>
      <c r="J49" s="360"/>
      <c r="K49" s="360">
        <f>[2]dataentry!CM50</f>
        <v>0</v>
      </c>
      <c r="L49" s="360">
        <f>[2]dataentry!CN50</f>
        <v>0</v>
      </c>
      <c r="M49" s="360">
        <f>[2]dataentry!CO50</f>
        <v>1687145</v>
      </c>
      <c r="N49" s="360">
        <f>[2]dataentry!CP50</f>
        <v>12572</v>
      </c>
    </row>
    <row r="50" spans="1:14">
      <c r="A50" s="361">
        <v>2</v>
      </c>
      <c r="B50" s="362" t="s">
        <v>338</v>
      </c>
      <c r="C50" s="360">
        <f>[2]dataentry!CA51</f>
        <v>40993</v>
      </c>
      <c r="D50" s="360">
        <f>[2]dataentry!CB51</f>
        <v>58373</v>
      </c>
      <c r="E50" s="360">
        <f>[2]dataentry!CC51</f>
        <v>6706</v>
      </c>
      <c r="F50" s="360">
        <f>[2]dataentry!CD51</f>
        <v>3138</v>
      </c>
      <c r="G50" s="360">
        <f>[2]dataentry!CE51</f>
        <v>0</v>
      </c>
      <c r="H50" s="360">
        <f>[2]dataentry!CF51</f>
        <v>0</v>
      </c>
      <c r="I50" s="360">
        <f>[2]dataentry!CK51</f>
        <v>7761</v>
      </c>
      <c r="J50" s="360">
        <f>[2]dataentry!CL51</f>
        <v>3289</v>
      </c>
      <c r="K50" s="360">
        <f>[2]dataentry!CM51</f>
        <v>24220</v>
      </c>
      <c r="L50" s="360">
        <f>[2]dataentry!CN51</f>
        <v>44030</v>
      </c>
      <c r="M50" s="360">
        <f>[2]dataentry!CO51</f>
        <v>2164762</v>
      </c>
      <c r="N50" s="360">
        <f>[2]dataentry!CP51</f>
        <v>1843917</v>
      </c>
    </row>
    <row r="51" spans="1:14" ht="15.75">
      <c r="A51" s="366">
        <v>3</v>
      </c>
      <c r="B51" s="370" t="s">
        <v>578</v>
      </c>
      <c r="C51" s="360">
        <f>[2]dataentry!CA53</f>
        <v>4517</v>
      </c>
      <c r="D51" s="360">
        <f>[2]dataentry!CB53</f>
        <v>1725</v>
      </c>
      <c r="E51" s="360">
        <f>[2]dataentry!CC53</f>
        <v>0</v>
      </c>
      <c r="F51" s="360">
        <f>[2]dataentry!CD53</f>
        <v>0</v>
      </c>
      <c r="G51" s="360">
        <f>[2]dataentry!CE53</f>
        <v>0</v>
      </c>
      <c r="H51" s="360">
        <f>[2]dataentry!CF53</f>
        <v>305</v>
      </c>
      <c r="I51" s="360">
        <f>[2]dataentry!CK53</f>
        <v>0</v>
      </c>
      <c r="J51" s="360">
        <f>[2]dataentry!CL53</f>
        <v>0</v>
      </c>
      <c r="K51" s="360">
        <f>[2]dataentry!CM53</f>
        <v>0</v>
      </c>
      <c r="L51" s="360">
        <f>[2]dataentry!CN53</f>
        <v>697</v>
      </c>
      <c r="M51" s="360">
        <f>[2]dataentry!CO53</f>
        <v>18209</v>
      </c>
      <c r="N51" s="360">
        <f>[2]dataentry!CP53</f>
        <v>17058</v>
      </c>
    </row>
    <row r="52" spans="1:14" ht="15.75">
      <c r="A52" s="366"/>
      <c r="B52" s="372" t="s">
        <v>340</v>
      </c>
      <c r="C52" s="367">
        <f t="shared" ref="C52:N52" si="0">SUM(C49:C51)</f>
        <v>45687</v>
      </c>
      <c r="D52" s="367">
        <f t="shared" si="0"/>
        <v>93167</v>
      </c>
      <c r="E52" s="367">
        <f t="shared" si="0"/>
        <v>6883</v>
      </c>
      <c r="F52" s="367">
        <f t="shared" si="0"/>
        <v>36207</v>
      </c>
      <c r="G52" s="367">
        <f t="shared" si="0"/>
        <v>0</v>
      </c>
      <c r="H52" s="367">
        <f t="shared" si="0"/>
        <v>305</v>
      </c>
      <c r="I52" s="367">
        <f t="shared" si="0"/>
        <v>7761</v>
      </c>
      <c r="J52" s="367">
        <f t="shared" si="0"/>
        <v>3289</v>
      </c>
      <c r="K52" s="367">
        <f t="shared" si="0"/>
        <v>24220</v>
      </c>
      <c r="L52" s="367">
        <f t="shared" si="0"/>
        <v>44727</v>
      </c>
      <c r="M52" s="367">
        <f t="shared" si="0"/>
        <v>3870116</v>
      </c>
      <c r="N52" s="367">
        <f t="shared" si="0"/>
        <v>1873547</v>
      </c>
    </row>
    <row r="53" spans="1:14">
      <c r="A53" s="366"/>
      <c r="B53" s="359" t="s">
        <v>573</v>
      </c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8"/>
    </row>
    <row r="54" spans="1:14" ht="15.75">
      <c r="A54" s="358" t="s">
        <v>341</v>
      </c>
      <c r="B54" s="376" t="s">
        <v>342</v>
      </c>
      <c r="C54" s="367">
        <f>[2]dataentry!CA55</f>
        <v>5193</v>
      </c>
      <c r="D54" s="367">
        <f>[2]dataentry!CB55</f>
        <v>33825</v>
      </c>
      <c r="E54" s="367">
        <f>[2]dataentry!CC55</f>
        <v>0</v>
      </c>
      <c r="F54" s="367">
        <f>[2]dataentry!CD55</f>
        <v>0</v>
      </c>
      <c r="G54" s="367">
        <f>[2]dataentry!CE55</f>
        <v>5086</v>
      </c>
      <c r="H54" s="367">
        <f>[2]dataentry!CF55</f>
        <v>31463</v>
      </c>
      <c r="I54" s="367">
        <f>[2]dataentry!CK55</f>
        <v>0</v>
      </c>
      <c r="J54" s="367">
        <f>[2]dataentry!CL55</f>
        <v>0</v>
      </c>
      <c r="K54" s="367">
        <f>[2]dataentry!CM55</f>
        <v>107</v>
      </c>
      <c r="L54" s="367">
        <f>[2]dataentry!CN55</f>
        <v>2362</v>
      </c>
      <c r="M54" s="367">
        <f>[2]dataentry!CO55</f>
        <v>11243</v>
      </c>
      <c r="N54" s="367">
        <f>[2]dataentry!CP55</f>
        <v>192834</v>
      </c>
    </row>
    <row r="55" spans="1:14">
      <c r="A55" s="361"/>
      <c r="B55" s="359" t="s">
        <v>201</v>
      </c>
      <c r="C55" s="367">
        <f>[2]dataentry!CA56</f>
        <v>744110</v>
      </c>
      <c r="D55" s="367">
        <f>[2]dataentry!CB56</f>
        <v>1926479</v>
      </c>
      <c r="E55" s="367">
        <f>[2]dataentry!CC56</f>
        <v>334809</v>
      </c>
      <c r="F55" s="367">
        <f>[2]dataentry!CD56</f>
        <v>475411</v>
      </c>
      <c r="G55" s="367">
        <f>[2]dataentry!CE56</f>
        <v>119119</v>
      </c>
      <c r="H55" s="367">
        <f>[2]dataentry!CF56</f>
        <v>379065</v>
      </c>
      <c r="I55" s="367">
        <f>[2]dataentry!CK56</f>
        <v>135339</v>
      </c>
      <c r="J55" s="367">
        <f>[2]dataentry!CL56</f>
        <v>121710</v>
      </c>
      <c r="K55" s="367">
        <f>[2]dataentry!CM56</f>
        <v>139193</v>
      </c>
      <c r="L55" s="367">
        <f>[2]dataentry!CN56</f>
        <v>880850</v>
      </c>
      <c r="M55" s="367">
        <f>[2]dataentry!CO56</f>
        <v>13258101</v>
      </c>
      <c r="N55" s="373">
        <f>[2]dataentry!CP56</f>
        <v>37208096</v>
      </c>
    </row>
    <row r="56" spans="1:14" ht="19.5" customHeight="1">
      <c r="A56" s="361"/>
      <c r="B56" s="359" t="s">
        <v>579</v>
      </c>
      <c r="C56" s="367"/>
      <c r="D56" s="377">
        <v>5.1799999999999999E-2</v>
      </c>
      <c r="E56" s="367"/>
      <c r="F56" s="377">
        <v>6.6799999999999998E-2</v>
      </c>
      <c r="G56" s="367"/>
      <c r="H56" s="377">
        <v>8.6699999999999999E-2</v>
      </c>
      <c r="I56" s="367"/>
      <c r="J56" s="377">
        <v>2.9700000000000001E-2</v>
      </c>
      <c r="K56" s="367"/>
      <c r="L56" s="377">
        <v>3.95E-2</v>
      </c>
      <c r="M56" s="378"/>
      <c r="N56" s="373"/>
    </row>
  </sheetData>
  <mergeCells count="13">
    <mergeCell ref="K5:L5"/>
    <mergeCell ref="M5:N5"/>
    <mergeCell ref="A47:B47"/>
    <mergeCell ref="A1:N1"/>
    <mergeCell ref="A2:N2"/>
    <mergeCell ref="A3:N3"/>
    <mergeCell ref="A4:N4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69"/>
  <sheetViews>
    <sheetView topLeftCell="A31" workbookViewId="0">
      <selection activeCell="L5" sqref="L5"/>
    </sheetView>
  </sheetViews>
  <sheetFormatPr defaultRowHeight="12.75"/>
  <cols>
    <col min="1" max="1" width="4" style="222" bestFit="1" customWidth="1"/>
    <col min="2" max="2" width="26" style="222" customWidth="1"/>
    <col min="3" max="3" width="9.7109375" style="222" customWidth="1"/>
    <col min="4" max="4" width="10.5703125" style="222" customWidth="1"/>
    <col min="5" max="5" width="7.140625" style="222" customWidth="1"/>
    <col min="6" max="6" width="11.140625" style="222" customWidth="1"/>
    <col min="7" max="7" width="7.140625" style="222" customWidth="1"/>
    <col min="8" max="8" width="12.7109375" style="222" customWidth="1"/>
    <col min="9" max="9" width="8.42578125" style="222" customWidth="1"/>
    <col min="10" max="10" width="9.7109375" style="222" customWidth="1"/>
    <col min="11" max="256" width="9.140625" style="222"/>
    <col min="257" max="257" width="4" style="222" bestFit="1" customWidth="1"/>
    <col min="258" max="258" width="26" style="222" customWidth="1"/>
    <col min="259" max="259" width="9.7109375" style="222" customWidth="1"/>
    <col min="260" max="260" width="10.5703125" style="222" customWidth="1"/>
    <col min="261" max="261" width="7.140625" style="222" customWidth="1"/>
    <col min="262" max="262" width="11.140625" style="222" customWidth="1"/>
    <col min="263" max="263" width="7.140625" style="222" customWidth="1"/>
    <col min="264" max="264" width="12.7109375" style="222" customWidth="1"/>
    <col min="265" max="265" width="8.42578125" style="222" customWidth="1"/>
    <col min="266" max="266" width="9.7109375" style="222" customWidth="1"/>
    <col min="267" max="512" width="9.140625" style="222"/>
    <col min="513" max="513" width="4" style="222" bestFit="1" customWidth="1"/>
    <col min="514" max="514" width="26" style="222" customWidth="1"/>
    <col min="515" max="515" width="9.7109375" style="222" customWidth="1"/>
    <col min="516" max="516" width="10.5703125" style="222" customWidth="1"/>
    <col min="517" max="517" width="7.140625" style="222" customWidth="1"/>
    <col min="518" max="518" width="11.140625" style="222" customWidth="1"/>
    <col min="519" max="519" width="7.140625" style="222" customWidth="1"/>
    <col min="520" max="520" width="12.7109375" style="222" customWidth="1"/>
    <col min="521" max="521" width="8.42578125" style="222" customWidth="1"/>
    <col min="522" max="522" width="9.7109375" style="222" customWidth="1"/>
    <col min="523" max="768" width="9.140625" style="222"/>
    <col min="769" max="769" width="4" style="222" bestFit="1" customWidth="1"/>
    <col min="770" max="770" width="26" style="222" customWidth="1"/>
    <col min="771" max="771" width="9.7109375" style="222" customWidth="1"/>
    <col min="772" max="772" width="10.5703125" style="222" customWidth="1"/>
    <col min="773" max="773" width="7.140625" style="222" customWidth="1"/>
    <col min="774" max="774" width="11.140625" style="222" customWidth="1"/>
    <col min="775" max="775" width="7.140625" style="222" customWidth="1"/>
    <col min="776" max="776" width="12.7109375" style="222" customWidth="1"/>
    <col min="777" max="777" width="8.42578125" style="222" customWidth="1"/>
    <col min="778" max="778" width="9.7109375" style="222" customWidth="1"/>
    <col min="779" max="1024" width="9.140625" style="222"/>
    <col min="1025" max="1025" width="4" style="222" bestFit="1" customWidth="1"/>
    <col min="1026" max="1026" width="26" style="222" customWidth="1"/>
    <col min="1027" max="1027" width="9.7109375" style="222" customWidth="1"/>
    <col min="1028" max="1028" width="10.5703125" style="222" customWidth="1"/>
    <col min="1029" max="1029" width="7.140625" style="222" customWidth="1"/>
    <col min="1030" max="1030" width="11.140625" style="222" customWidth="1"/>
    <col min="1031" max="1031" width="7.140625" style="222" customWidth="1"/>
    <col min="1032" max="1032" width="12.7109375" style="222" customWidth="1"/>
    <col min="1033" max="1033" width="8.42578125" style="222" customWidth="1"/>
    <col min="1034" max="1034" width="9.7109375" style="222" customWidth="1"/>
    <col min="1035" max="1280" width="9.140625" style="222"/>
    <col min="1281" max="1281" width="4" style="222" bestFit="1" customWidth="1"/>
    <col min="1282" max="1282" width="26" style="222" customWidth="1"/>
    <col min="1283" max="1283" width="9.7109375" style="222" customWidth="1"/>
    <col min="1284" max="1284" width="10.5703125" style="222" customWidth="1"/>
    <col min="1285" max="1285" width="7.140625" style="222" customWidth="1"/>
    <col min="1286" max="1286" width="11.140625" style="222" customWidth="1"/>
    <col min="1287" max="1287" width="7.140625" style="222" customWidth="1"/>
    <col min="1288" max="1288" width="12.7109375" style="222" customWidth="1"/>
    <col min="1289" max="1289" width="8.42578125" style="222" customWidth="1"/>
    <col min="1290" max="1290" width="9.7109375" style="222" customWidth="1"/>
    <col min="1291" max="1536" width="9.140625" style="222"/>
    <col min="1537" max="1537" width="4" style="222" bestFit="1" customWidth="1"/>
    <col min="1538" max="1538" width="26" style="222" customWidth="1"/>
    <col min="1539" max="1539" width="9.7109375" style="222" customWidth="1"/>
    <col min="1540" max="1540" width="10.5703125" style="222" customWidth="1"/>
    <col min="1541" max="1541" width="7.140625" style="222" customWidth="1"/>
    <col min="1542" max="1542" width="11.140625" style="222" customWidth="1"/>
    <col min="1543" max="1543" width="7.140625" style="222" customWidth="1"/>
    <col min="1544" max="1544" width="12.7109375" style="222" customWidth="1"/>
    <col min="1545" max="1545" width="8.42578125" style="222" customWidth="1"/>
    <col min="1546" max="1546" width="9.7109375" style="222" customWidth="1"/>
    <col min="1547" max="1792" width="9.140625" style="222"/>
    <col min="1793" max="1793" width="4" style="222" bestFit="1" customWidth="1"/>
    <col min="1794" max="1794" width="26" style="222" customWidth="1"/>
    <col min="1795" max="1795" width="9.7109375" style="222" customWidth="1"/>
    <col min="1796" max="1796" width="10.5703125" style="222" customWidth="1"/>
    <col min="1797" max="1797" width="7.140625" style="222" customWidth="1"/>
    <col min="1798" max="1798" width="11.140625" style="222" customWidth="1"/>
    <col min="1799" max="1799" width="7.140625" style="222" customWidth="1"/>
    <col min="1800" max="1800" width="12.7109375" style="222" customWidth="1"/>
    <col min="1801" max="1801" width="8.42578125" style="222" customWidth="1"/>
    <col min="1802" max="1802" width="9.7109375" style="222" customWidth="1"/>
    <col min="1803" max="2048" width="9.140625" style="222"/>
    <col min="2049" max="2049" width="4" style="222" bestFit="1" customWidth="1"/>
    <col min="2050" max="2050" width="26" style="222" customWidth="1"/>
    <col min="2051" max="2051" width="9.7109375" style="222" customWidth="1"/>
    <col min="2052" max="2052" width="10.5703125" style="222" customWidth="1"/>
    <col min="2053" max="2053" width="7.140625" style="222" customWidth="1"/>
    <col min="2054" max="2054" width="11.140625" style="222" customWidth="1"/>
    <col min="2055" max="2055" width="7.140625" style="222" customWidth="1"/>
    <col min="2056" max="2056" width="12.7109375" style="222" customWidth="1"/>
    <col min="2057" max="2057" width="8.42578125" style="222" customWidth="1"/>
    <col min="2058" max="2058" width="9.7109375" style="222" customWidth="1"/>
    <col min="2059" max="2304" width="9.140625" style="222"/>
    <col min="2305" max="2305" width="4" style="222" bestFit="1" customWidth="1"/>
    <col min="2306" max="2306" width="26" style="222" customWidth="1"/>
    <col min="2307" max="2307" width="9.7109375" style="222" customWidth="1"/>
    <col min="2308" max="2308" width="10.5703125" style="222" customWidth="1"/>
    <col min="2309" max="2309" width="7.140625" style="222" customWidth="1"/>
    <col min="2310" max="2310" width="11.140625" style="222" customWidth="1"/>
    <col min="2311" max="2311" width="7.140625" style="222" customWidth="1"/>
    <col min="2312" max="2312" width="12.7109375" style="222" customWidth="1"/>
    <col min="2313" max="2313" width="8.42578125" style="222" customWidth="1"/>
    <col min="2314" max="2314" width="9.7109375" style="222" customWidth="1"/>
    <col min="2315" max="2560" width="9.140625" style="222"/>
    <col min="2561" max="2561" width="4" style="222" bestFit="1" customWidth="1"/>
    <col min="2562" max="2562" width="26" style="222" customWidth="1"/>
    <col min="2563" max="2563" width="9.7109375" style="222" customWidth="1"/>
    <col min="2564" max="2564" width="10.5703125" style="222" customWidth="1"/>
    <col min="2565" max="2565" width="7.140625" style="222" customWidth="1"/>
    <col min="2566" max="2566" width="11.140625" style="222" customWidth="1"/>
    <col min="2567" max="2567" width="7.140625" style="222" customWidth="1"/>
    <col min="2568" max="2568" width="12.7109375" style="222" customWidth="1"/>
    <col min="2569" max="2569" width="8.42578125" style="222" customWidth="1"/>
    <col min="2570" max="2570" width="9.7109375" style="222" customWidth="1"/>
    <col min="2571" max="2816" width="9.140625" style="222"/>
    <col min="2817" max="2817" width="4" style="222" bestFit="1" customWidth="1"/>
    <col min="2818" max="2818" width="26" style="222" customWidth="1"/>
    <col min="2819" max="2819" width="9.7109375" style="222" customWidth="1"/>
    <col min="2820" max="2820" width="10.5703125" style="222" customWidth="1"/>
    <col min="2821" max="2821" width="7.140625" style="222" customWidth="1"/>
    <col min="2822" max="2822" width="11.140625" style="222" customWidth="1"/>
    <col min="2823" max="2823" width="7.140625" style="222" customWidth="1"/>
    <col min="2824" max="2824" width="12.7109375" style="222" customWidth="1"/>
    <col min="2825" max="2825" width="8.42578125" style="222" customWidth="1"/>
    <col min="2826" max="2826" width="9.7109375" style="222" customWidth="1"/>
    <col min="2827" max="3072" width="9.140625" style="222"/>
    <col min="3073" max="3073" width="4" style="222" bestFit="1" customWidth="1"/>
    <col min="3074" max="3074" width="26" style="222" customWidth="1"/>
    <col min="3075" max="3075" width="9.7109375" style="222" customWidth="1"/>
    <col min="3076" max="3076" width="10.5703125" style="222" customWidth="1"/>
    <col min="3077" max="3077" width="7.140625" style="222" customWidth="1"/>
    <col min="3078" max="3078" width="11.140625" style="222" customWidth="1"/>
    <col min="3079" max="3079" width="7.140625" style="222" customWidth="1"/>
    <col min="3080" max="3080" width="12.7109375" style="222" customWidth="1"/>
    <col min="3081" max="3081" width="8.42578125" style="222" customWidth="1"/>
    <col min="3082" max="3082" width="9.7109375" style="222" customWidth="1"/>
    <col min="3083" max="3328" width="9.140625" style="222"/>
    <col min="3329" max="3329" width="4" style="222" bestFit="1" customWidth="1"/>
    <col min="3330" max="3330" width="26" style="222" customWidth="1"/>
    <col min="3331" max="3331" width="9.7109375" style="222" customWidth="1"/>
    <col min="3332" max="3332" width="10.5703125" style="222" customWidth="1"/>
    <col min="3333" max="3333" width="7.140625" style="222" customWidth="1"/>
    <col min="3334" max="3334" width="11.140625" style="222" customWidth="1"/>
    <col min="3335" max="3335" width="7.140625" style="222" customWidth="1"/>
    <col min="3336" max="3336" width="12.7109375" style="222" customWidth="1"/>
    <col min="3337" max="3337" width="8.42578125" style="222" customWidth="1"/>
    <col min="3338" max="3338" width="9.7109375" style="222" customWidth="1"/>
    <col min="3339" max="3584" width="9.140625" style="222"/>
    <col min="3585" max="3585" width="4" style="222" bestFit="1" customWidth="1"/>
    <col min="3586" max="3586" width="26" style="222" customWidth="1"/>
    <col min="3587" max="3587" width="9.7109375" style="222" customWidth="1"/>
    <col min="3588" max="3588" width="10.5703125" style="222" customWidth="1"/>
    <col min="3589" max="3589" width="7.140625" style="222" customWidth="1"/>
    <col min="3590" max="3590" width="11.140625" style="222" customWidth="1"/>
    <col min="3591" max="3591" width="7.140625" style="222" customWidth="1"/>
    <col min="3592" max="3592" width="12.7109375" style="222" customWidth="1"/>
    <col min="3593" max="3593" width="8.42578125" style="222" customWidth="1"/>
    <col min="3594" max="3594" width="9.7109375" style="222" customWidth="1"/>
    <col min="3595" max="3840" width="9.140625" style="222"/>
    <col min="3841" max="3841" width="4" style="222" bestFit="1" customWidth="1"/>
    <col min="3842" max="3842" width="26" style="222" customWidth="1"/>
    <col min="3843" max="3843" width="9.7109375" style="222" customWidth="1"/>
    <col min="3844" max="3844" width="10.5703125" style="222" customWidth="1"/>
    <col min="3845" max="3845" width="7.140625" style="222" customWidth="1"/>
    <col min="3846" max="3846" width="11.140625" style="222" customWidth="1"/>
    <col min="3847" max="3847" width="7.140625" style="222" customWidth="1"/>
    <col min="3848" max="3848" width="12.7109375" style="222" customWidth="1"/>
    <col min="3849" max="3849" width="8.42578125" style="222" customWidth="1"/>
    <col min="3850" max="3850" width="9.7109375" style="222" customWidth="1"/>
    <col min="3851" max="4096" width="9.140625" style="222"/>
    <col min="4097" max="4097" width="4" style="222" bestFit="1" customWidth="1"/>
    <col min="4098" max="4098" width="26" style="222" customWidth="1"/>
    <col min="4099" max="4099" width="9.7109375" style="222" customWidth="1"/>
    <col min="4100" max="4100" width="10.5703125" style="222" customWidth="1"/>
    <col min="4101" max="4101" width="7.140625" style="222" customWidth="1"/>
    <col min="4102" max="4102" width="11.140625" style="222" customWidth="1"/>
    <col min="4103" max="4103" width="7.140625" style="222" customWidth="1"/>
    <col min="4104" max="4104" width="12.7109375" style="222" customWidth="1"/>
    <col min="4105" max="4105" width="8.42578125" style="222" customWidth="1"/>
    <col min="4106" max="4106" width="9.7109375" style="222" customWidth="1"/>
    <col min="4107" max="4352" width="9.140625" style="222"/>
    <col min="4353" max="4353" width="4" style="222" bestFit="1" customWidth="1"/>
    <col min="4354" max="4354" width="26" style="222" customWidth="1"/>
    <col min="4355" max="4355" width="9.7109375" style="222" customWidth="1"/>
    <col min="4356" max="4356" width="10.5703125" style="222" customWidth="1"/>
    <col min="4357" max="4357" width="7.140625" style="222" customWidth="1"/>
    <col min="4358" max="4358" width="11.140625" style="222" customWidth="1"/>
    <col min="4359" max="4359" width="7.140625" style="222" customWidth="1"/>
    <col min="4360" max="4360" width="12.7109375" style="222" customWidth="1"/>
    <col min="4361" max="4361" width="8.42578125" style="222" customWidth="1"/>
    <col min="4362" max="4362" width="9.7109375" style="222" customWidth="1"/>
    <col min="4363" max="4608" width="9.140625" style="222"/>
    <col min="4609" max="4609" width="4" style="222" bestFit="1" customWidth="1"/>
    <col min="4610" max="4610" width="26" style="222" customWidth="1"/>
    <col min="4611" max="4611" width="9.7109375" style="222" customWidth="1"/>
    <col min="4612" max="4612" width="10.5703125" style="222" customWidth="1"/>
    <col min="4613" max="4613" width="7.140625" style="222" customWidth="1"/>
    <col min="4614" max="4614" width="11.140625" style="222" customWidth="1"/>
    <col min="4615" max="4615" width="7.140625" style="222" customWidth="1"/>
    <col min="4616" max="4616" width="12.7109375" style="222" customWidth="1"/>
    <col min="4617" max="4617" width="8.42578125" style="222" customWidth="1"/>
    <col min="4618" max="4618" width="9.7109375" style="222" customWidth="1"/>
    <col min="4619" max="4864" width="9.140625" style="222"/>
    <col min="4865" max="4865" width="4" style="222" bestFit="1" customWidth="1"/>
    <col min="4866" max="4866" width="26" style="222" customWidth="1"/>
    <col min="4867" max="4867" width="9.7109375" style="222" customWidth="1"/>
    <col min="4868" max="4868" width="10.5703125" style="222" customWidth="1"/>
    <col min="4869" max="4869" width="7.140625" style="222" customWidth="1"/>
    <col min="4870" max="4870" width="11.140625" style="222" customWidth="1"/>
    <col min="4871" max="4871" width="7.140625" style="222" customWidth="1"/>
    <col min="4872" max="4872" width="12.7109375" style="222" customWidth="1"/>
    <col min="4873" max="4873" width="8.42578125" style="222" customWidth="1"/>
    <col min="4874" max="4874" width="9.7109375" style="222" customWidth="1"/>
    <col min="4875" max="5120" width="9.140625" style="222"/>
    <col min="5121" max="5121" width="4" style="222" bestFit="1" customWidth="1"/>
    <col min="5122" max="5122" width="26" style="222" customWidth="1"/>
    <col min="5123" max="5123" width="9.7109375" style="222" customWidth="1"/>
    <col min="5124" max="5124" width="10.5703125" style="222" customWidth="1"/>
    <col min="5125" max="5125" width="7.140625" style="222" customWidth="1"/>
    <col min="5126" max="5126" width="11.140625" style="222" customWidth="1"/>
    <col min="5127" max="5127" width="7.140625" style="222" customWidth="1"/>
    <col min="5128" max="5128" width="12.7109375" style="222" customWidth="1"/>
    <col min="5129" max="5129" width="8.42578125" style="222" customWidth="1"/>
    <col min="5130" max="5130" width="9.7109375" style="222" customWidth="1"/>
    <col min="5131" max="5376" width="9.140625" style="222"/>
    <col min="5377" max="5377" width="4" style="222" bestFit="1" customWidth="1"/>
    <col min="5378" max="5378" width="26" style="222" customWidth="1"/>
    <col min="5379" max="5379" width="9.7109375" style="222" customWidth="1"/>
    <col min="5380" max="5380" width="10.5703125" style="222" customWidth="1"/>
    <col min="5381" max="5381" width="7.140625" style="222" customWidth="1"/>
    <col min="5382" max="5382" width="11.140625" style="222" customWidth="1"/>
    <col min="5383" max="5383" width="7.140625" style="222" customWidth="1"/>
    <col min="5384" max="5384" width="12.7109375" style="222" customWidth="1"/>
    <col min="5385" max="5385" width="8.42578125" style="222" customWidth="1"/>
    <col min="5386" max="5386" width="9.7109375" style="222" customWidth="1"/>
    <col min="5387" max="5632" width="9.140625" style="222"/>
    <col min="5633" max="5633" width="4" style="222" bestFit="1" customWidth="1"/>
    <col min="5634" max="5634" width="26" style="222" customWidth="1"/>
    <col min="5635" max="5635" width="9.7109375" style="222" customWidth="1"/>
    <col min="5636" max="5636" width="10.5703125" style="222" customWidth="1"/>
    <col min="5637" max="5637" width="7.140625" style="222" customWidth="1"/>
    <col min="5638" max="5638" width="11.140625" style="222" customWidth="1"/>
    <col min="5639" max="5639" width="7.140625" style="222" customWidth="1"/>
    <col min="5640" max="5640" width="12.7109375" style="222" customWidth="1"/>
    <col min="5641" max="5641" width="8.42578125" style="222" customWidth="1"/>
    <col min="5642" max="5642" width="9.7109375" style="222" customWidth="1"/>
    <col min="5643" max="5888" width="9.140625" style="222"/>
    <col min="5889" max="5889" width="4" style="222" bestFit="1" customWidth="1"/>
    <col min="5890" max="5890" width="26" style="222" customWidth="1"/>
    <col min="5891" max="5891" width="9.7109375" style="222" customWidth="1"/>
    <col min="5892" max="5892" width="10.5703125" style="222" customWidth="1"/>
    <col min="5893" max="5893" width="7.140625" style="222" customWidth="1"/>
    <col min="5894" max="5894" width="11.140625" style="222" customWidth="1"/>
    <col min="5895" max="5895" width="7.140625" style="222" customWidth="1"/>
    <col min="5896" max="5896" width="12.7109375" style="222" customWidth="1"/>
    <col min="5897" max="5897" width="8.42578125" style="222" customWidth="1"/>
    <col min="5898" max="5898" width="9.7109375" style="222" customWidth="1"/>
    <col min="5899" max="6144" width="9.140625" style="222"/>
    <col min="6145" max="6145" width="4" style="222" bestFit="1" customWidth="1"/>
    <col min="6146" max="6146" width="26" style="222" customWidth="1"/>
    <col min="6147" max="6147" width="9.7109375" style="222" customWidth="1"/>
    <col min="6148" max="6148" width="10.5703125" style="222" customWidth="1"/>
    <col min="6149" max="6149" width="7.140625" style="222" customWidth="1"/>
    <col min="6150" max="6150" width="11.140625" style="222" customWidth="1"/>
    <col min="6151" max="6151" width="7.140625" style="222" customWidth="1"/>
    <col min="6152" max="6152" width="12.7109375" style="222" customWidth="1"/>
    <col min="6153" max="6153" width="8.42578125" style="222" customWidth="1"/>
    <col min="6154" max="6154" width="9.7109375" style="222" customWidth="1"/>
    <col min="6155" max="6400" width="9.140625" style="222"/>
    <col min="6401" max="6401" width="4" style="222" bestFit="1" customWidth="1"/>
    <col min="6402" max="6402" width="26" style="222" customWidth="1"/>
    <col min="6403" max="6403" width="9.7109375" style="222" customWidth="1"/>
    <col min="6404" max="6404" width="10.5703125" style="222" customWidth="1"/>
    <col min="6405" max="6405" width="7.140625" style="222" customWidth="1"/>
    <col min="6406" max="6406" width="11.140625" style="222" customWidth="1"/>
    <col min="6407" max="6407" width="7.140625" style="222" customWidth="1"/>
    <col min="6408" max="6408" width="12.7109375" style="222" customWidth="1"/>
    <col min="6409" max="6409" width="8.42578125" style="222" customWidth="1"/>
    <col min="6410" max="6410" width="9.7109375" style="222" customWidth="1"/>
    <col min="6411" max="6656" width="9.140625" style="222"/>
    <col min="6657" max="6657" width="4" style="222" bestFit="1" customWidth="1"/>
    <col min="6658" max="6658" width="26" style="222" customWidth="1"/>
    <col min="6659" max="6659" width="9.7109375" style="222" customWidth="1"/>
    <col min="6660" max="6660" width="10.5703125" style="222" customWidth="1"/>
    <col min="6661" max="6661" width="7.140625" style="222" customWidth="1"/>
    <col min="6662" max="6662" width="11.140625" style="222" customWidth="1"/>
    <col min="6663" max="6663" width="7.140625" style="222" customWidth="1"/>
    <col min="6664" max="6664" width="12.7109375" style="222" customWidth="1"/>
    <col min="6665" max="6665" width="8.42578125" style="222" customWidth="1"/>
    <col min="6666" max="6666" width="9.7109375" style="222" customWidth="1"/>
    <col min="6667" max="6912" width="9.140625" style="222"/>
    <col min="6913" max="6913" width="4" style="222" bestFit="1" customWidth="1"/>
    <col min="6914" max="6914" width="26" style="222" customWidth="1"/>
    <col min="6915" max="6915" width="9.7109375" style="222" customWidth="1"/>
    <col min="6916" max="6916" width="10.5703125" style="222" customWidth="1"/>
    <col min="6917" max="6917" width="7.140625" style="222" customWidth="1"/>
    <col min="6918" max="6918" width="11.140625" style="222" customWidth="1"/>
    <col min="6919" max="6919" width="7.140625" style="222" customWidth="1"/>
    <col min="6920" max="6920" width="12.7109375" style="222" customWidth="1"/>
    <col min="6921" max="6921" width="8.42578125" style="222" customWidth="1"/>
    <col min="6922" max="6922" width="9.7109375" style="222" customWidth="1"/>
    <col min="6923" max="7168" width="9.140625" style="222"/>
    <col min="7169" max="7169" width="4" style="222" bestFit="1" customWidth="1"/>
    <col min="7170" max="7170" width="26" style="222" customWidth="1"/>
    <col min="7171" max="7171" width="9.7109375" style="222" customWidth="1"/>
    <col min="7172" max="7172" width="10.5703125" style="222" customWidth="1"/>
    <col min="7173" max="7173" width="7.140625" style="222" customWidth="1"/>
    <col min="7174" max="7174" width="11.140625" style="222" customWidth="1"/>
    <col min="7175" max="7175" width="7.140625" style="222" customWidth="1"/>
    <col min="7176" max="7176" width="12.7109375" style="222" customWidth="1"/>
    <col min="7177" max="7177" width="8.42578125" style="222" customWidth="1"/>
    <col min="7178" max="7178" width="9.7109375" style="222" customWidth="1"/>
    <col min="7179" max="7424" width="9.140625" style="222"/>
    <col min="7425" max="7425" width="4" style="222" bestFit="1" customWidth="1"/>
    <col min="7426" max="7426" width="26" style="222" customWidth="1"/>
    <col min="7427" max="7427" width="9.7109375" style="222" customWidth="1"/>
    <col min="7428" max="7428" width="10.5703125" style="222" customWidth="1"/>
    <col min="7429" max="7429" width="7.140625" style="222" customWidth="1"/>
    <col min="7430" max="7430" width="11.140625" style="222" customWidth="1"/>
    <col min="7431" max="7431" width="7.140625" style="222" customWidth="1"/>
    <col min="7432" max="7432" width="12.7109375" style="222" customWidth="1"/>
    <col min="7433" max="7433" width="8.42578125" style="222" customWidth="1"/>
    <col min="7434" max="7434" width="9.7109375" style="222" customWidth="1"/>
    <col min="7435" max="7680" width="9.140625" style="222"/>
    <col min="7681" max="7681" width="4" style="222" bestFit="1" customWidth="1"/>
    <col min="7682" max="7682" width="26" style="222" customWidth="1"/>
    <col min="7683" max="7683" width="9.7109375" style="222" customWidth="1"/>
    <col min="7684" max="7684" width="10.5703125" style="222" customWidth="1"/>
    <col min="7685" max="7685" width="7.140625" style="222" customWidth="1"/>
    <col min="7686" max="7686" width="11.140625" style="222" customWidth="1"/>
    <col min="7687" max="7687" width="7.140625" style="222" customWidth="1"/>
    <col min="7688" max="7688" width="12.7109375" style="222" customWidth="1"/>
    <col min="7689" max="7689" width="8.42578125" style="222" customWidth="1"/>
    <col min="7690" max="7690" width="9.7109375" style="222" customWidth="1"/>
    <col min="7691" max="7936" width="9.140625" style="222"/>
    <col min="7937" max="7937" width="4" style="222" bestFit="1" customWidth="1"/>
    <col min="7938" max="7938" width="26" style="222" customWidth="1"/>
    <col min="7939" max="7939" width="9.7109375" style="222" customWidth="1"/>
    <col min="7940" max="7940" width="10.5703125" style="222" customWidth="1"/>
    <col min="7941" max="7941" width="7.140625" style="222" customWidth="1"/>
    <col min="7942" max="7942" width="11.140625" style="222" customWidth="1"/>
    <col min="7943" max="7943" width="7.140625" style="222" customWidth="1"/>
    <col min="7944" max="7944" width="12.7109375" style="222" customWidth="1"/>
    <col min="7945" max="7945" width="8.42578125" style="222" customWidth="1"/>
    <col min="7946" max="7946" width="9.7109375" style="222" customWidth="1"/>
    <col min="7947" max="8192" width="9.140625" style="222"/>
    <col min="8193" max="8193" width="4" style="222" bestFit="1" customWidth="1"/>
    <col min="8194" max="8194" width="26" style="222" customWidth="1"/>
    <col min="8195" max="8195" width="9.7109375" style="222" customWidth="1"/>
    <col min="8196" max="8196" width="10.5703125" style="222" customWidth="1"/>
    <col min="8197" max="8197" width="7.140625" style="222" customWidth="1"/>
    <col min="8198" max="8198" width="11.140625" style="222" customWidth="1"/>
    <col min="8199" max="8199" width="7.140625" style="222" customWidth="1"/>
    <col min="8200" max="8200" width="12.7109375" style="222" customWidth="1"/>
    <col min="8201" max="8201" width="8.42578125" style="222" customWidth="1"/>
    <col min="8202" max="8202" width="9.7109375" style="222" customWidth="1"/>
    <col min="8203" max="8448" width="9.140625" style="222"/>
    <col min="8449" max="8449" width="4" style="222" bestFit="1" customWidth="1"/>
    <col min="8450" max="8450" width="26" style="222" customWidth="1"/>
    <col min="8451" max="8451" width="9.7109375" style="222" customWidth="1"/>
    <col min="8452" max="8452" width="10.5703125" style="222" customWidth="1"/>
    <col min="8453" max="8453" width="7.140625" style="222" customWidth="1"/>
    <col min="8454" max="8454" width="11.140625" style="222" customWidth="1"/>
    <col min="8455" max="8455" width="7.140625" style="222" customWidth="1"/>
    <col min="8456" max="8456" width="12.7109375" style="222" customWidth="1"/>
    <col min="8457" max="8457" width="8.42578125" style="222" customWidth="1"/>
    <col min="8458" max="8458" width="9.7109375" style="222" customWidth="1"/>
    <col min="8459" max="8704" width="9.140625" style="222"/>
    <col min="8705" max="8705" width="4" style="222" bestFit="1" customWidth="1"/>
    <col min="8706" max="8706" width="26" style="222" customWidth="1"/>
    <col min="8707" max="8707" width="9.7109375" style="222" customWidth="1"/>
    <col min="8708" max="8708" width="10.5703125" style="222" customWidth="1"/>
    <col min="8709" max="8709" width="7.140625" style="222" customWidth="1"/>
    <col min="8710" max="8710" width="11.140625" style="222" customWidth="1"/>
    <col min="8711" max="8711" width="7.140625" style="222" customWidth="1"/>
    <col min="8712" max="8712" width="12.7109375" style="222" customWidth="1"/>
    <col min="8713" max="8713" width="8.42578125" style="222" customWidth="1"/>
    <col min="8714" max="8714" width="9.7109375" style="222" customWidth="1"/>
    <col min="8715" max="8960" width="9.140625" style="222"/>
    <col min="8961" max="8961" width="4" style="222" bestFit="1" customWidth="1"/>
    <col min="8962" max="8962" width="26" style="222" customWidth="1"/>
    <col min="8963" max="8963" width="9.7109375" style="222" customWidth="1"/>
    <col min="8964" max="8964" width="10.5703125" style="222" customWidth="1"/>
    <col min="8965" max="8965" width="7.140625" style="222" customWidth="1"/>
    <col min="8966" max="8966" width="11.140625" style="222" customWidth="1"/>
    <col min="8967" max="8967" width="7.140625" style="222" customWidth="1"/>
    <col min="8968" max="8968" width="12.7109375" style="222" customWidth="1"/>
    <col min="8969" max="8969" width="8.42578125" style="222" customWidth="1"/>
    <col min="8970" max="8970" width="9.7109375" style="222" customWidth="1"/>
    <col min="8971" max="9216" width="9.140625" style="222"/>
    <col min="9217" max="9217" width="4" style="222" bestFit="1" customWidth="1"/>
    <col min="9218" max="9218" width="26" style="222" customWidth="1"/>
    <col min="9219" max="9219" width="9.7109375" style="222" customWidth="1"/>
    <col min="9220" max="9220" width="10.5703125" style="222" customWidth="1"/>
    <col min="9221" max="9221" width="7.140625" style="222" customWidth="1"/>
    <col min="9222" max="9222" width="11.140625" style="222" customWidth="1"/>
    <col min="9223" max="9223" width="7.140625" style="222" customWidth="1"/>
    <col min="9224" max="9224" width="12.7109375" style="222" customWidth="1"/>
    <col min="9225" max="9225" width="8.42578125" style="222" customWidth="1"/>
    <col min="9226" max="9226" width="9.7109375" style="222" customWidth="1"/>
    <col min="9227" max="9472" width="9.140625" style="222"/>
    <col min="9473" max="9473" width="4" style="222" bestFit="1" customWidth="1"/>
    <col min="9474" max="9474" width="26" style="222" customWidth="1"/>
    <col min="9475" max="9475" width="9.7109375" style="222" customWidth="1"/>
    <col min="9476" max="9476" width="10.5703125" style="222" customWidth="1"/>
    <col min="9477" max="9477" width="7.140625" style="222" customWidth="1"/>
    <col min="9478" max="9478" width="11.140625" style="222" customWidth="1"/>
    <col min="9479" max="9479" width="7.140625" style="222" customWidth="1"/>
    <col min="9480" max="9480" width="12.7109375" style="222" customWidth="1"/>
    <col min="9481" max="9481" width="8.42578125" style="222" customWidth="1"/>
    <col min="9482" max="9482" width="9.7109375" style="222" customWidth="1"/>
    <col min="9483" max="9728" width="9.140625" style="222"/>
    <col min="9729" max="9729" width="4" style="222" bestFit="1" customWidth="1"/>
    <col min="9730" max="9730" width="26" style="222" customWidth="1"/>
    <col min="9731" max="9731" width="9.7109375" style="222" customWidth="1"/>
    <col min="9732" max="9732" width="10.5703125" style="222" customWidth="1"/>
    <col min="9733" max="9733" width="7.140625" style="222" customWidth="1"/>
    <col min="9734" max="9734" width="11.140625" style="222" customWidth="1"/>
    <col min="9735" max="9735" width="7.140625" style="222" customWidth="1"/>
    <col min="9736" max="9736" width="12.7109375" style="222" customWidth="1"/>
    <col min="9737" max="9737" width="8.42578125" style="222" customWidth="1"/>
    <col min="9738" max="9738" width="9.7109375" style="222" customWidth="1"/>
    <col min="9739" max="9984" width="9.140625" style="222"/>
    <col min="9985" max="9985" width="4" style="222" bestFit="1" customWidth="1"/>
    <col min="9986" max="9986" width="26" style="222" customWidth="1"/>
    <col min="9987" max="9987" width="9.7109375" style="222" customWidth="1"/>
    <col min="9988" max="9988" width="10.5703125" style="222" customWidth="1"/>
    <col min="9989" max="9989" width="7.140625" style="222" customWidth="1"/>
    <col min="9990" max="9990" width="11.140625" style="222" customWidth="1"/>
    <col min="9991" max="9991" width="7.140625" style="222" customWidth="1"/>
    <col min="9992" max="9992" width="12.7109375" style="222" customWidth="1"/>
    <col min="9993" max="9993" width="8.42578125" style="222" customWidth="1"/>
    <col min="9994" max="9994" width="9.7109375" style="222" customWidth="1"/>
    <col min="9995" max="10240" width="9.140625" style="222"/>
    <col min="10241" max="10241" width="4" style="222" bestFit="1" customWidth="1"/>
    <col min="10242" max="10242" width="26" style="222" customWidth="1"/>
    <col min="10243" max="10243" width="9.7109375" style="222" customWidth="1"/>
    <col min="10244" max="10244" width="10.5703125" style="222" customWidth="1"/>
    <col min="10245" max="10245" width="7.140625" style="222" customWidth="1"/>
    <col min="10246" max="10246" width="11.140625" style="222" customWidth="1"/>
    <col min="10247" max="10247" width="7.140625" style="222" customWidth="1"/>
    <col min="10248" max="10248" width="12.7109375" style="222" customWidth="1"/>
    <col min="10249" max="10249" width="8.42578125" style="222" customWidth="1"/>
    <col min="10250" max="10250" width="9.7109375" style="222" customWidth="1"/>
    <col min="10251" max="10496" width="9.140625" style="222"/>
    <col min="10497" max="10497" width="4" style="222" bestFit="1" customWidth="1"/>
    <col min="10498" max="10498" width="26" style="222" customWidth="1"/>
    <col min="10499" max="10499" width="9.7109375" style="222" customWidth="1"/>
    <col min="10500" max="10500" width="10.5703125" style="222" customWidth="1"/>
    <col min="10501" max="10501" width="7.140625" style="222" customWidth="1"/>
    <col min="10502" max="10502" width="11.140625" style="222" customWidth="1"/>
    <col min="10503" max="10503" width="7.140625" style="222" customWidth="1"/>
    <col min="10504" max="10504" width="12.7109375" style="222" customWidth="1"/>
    <col min="10505" max="10505" width="8.42578125" style="222" customWidth="1"/>
    <col min="10506" max="10506" width="9.7109375" style="222" customWidth="1"/>
    <col min="10507" max="10752" width="9.140625" style="222"/>
    <col min="10753" max="10753" width="4" style="222" bestFit="1" customWidth="1"/>
    <col min="10754" max="10754" width="26" style="222" customWidth="1"/>
    <col min="10755" max="10755" width="9.7109375" style="222" customWidth="1"/>
    <col min="10756" max="10756" width="10.5703125" style="222" customWidth="1"/>
    <col min="10757" max="10757" width="7.140625" style="222" customWidth="1"/>
    <col min="10758" max="10758" width="11.140625" style="222" customWidth="1"/>
    <col min="10759" max="10759" width="7.140625" style="222" customWidth="1"/>
    <col min="10760" max="10760" width="12.7109375" style="222" customWidth="1"/>
    <col min="10761" max="10761" width="8.42578125" style="222" customWidth="1"/>
    <col min="10762" max="10762" width="9.7109375" style="222" customWidth="1"/>
    <col min="10763" max="11008" width="9.140625" style="222"/>
    <col min="11009" max="11009" width="4" style="222" bestFit="1" customWidth="1"/>
    <col min="11010" max="11010" width="26" style="222" customWidth="1"/>
    <col min="11011" max="11011" width="9.7109375" style="222" customWidth="1"/>
    <col min="11012" max="11012" width="10.5703125" style="222" customWidth="1"/>
    <col min="11013" max="11013" width="7.140625" style="222" customWidth="1"/>
    <col min="11014" max="11014" width="11.140625" style="222" customWidth="1"/>
    <col min="11015" max="11015" width="7.140625" style="222" customWidth="1"/>
    <col min="11016" max="11016" width="12.7109375" style="222" customWidth="1"/>
    <col min="11017" max="11017" width="8.42578125" style="222" customWidth="1"/>
    <col min="11018" max="11018" width="9.7109375" style="222" customWidth="1"/>
    <col min="11019" max="11264" width="9.140625" style="222"/>
    <col min="11265" max="11265" width="4" style="222" bestFit="1" customWidth="1"/>
    <col min="11266" max="11266" width="26" style="222" customWidth="1"/>
    <col min="11267" max="11267" width="9.7109375" style="222" customWidth="1"/>
    <col min="11268" max="11268" width="10.5703125" style="222" customWidth="1"/>
    <col min="11269" max="11269" width="7.140625" style="222" customWidth="1"/>
    <col min="11270" max="11270" width="11.140625" style="222" customWidth="1"/>
    <col min="11271" max="11271" width="7.140625" style="222" customWidth="1"/>
    <col min="11272" max="11272" width="12.7109375" style="222" customWidth="1"/>
    <col min="11273" max="11273" width="8.42578125" style="222" customWidth="1"/>
    <col min="11274" max="11274" width="9.7109375" style="222" customWidth="1"/>
    <col min="11275" max="11520" width="9.140625" style="222"/>
    <col min="11521" max="11521" width="4" style="222" bestFit="1" customWidth="1"/>
    <col min="11522" max="11522" width="26" style="222" customWidth="1"/>
    <col min="11523" max="11523" width="9.7109375" style="222" customWidth="1"/>
    <col min="11524" max="11524" width="10.5703125" style="222" customWidth="1"/>
    <col min="11525" max="11525" width="7.140625" style="222" customWidth="1"/>
    <col min="11526" max="11526" width="11.140625" style="222" customWidth="1"/>
    <col min="11527" max="11527" width="7.140625" style="222" customWidth="1"/>
    <col min="11528" max="11528" width="12.7109375" style="222" customWidth="1"/>
    <col min="11529" max="11529" width="8.42578125" style="222" customWidth="1"/>
    <col min="11530" max="11530" width="9.7109375" style="222" customWidth="1"/>
    <col min="11531" max="11776" width="9.140625" style="222"/>
    <col min="11777" max="11777" width="4" style="222" bestFit="1" customWidth="1"/>
    <col min="11778" max="11778" width="26" style="222" customWidth="1"/>
    <col min="11779" max="11779" width="9.7109375" style="222" customWidth="1"/>
    <col min="11780" max="11780" width="10.5703125" style="222" customWidth="1"/>
    <col min="11781" max="11781" width="7.140625" style="222" customWidth="1"/>
    <col min="11782" max="11782" width="11.140625" style="222" customWidth="1"/>
    <col min="11783" max="11783" width="7.140625" style="222" customWidth="1"/>
    <col min="11784" max="11784" width="12.7109375" style="222" customWidth="1"/>
    <col min="11785" max="11785" width="8.42578125" style="222" customWidth="1"/>
    <col min="11786" max="11786" width="9.7109375" style="222" customWidth="1"/>
    <col min="11787" max="12032" width="9.140625" style="222"/>
    <col min="12033" max="12033" width="4" style="222" bestFit="1" customWidth="1"/>
    <col min="12034" max="12034" width="26" style="222" customWidth="1"/>
    <col min="12035" max="12035" width="9.7109375" style="222" customWidth="1"/>
    <col min="12036" max="12036" width="10.5703125" style="222" customWidth="1"/>
    <col min="12037" max="12037" width="7.140625" style="222" customWidth="1"/>
    <col min="12038" max="12038" width="11.140625" style="222" customWidth="1"/>
    <col min="12039" max="12039" width="7.140625" style="222" customWidth="1"/>
    <col min="12040" max="12040" width="12.7109375" style="222" customWidth="1"/>
    <col min="12041" max="12041" width="8.42578125" style="222" customWidth="1"/>
    <col min="12042" max="12042" width="9.7109375" style="222" customWidth="1"/>
    <col min="12043" max="12288" width="9.140625" style="222"/>
    <col min="12289" max="12289" width="4" style="222" bestFit="1" customWidth="1"/>
    <col min="12290" max="12290" width="26" style="222" customWidth="1"/>
    <col min="12291" max="12291" width="9.7109375" style="222" customWidth="1"/>
    <col min="12292" max="12292" width="10.5703125" style="222" customWidth="1"/>
    <col min="12293" max="12293" width="7.140625" style="222" customWidth="1"/>
    <col min="12294" max="12294" width="11.140625" style="222" customWidth="1"/>
    <col min="12295" max="12295" width="7.140625" style="222" customWidth="1"/>
    <col min="12296" max="12296" width="12.7109375" style="222" customWidth="1"/>
    <col min="12297" max="12297" width="8.42578125" style="222" customWidth="1"/>
    <col min="12298" max="12298" width="9.7109375" style="222" customWidth="1"/>
    <col min="12299" max="12544" width="9.140625" style="222"/>
    <col min="12545" max="12545" width="4" style="222" bestFit="1" customWidth="1"/>
    <col min="12546" max="12546" width="26" style="222" customWidth="1"/>
    <col min="12547" max="12547" width="9.7109375" style="222" customWidth="1"/>
    <col min="12548" max="12548" width="10.5703125" style="222" customWidth="1"/>
    <col min="12549" max="12549" width="7.140625" style="222" customWidth="1"/>
    <col min="12550" max="12550" width="11.140625" style="222" customWidth="1"/>
    <col min="12551" max="12551" width="7.140625" style="222" customWidth="1"/>
    <col min="12552" max="12552" width="12.7109375" style="222" customWidth="1"/>
    <col min="12553" max="12553" width="8.42578125" style="222" customWidth="1"/>
    <col min="12554" max="12554" width="9.7109375" style="222" customWidth="1"/>
    <col min="12555" max="12800" width="9.140625" style="222"/>
    <col min="12801" max="12801" width="4" style="222" bestFit="1" customWidth="1"/>
    <col min="12802" max="12802" width="26" style="222" customWidth="1"/>
    <col min="12803" max="12803" width="9.7109375" style="222" customWidth="1"/>
    <col min="12804" max="12804" width="10.5703125" style="222" customWidth="1"/>
    <col min="12805" max="12805" width="7.140625" style="222" customWidth="1"/>
    <col min="12806" max="12806" width="11.140625" style="222" customWidth="1"/>
    <col min="12807" max="12807" width="7.140625" style="222" customWidth="1"/>
    <col min="12808" max="12808" width="12.7109375" style="222" customWidth="1"/>
    <col min="12809" max="12809" width="8.42578125" style="222" customWidth="1"/>
    <col min="12810" max="12810" width="9.7109375" style="222" customWidth="1"/>
    <col min="12811" max="13056" width="9.140625" style="222"/>
    <col min="13057" max="13057" width="4" style="222" bestFit="1" customWidth="1"/>
    <col min="13058" max="13058" width="26" style="222" customWidth="1"/>
    <col min="13059" max="13059" width="9.7109375" style="222" customWidth="1"/>
    <col min="13060" max="13060" width="10.5703125" style="222" customWidth="1"/>
    <col min="13061" max="13061" width="7.140625" style="222" customWidth="1"/>
    <col min="13062" max="13062" width="11.140625" style="222" customWidth="1"/>
    <col min="13063" max="13063" width="7.140625" style="222" customWidth="1"/>
    <col min="13064" max="13064" width="12.7109375" style="222" customWidth="1"/>
    <col min="13065" max="13065" width="8.42578125" style="222" customWidth="1"/>
    <col min="13066" max="13066" width="9.7109375" style="222" customWidth="1"/>
    <col min="13067" max="13312" width="9.140625" style="222"/>
    <col min="13313" max="13313" width="4" style="222" bestFit="1" customWidth="1"/>
    <col min="13314" max="13314" width="26" style="222" customWidth="1"/>
    <col min="13315" max="13315" width="9.7109375" style="222" customWidth="1"/>
    <col min="13316" max="13316" width="10.5703125" style="222" customWidth="1"/>
    <col min="13317" max="13317" width="7.140625" style="222" customWidth="1"/>
    <col min="13318" max="13318" width="11.140625" style="222" customWidth="1"/>
    <col min="13319" max="13319" width="7.140625" style="222" customWidth="1"/>
    <col min="13320" max="13320" width="12.7109375" style="222" customWidth="1"/>
    <col min="13321" max="13321" width="8.42578125" style="222" customWidth="1"/>
    <col min="13322" max="13322" width="9.7109375" style="222" customWidth="1"/>
    <col min="13323" max="13568" width="9.140625" style="222"/>
    <col min="13569" max="13569" width="4" style="222" bestFit="1" customWidth="1"/>
    <col min="13570" max="13570" width="26" style="222" customWidth="1"/>
    <col min="13571" max="13571" width="9.7109375" style="222" customWidth="1"/>
    <col min="13572" max="13572" width="10.5703125" style="222" customWidth="1"/>
    <col min="13573" max="13573" width="7.140625" style="222" customWidth="1"/>
    <col min="13574" max="13574" width="11.140625" style="222" customWidth="1"/>
    <col min="13575" max="13575" width="7.140625" style="222" customWidth="1"/>
    <col min="13576" max="13576" width="12.7109375" style="222" customWidth="1"/>
    <col min="13577" max="13577" width="8.42578125" style="222" customWidth="1"/>
    <col min="13578" max="13578" width="9.7109375" style="222" customWidth="1"/>
    <col min="13579" max="13824" width="9.140625" style="222"/>
    <col min="13825" max="13825" width="4" style="222" bestFit="1" customWidth="1"/>
    <col min="13826" max="13826" width="26" style="222" customWidth="1"/>
    <col min="13827" max="13827" width="9.7109375" style="222" customWidth="1"/>
    <col min="13828" max="13828" width="10.5703125" style="222" customWidth="1"/>
    <col min="13829" max="13829" width="7.140625" style="222" customWidth="1"/>
    <col min="13830" max="13830" width="11.140625" style="222" customWidth="1"/>
    <col min="13831" max="13831" width="7.140625" style="222" customWidth="1"/>
    <col min="13832" max="13832" width="12.7109375" style="222" customWidth="1"/>
    <col min="13833" max="13833" width="8.42578125" style="222" customWidth="1"/>
    <col min="13834" max="13834" width="9.7109375" style="222" customWidth="1"/>
    <col min="13835" max="14080" width="9.140625" style="222"/>
    <col min="14081" max="14081" width="4" style="222" bestFit="1" customWidth="1"/>
    <col min="14082" max="14082" width="26" style="222" customWidth="1"/>
    <col min="14083" max="14083" width="9.7109375" style="222" customWidth="1"/>
    <col min="14084" max="14084" width="10.5703125" style="222" customWidth="1"/>
    <col min="14085" max="14085" width="7.140625" style="222" customWidth="1"/>
    <col min="14086" max="14086" width="11.140625" style="222" customWidth="1"/>
    <col min="14087" max="14087" width="7.140625" style="222" customWidth="1"/>
    <col min="14088" max="14088" width="12.7109375" style="222" customWidth="1"/>
    <col min="14089" max="14089" width="8.42578125" style="222" customWidth="1"/>
    <col min="14090" max="14090" width="9.7109375" style="222" customWidth="1"/>
    <col min="14091" max="14336" width="9.140625" style="222"/>
    <col min="14337" max="14337" width="4" style="222" bestFit="1" customWidth="1"/>
    <col min="14338" max="14338" width="26" style="222" customWidth="1"/>
    <col min="14339" max="14339" width="9.7109375" style="222" customWidth="1"/>
    <col min="14340" max="14340" width="10.5703125" style="222" customWidth="1"/>
    <col min="14341" max="14341" width="7.140625" style="222" customWidth="1"/>
    <col min="14342" max="14342" width="11.140625" style="222" customWidth="1"/>
    <col min="14343" max="14343" width="7.140625" style="222" customWidth="1"/>
    <col min="14344" max="14344" width="12.7109375" style="222" customWidth="1"/>
    <col min="14345" max="14345" width="8.42578125" style="222" customWidth="1"/>
    <col min="14346" max="14346" width="9.7109375" style="222" customWidth="1"/>
    <col min="14347" max="14592" width="9.140625" style="222"/>
    <col min="14593" max="14593" width="4" style="222" bestFit="1" customWidth="1"/>
    <col min="14594" max="14594" width="26" style="222" customWidth="1"/>
    <col min="14595" max="14595" width="9.7109375" style="222" customWidth="1"/>
    <col min="14596" max="14596" width="10.5703125" style="222" customWidth="1"/>
    <col min="14597" max="14597" width="7.140625" style="222" customWidth="1"/>
    <col min="14598" max="14598" width="11.140625" style="222" customWidth="1"/>
    <col min="14599" max="14599" width="7.140625" style="222" customWidth="1"/>
    <col min="14600" max="14600" width="12.7109375" style="222" customWidth="1"/>
    <col min="14601" max="14601" width="8.42578125" style="222" customWidth="1"/>
    <col min="14602" max="14602" width="9.7109375" style="222" customWidth="1"/>
    <col min="14603" max="14848" width="9.140625" style="222"/>
    <col min="14849" max="14849" width="4" style="222" bestFit="1" customWidth="1"/>
    <col min="14850" max="14850" width="26" style="222" customWidth="1"/>
    <col min="14851" max="14851" width="9.7109375" style="222" customWidth="1"/>
    <col min="14852" max="14852" width="10.5703125" style="222" customWidth="1"/>
    <col min="14853" max="14853" width="7.140625" style="222" customWidth="1"/>
    <col min="14854" max="14854" width="11.140625" style="222" customWidth="1"/>
    <col min="14855" max="14855" width="7.140625" style="222" customWidth="1"/>
    <col min="14856" max="14856" width="12.7109375" style="222" customWidth="1"/>
    <col min="14857" max="14857" width="8.42578125" style="222" customWidth="1"/>
    <col min="14858" max="14858" width="9.7109375" style="222" customWidth="1"/>
    <col min="14859" max="15104" width="9.140625" style="222"/>
    <col min="15105" max="15105" width="4" style="222" bestFit="1" customWidth="1"/>
    <col min="15106" max="15106" width="26" style="222" customWidth="1"/>
    <col min="15107" max="15107" width="9.7109375" style="222" customWidth="1"/>
    <col min="15108" max="15108" width="10.5703125" style="222" customWidth="1"/>
    <col min="15109" max="15109" width="7.140625" style="222" customWidth="1"/>
    <col min="15110" max="15110" width="11.140625" style="222" customWidth="1"/>
    <col min="15111" max="15111" width="7.140625" style="222" customWidth="1"/>
    <col min="15112" max="15112" width="12.7109375" style="222" customWidth="1"/>
    <col min="15113" max="15113" width="8.42578125" style="222" customWidth="1"/>
    <col min="15114" max="15114" width="9.7109375" style="222" customWidth="1"/>
    <col min="15115" max="15360" width="9.140625" style="222"/>
    <col min="15361" max="15361" width="4" style="222" bestFit="1" customWidth="1"/>
    <col min="15362" max="15362" width="26" style="222" customWidth="1"/>
    <col min="15363" max="15363" width="9.7109375" style="222" customWidth="1"/>
    <col min="15364" max="15364" width="10.5703125" style="222" customWidth="1"/>
    <col min="15365" max="15365" width="7.140625" style="222" customWidth="1"/>
    <col min="15366" max="15366" width="11.140625" style="222" customWidth="1"/>
    <col min="15367" max="15367" width="7.140625" style="222" customWidth="1"/>
    <col min="15368" max="15368" width="12.7109375" style="222" customWidth="1"/>
    <col min="15369" max="15369" width="8.42578125" style="222" customWidth="1"/>
    <col min="15370" max="15370" width="9.7109375" style="222" customWidth="1"/>
    <col min="15371" max="15616" width="9.140625" style="222"/>
    <col min="15617" max="15617" width="4" style="222" bestFit="1" customWidth="1"/>
    <col min="15618" max="15618" width="26" style="222" customWidth="1"/>
    <col min="15619" max="15619" width="9.7109375" style="222" customWidth="1"/>
    <col min="15620" max="15620" width="10.5703125" style="222" customWidth="1"/>
    <col min="15621" max="15621" width="7.140625" style="222" customWidth="1"/>
    <col min="15622" max="15622" width="11.140625" style="222" customWidth="1"/>
    <col min="15623" max="15623" width="7.140625" style="222" customWidth="1"/>
    <col min="15624" max="15624" width="12.7109375" style="222" customWidth="1"/>
    <col min="15625" max="15625" width="8.42578125" style="222" customWidth="1"/>
    <col min="15626" max="15626" width="9.7109375" style="222" customWidth="1"/>
    <col min="15627" max="15872" width="9.140625" style="222"/>
    <col min="15873" max="15873" width="4" style="222" bestFit="1" customWidth="1"/>
    <col min="15874" max="15874" width="26" style="222" customWidth="1"/>
    <col min="15875" max="15875" width="9.7109375" style="222" customWidth="1"/>
    <col min="15876" max="15876" width="10.5703125" style="222" customWidth="1"/>
    <col min="15877" max="15877" width="7.140625" style="222" customWidth="1"/>
    <col min="15878" max="15878" width="11.140625" style="222" customWidth="1"/>
    <col min="15879" max="15879" width="7.140625" style="222" customWidth="1"/>
    <col min="15880" max="15880" width="12.7109375" style="222" customWidth="1"/>
    <col min="15881" max="15881" width="8.42578125" style="222" customWidth="1"/>
    <col min="15882" max="15882" width="9.7109375" style="222" customWidth="1"/>
    <col min="15883" max="16128" width="9.140625" style="222"/>
    <col min="16129" max="16129" width="4" style="222" bestFit="1" customWidth="1"/>
    <col min="16130" max="16130" width="26" style="222" customWidth="1"/>
    <col min="16131" max="16131" width="9.7109375" style="222" customWidth="1"/>
    <col min="16132" max="16132" width="10.5703125" style="222" customWidth="1"/>
    <col min="16133" max="16133" width="7.140625" style="222" customWidth="1"/>
    <col min="16134" max="16134" width="11.140625" style="222" customWidth="1"/>
    <col min="16135" max="16135" width="7.140625" style="222" customWidth="1"/>
    <col min="16136" max="16136" width="12.7109375" style="222" customWidth="1"/>
    <col min="16137" max="16137" width="8.42578125" style="222" customWidth="1"/>
    <col min="16138" max="16138" width="9.7109375" style="222" customWidth="1"/>
    <col min="16139" max="16384" width="9.140625" style="222"/>
  </cols>
  <sheetData>
    <row r="1" spans="1:10" ht="14.25">
      <c r="A1" s="631" t="s">
        <v>609</v>
      </c>
      <c r="B1" s="631"/>
      <c r="C1" s="631"/>
      <c r="D1" s="631"/>
      <c r="E1" s="631"/>
      <c r="F1" s="631"/>
      <c r="G1" s="631"/>
      <c r="H1" s="631"/>
      <c r="I1" s="631"/>
      <c r="J1" s="631"/>
    </row>
    <row r="2" spans="1:10" ht="14.25">
      <c r="A2" s="631" t="s">
        <v>610</v>
      </c>
      <c r="B2" s="631"/>
      <c r="C2" s="631"/>
      <c r="D2" s="631"/>
      <c r="E2" s="631"/>
      <c r="F2" s="631"/>
      <c r="G2" s="631"/>
      <c r="H2" s="631"/>
      <c r="I2" s="631"/>
      <c r="J2" s="631"/>
    </row>
    <row r="3" spans="1:10" ht="15" customHeight="1">
      <c r="A3" s="639" t="s">
        <v>611</v>
      </c>
      <c r="B3" s="639"/>
      <c r="C3" s="639"/>
      <c r="D3" s="639"/>
      <c r="E3" s="639"/>
      <c r="F3" s="639"/>
      <c r="G3" s="639"/>
      <c r="H3" s="639"/>
      <c r="I3" s="639"/>
      <c r="J3" s="639"/>
    </row>
    <row r="4" spans="1:10" ht="12.75" customHeight="1">
      <c r="A4" s="632" t="s">
        <v>612</v>
      </c>
      <c r="B4" s="632"/>
      <c r="C4" s="632"/>
      <c r="D4" s="632"/>
      <c r="E4" s="632"/>
      <c r="F4" s="632"/>
      <c r="G4" s="632"/>
      <c r="H4" s="632"/>
      <c r="I4" s="632"/>
      <c r="J4" s="632"/>
    </row>
    <row r="5" spans="1:10" ht="54" customHeight="1">
      <c r="A5" s="633" t="s">
        <v>559</v>
      </c>
      <c r="B5" s="635" t="s">
        <v>279</v>
      </c>
      <c r="C5" s="627" t="s">
        <v>613</v>
      </c>
      <c r="D5" s="628"/>
      <c r="E5" s="627" t="s">
        <v>614</v>
      </c>
      <c r="F5" s="628"/>
      <c r="G5" s="548" t="s">
        <v>615</v>
      </c>
      <c r="H5" s="548"/>
      <c r="I5" s="627" t="s">
        <v>616</v>
      </c>
      <c r="J5" s="628"/>
    </row>
    <row r="6" spans="1:10">
      <c r="A6" s="634"/>
      <c r="B6" s="636"/>
      <c r="C6" s="357" t="s">
        <v>460</v>
      </c>
      <c r="D6" s="357" t="s">
        <v>389</v>
      </c>
      <c r="E6" s="357" t="s">
        <v>460</v>
      </c>
      <c r="F6" s="357" t="s">
        <v>389</v>
      </c>
      <c r="G6" s="357" t="s">
        <v>460</v>
      </c>
      <c r="H6" s="357" t="s">
        <v>389</v>
      </c>
      <c r="I6" s="357" t="s">
        <v>460</v>
      </c>
      <c r="J6" s="357" t="s">
        <v>389</v>
      </c>
    </row>
    <row r="7" spans="1:10">
      <c r="A7" s="358" t="s">
        <v>292</v>
      </c>
      <c r="B7" s="359" t="s">
        <v>567</v>
      </c>
      <c r="C7" s="360"/>
      <c r="D7" s="360"/>
      <c r="E7" s="360"/>
      <c r="F7" s="360"/>
      <c r="G7" s="360"/>
      <c r="H7" s="360"/>
      <c r="I7" s="360"/>
      <c r="J7" s="360"/>
    </row>
    <row r="8" spans="1:10">
      <c r="A8" s="361">
        <v>1</v>
      </c>
      <c r="B8" s="362" t="s">
        <v>64</v>
      </c>
      <c r="C8" s="360">
        <f>[2]dataentry!BP9</f>
        <v>0</v>
      </c>
      <c r="D8" s="360">
        <f>[2]dataentry!BQ9</f>
        <v>0</v>
      </c>
      <c r="E8" s="360">
        <f>[2]dataentry!BR9</f>
        <v>0</v>
      </c>
      <c r="F8" s="360">
        <f>[2]dataentry!BS9</f>
        <v>0</v>
      </c>
      <c r="G8" s="360">
        <f>[2]dataentry!BT9</f>
        <v>0</v>
      </c>
      <c r="H8" s="360">
        <f>[2]dataentry!BU9</f>
        <v>0</v>
      </c>
      <c r="I8" s="360">
        <f>[2]dataentry!BV9</f>
        <v>0</v>
      </c>
      <c r="J8" s="360">
        <f>[2]dataentry!BW9</f>
        <v>0</v>
      </c>
    </row>
    <row r="9" spans="1:10">
      <c r="A9" s="361">
        <v>2</v>
      </c>
      <c r="B9" s="362" t="s">
        <v>66</v>
      </c>
      <c r="C9" s="360">
        <f>[2]dataentry!BP10</f>
        <v>235</v>
      </c>
      <c r="D9" s="360">
        <f>[2]dataentry!BQ10</f>
        <v>140</v>
      </c>
      <c r="E9" s="360">
        <f>[2]dataentry!BR10</f>
        <v>0</v>
      </c>
      <c r="F9" s="360">
        <f>[2]dataentry!BS10</f>
        <v>0</v>
      </c>
      <c r="G9" s="360">
        <f>[2]dataentry!BT10</f>
        <v>0</v>
      </c>
      <c r="H9" s="360">
        <f>[2]dataentry!BU10</f>
        <v>0</v>
      </c>
      <c r="I9" s="360">
        <f>[2]dataentry!BV10</f>
        <v>235</v>
      </c>
      <c r="J9" s="360">
        <f>[2]dataentry!BW10</f>
        <v>140</v>
      </c>
    </row>
    <row r="10" spans="1:10">
      <c r="A10" s="361">
        <v>3</v>
      </c>
      <c r="B10" s="362" t="s">
        <v>73</v>
      </c>
      <c r="C10" s="360">
        <f>[2]dataentry!BP11</f>
        <v>12710</v>
      </c>
      <c r="D10" s="360">
        <f>[2]dataentry!BQ11</f>
        <v>9582</v>
      </c>
      <c r="E10" s="360">
        <f>[2]dataentry!BR11</f>
        <v>874</v>
      </c>
      <c r="F10" s="360">
        <f>[2]dataentry!BS11</f>
        <v>163</v>
      </c>
      <c r="G10" s="360">
        <f>[2]dataentry!BT11</f>
        <v>1160</v>
      </c>
      <c r="H10" s="360">
        <f>[2]dataentry!BU11</f>
        <v>548</v>
      </c>
      <c r="I10" s="360">
        <f>[2]dataentry!BV11</f>
        <v>12424</v>
      </c>
      <c r="J10" s="360">
        <f>[2]dataentry!BW11</f>
        <v>9197</v>
      </c>
    </row>
    <row r="11" spans="1:10">
      <c r="A11" s="361">
        <v>4</v>
      </c>
      <c r="B11" s="362" t="s">
        <v>70</v>
      </c>
      <c r="C11" s="360">
        <f>[2]dataentry!BP12</f>
        <v>0</v>
      </c>
      <c r="D11" s="360">
        <f>[2]dataentry!BQ12</f>
        <v>0</v>
      </c>
      <c r="E11" s="360">
        <f>[2]dataentry!BR12</f>
        <v>0</v>
      </c>
      <c r="F11" s="360">
        <f>[2]dataentry!BS12</f>
        <v>0</v>
      </c>
      <c r="G11" s="360">
        <f>[2]dataentry!BT12</f>
        <v>0</v>
      </c>
      <c r="H11" s="360">
        <f>[2]dataentry!BU12</f>
        <v>0</v>
      </c>
      <c r="I11" s="360">
        <f>[2]dataentry!BV12</f>
        <v>0</v>
      </c>
      <c r="J11" s="360">
        <f>[2]dataentry!BW12</f>
        <v>0</v>
      </c>
    </row>
    <row r="12" spans="1:10">
      <c r="A12" s="361">
        <v>5</v>
      </c>
      <c r="B12" s="362" t="s">
        <v>71</v>
      </c>
      <c r="C12" s="360">
        <f>[2]dataentry!BP13</f>
        <v>4324</v>
      </c>
      <c r="D12" s="360">
        <f>[2]dataentry!BQ13</f>
        <v>193</v>
      </c>
      <c r="E12" s="360">
        <f>[2]dataentry!BR13</f>
        <v>0</v>
      </c>
      <c r="F12" s="360">
        <f>[2]dataentry!BS13</f>
        <v>0</v>
      </c>
      <c r="G12" s="360">
        <f>[2]dataentry!BT13</f>
        <v>0</v>
      </c>
      <c r="H12" s="360">
        <f>[2]dataentry!BU13</f>
        <v>0</v>
      </c>
      <c r="I12" s="360">
        <f>[2]dataentry!BV13</f>
        <v>4324</v>
      </c>
      <c r="J12" s="360">
        <f>[2]dataentry!BW13</f>
        <v>193</v>
      </c>
    </row>
    <row r="13" spans="1:10">
      <c r="A13" s="361">
        <v>6</v>
      </c>
      <c r="B13" s="362" t="s">
        <v>72</v>
      </c>
      <c r="C13" s="360">
        <f>[2]dataentry!BP14</f>
        <v>0</v>
      </c>
      <c r="D13" s="360">
        <f>[2]dataentry!BQ14</f>
        <v>0</v>
      </c>
      <c r="E13" s="360">
        <f>[2]dataentry!BR14</f>
        <v>0</v>
      </c>
      <c r="F13" s="360">
        <f>[2]dataentry!BS14</f>
        <v>0</v>
      </c>
      <c r="G13" s="360">
        <f>[2]dataentry!BT14</f>
        <v>0</v>
      </c>
      <c r="H13" s="360">
        <f>[2]dataentry!BU14</f>
        <v>0</v>
      </c>
      <c r="I13" s="360">
        <f>[2]dataentry!BV14</f>
        <v>0</v>
      </c>
      <c r="J13" s="360">
        <f>[2]dataentry!BW14</f>
        <v>0</v>
      </c>
    </row>
    <row r="14" spans="1:10">
      <c r="A14" s="361">
        <v>7</v>
      </c>
      <c r="B14" s="362" t="s">
        <v>76</v>
      </c>
      <c r="C14" s="360">
        <f>[2]dataentry!BP15</f>
        <v>1142</v>
      </c>
      <c r="D14" s="360">
        <f>[2]dataentry!BQ15</f>
        <v>526</v>
      </c>
      <c r="E14" s="360">
        <f>[2]dataentry!BR15</f>
        <v>38</v>
      </c>
      <c r="F14" s="360">
        <f>[2]dataentry!BS15</f>
        <v>89</v>
      </c>
      <c r="G14" s="360">
        <f>[2]dataentry!BT15</f>
        <v>11</v>
      </c>
      <c r="H14" s="360">
        <f>[2]dataentry!BU15</f>
        <v>12</v>
      </c>
      <c r="I14" s="360">
        <f>[2]dataentry!BV15</f>
        <v>1169</v>
      </c>
      <c r="J14" s="360">
        <f>[2]dataentry!BW15</f>
        <v>603</v>
      </c>
    </row>
    <row r="15" spans="1:10">
      <c r="A15" s="366"/>
      <c r="B15" s="359" t="s">
        <v>568</v>
      </c>
      <c r="C15" s="367">
        <f>[2]dataentry!BP16</f>
        <v>18411</v>
      </c>
      <c r="D15" s="367">
        <f>[2]dataentry!BQ16</f>
        <v>10441</v>
      </c>
      <c r="E15" s="367">
        <f>[2]dataentry!BR16</f>
        <v>912</v>
      </c>
      <c r="F15" s="367">
        <f>[2]dataentry!BS16</f>
        <v>252</v>
      </c>
      <c r="G15" s="367">
        <f>[2]dataentry!BT16</f>
        <v>1171</v>
      </c>
      <c r="H15" s="367">
        <f>[2]dataentry!BU16</f>
        <v>560</v>
      </c>
      <c r="I15" s="367">
        <f>[2]dataentry!BV16</f>
        <v>18152</v>
      </c>
      <c r="J15" s="367">
        <f>[2]dataentry!BW16</f>
        <v>10133</v>
      </c>
    </row>
    <row r="16" spans="1:10">
      <c r="A16" s="358" t="s">
        <v>569</v>
      </c>
      <c r="B16" s="359" t="s">
        <v>570</v>
      </c>
      <c r="C16" s="360"/>
      <c r="D16" s="408"/>
      <c r="E16" s="360"/>
      <c r="F16" s="408"/>
      <c r="G16" s="360"/>
      <c r="H16" s="408"/>
      <c r="I16" s="360"/>
      <c r="J16" s="408"/>
    </row>
    <row r="17" spans="1:10" ht="15.75">
      <c r="A17" s="369">
        <v>1</v>
      </c>
      <c r="B17" s="370" t="s">
        <v>103</v>
      </c>
      <c r="C17" s="360">
        <f>[2]dataentry!BP18</f>
        <v>0</v>
      </c>
      <c r="D17" s="360">
        <f>[2]dataentry!BQ18</f>
        <v>0</v>
      </c>
      <c r="E17" s="360">
        <f>[2]dataentry!BR18</f>
        <v>0</v>
      </c>
      <c r="F17" s="360">
        <f>[2]dataentry!BS18</f>
        <v>0</v>
      </c>
      <c r="G17" s="360">
        <f>[2]dataentry!BT18</f>
        <v>0</v>
      </c>
      <c r="H17" s="360">
        <f>[2]dataentry!BU18</f>
        <v>0</v>
      </c>
      <c r="I17" s="360">
        <f>[2]dataentry!BV18</f>
        <v>0</v>
      </c>
      <c r="J17" s="360">
        <f>[2]dataentry!BW18</f>
        <v>0</v>
      </c>
    </row>
    <row r="18" spans="1:10" ht="15.75">
      <c r="A18" s="369">
        <v>2</v>
      </c>
      <c r="B18" s="370" t="s">
        <v>60</v>
      </c>
      <c r="C18" s="360">
        <f>[2]dataentry!BP19</f>
        <v>0</v>
      </c>
      <c r="D18" s="408">
        <f>[2]dataentry!BQ19</f>
        <v>0</v>
      </c>
      <c r="E18" s="360">
        <f>[2]dataentry!BR19</f>
        <v>0</v>
      </c>
      <c r="F18" s="408">
        <f>[2]dataentry!BS19</f>
        <v>0</v>
      </c>
      <c r="G18" s="360">
        <f>[2]dataentry!BT19</f>
        <v>0</v>
      </c>
      <c r="H18" s="408">
        <f>[2]dataentry!BU19</f>
        <v>0</v>
      </c>
      <c r="I18" s="360">
        <f>[2]dataentry!BV19</f>
        <v>0</v>
      </c>
      <c r="J18" s="408">
        <f>[2]dataentry!BW19</f>
        <v>0</v>
      </c>
    </row>
    <row r="19" spans="1:10" ht="15.75">
      <c r="A19" s="369">
        <v>3</v>
      </c>
      <c r="B19" s="370" t="s">
        <v>61</v>
      </c>
      <c r="C19" s="360">
        <f>[2]dataentry!BP20</f>
        <v>0</v>
      </c>
      <c r="D19" s="408">
        <f>[2]dataentry!BQ20</f>
        <v>0</v>
      </c>
      <c r="E19" s="360">
        <f>[2]dataentry!BR20</f>
        <v>0</v>
      </c>
      <c r="F19" s="408">
        <f>[2]dataentry!BS20</f>
        <v>0</v>
      </c>
      <c r="G19" s="360">
        <f>[2]dataentry!BT20</f>
        <v>0</v>
      </c>
      <c r="H19" s="408">
        <f>[2]dataentry!BU20</f>
        <v>0</v>
      </c>
      <c r="I19" s="360">
        <f>[2]dataentry!BV20</f>
        <v>0</v>
      </c>
      <c r="J19" s="408">
        <f>[2]dataentry!BW20</f>
        <v>0</v>
      </c>
    </row>
    <row r="20" spans="1:10" ht="15.75">
      <c r="A20" s="405">
        <v>4</v>
      </c>
      <c r="B20" s="371" t="s">
        <v>62</v>
      </c>
      <c r="C20" s="360">
        <f>[2]dataentry!BP21</f>
        <v>0</v>
      </c>
      <c r="D20" s="408">
        <f>[2]dataentry!BQ21</f>
        <v>0</v>
      </c>
      <c r="E20" s="360">
        <f>[2]dataentry!BR21</f>
        <v>0</v>
      </c>
      <c r="F20" s="408">
        <f>[2]dataentry!BS21</f>
        <v>0</v>
      </c>
      <c r="G20" s="360">
        <f>[2]dataentry!BT21</f>
        <v>0</v>
      </c>
      <c r="H20" s="408">
        <f>[2]dataentry!BU21</f>
        <v>0</v>
      </c>
      <c r="I20" s="360">
        <f>[2]dataentry!BV21</f>
        <v>0</v>
      </c>
      <c r="J20" s="408">
        <f>[2]dataentry!BW21</f>
        <v>0</v>
      </c>
    </row>
    <row r="21" spans="1:10" ht="15.75">
      <c r="A21" s="405">
        <v>5</v>
      </c>
      <c r="B21" s="371" t="s">
        <v>63</v>
      </c>
      <c r="C21" s="360">
        <f>[2]dataentry!BP22</f>
        <v>0</v>
      </c>
      <c r="D21" s="408">
        <f>[2]dataentry!BQ22</f>
        <v>0</v>
      </c>
      <c r="E21" s="360">
        <f>[2]dataentry!BR22</f>
        <v>0</v>
      </c>
      <c r="F21" s="408">
        <f>[2]dataentry!BS22</f>
        <v>0</v>
      </c>
      <c r="G21" s="360">
        <f>[2]dataentry!BT22</f>
        <v>0</v>
      </c>
      <c r="H21" s="408">
        <f>[2]dataentry!BU22</f>
        <v>0</v>
      </c>
      <c r="I21" s="360">
        <f>[2]dataentry!BV22</f>
        <v>0</v>
      </c>
      <c r="J21" s="408">
        <f>[2]dataentry!BW22</f>
        <v>0</v>
      </c>
    </row>
    <row r="22" spans="1:10" ht="15.75">
      <c r="A22" s="369">
        <v>6</v>
      </c>
      <c r="B22" s="370" t="s">
        <v>65</v>
      </c>
      <c r="C22" s="360">
        <f>[2]dataentry!BP23</f>
        <v>0</v>
      </c>
      <c r="D22" s="408">
        <f>[2]dataentry!BQ23</f>
        <v>0</v>
      </c>
      <c r="E22" s="360">
        <f>[2]dataentry!BR23</f>
        <v>0</v>
      </c>
      <c r="F22" s="408">
        <f>[2]dataentry!BS23</f>
        <v>0</v>
      </c>
      <c r="G22" s="360">
        <f>[2]dataentry!BT23</f>
        <v>0</v>
      </c>
      <c r="H22" s="408">
        <f>[2]dataentry!BU23</f>
        <v>0</v>
      </c>
      <c r="I22" s="360">
        <f>[2]dataentry!BV23</f>
        <v>0</v>
      </c>
      <c r="J22" s="408">
        <f>[2]dataentry!BW23</f>
        <v>0</v>
      </c>
    </row>
    <row r="23" spans="1:10" ht="15.75">
      <c r="A23" s="405">
        <v>7</v>
      </c>
      <c r="B23" s="371" t="s">
        <v>144</v>
      </c>
      <c r="C23" s="360">
        <f>[2]dataentry!BP24</f>
        <v>0</v>
      </c>
      <c r="D23" s="408">
        <f>[2]dataentry!BQ24</f>
        <v>0</v>
      </c>
      <c r="E23" s="360">
        <f>[2]dataentry!BR24</f>
        <v>0</v>
      </c>
      <c r="F23" s="408">
        <f>[2]dataentry!BS24</f>
        <v>0</v>
      </c>
      <c r="G23" s="360">
        <f>[2]dataentry!BT24</f>
        <v>0</v>
      </c>
      <c r="H23" s="408">
        <f>[2]dataentry!BU24</f>
        <v>0</v>
      </c>
      <c r="I23" s="360">
        <f>[2]dataentry!BV24</f>
        <v>0</v>
      </c>
      <c r="J23" s="408">
        <f>[2]dataentry!BW24</f>
        <v>0</v>
      </c>
    </row>
    <row r="24" spans="1:10" ht="15.75">
      <c r="A24" s="405">
        <v>8</v>
      </c>
      <c r="B24" s="371" t="s">
        <v>67</v>
      </c>
      <c r="C24" s="360">
        <f>[2]dataentry!BP25</f>
        <v>0</v>
      </c>
      <c r="D24" s="408">
        <f>[2]dataentry!BQ25</f>
        <v>0</v>
      </c>
      <c r="E24" s="360">
        <f>[2]dataentry!BR25</f>
        <v>0</v>
      </c>
      <c r="F24" s="408">
        <f>[2]dataentry!BS25</f>
        <v>0</v>
      </c>
      <c r="G24" s="360">
        <f>[2]dataentry!BT25</f>
        <v>0</v>
      </c>
      <c r="H24" s="408">
        <f>[2]dataentry!BU25</f>
        <v>0</v>
      </c>
      <c r="I24" s="360">
        <f>[2]dataentry!BV25</f>
        <v>0</v>
      </c>
      <c r="J24" s="408">
        <f>[2]dataentry!BW25</f>
        <v>0</v>
      </c>
    </row>
    <row r="25" spans="1:10" ht="15.75">
      <c r="A25" s="405">
        <v>9</v>
      </c>
      <c r="B25" s="371" t="s">
        <v>68</v>
      </c>
      <c r="C25" s="360">
        <f>[2]dataentry!BP26</f>
        <v>0</v>
      </c>
      <c r="D25" s="408">
        <f>[2]dataentry!BQ26</f>
        <v>0</v>
      </c>
      <c r="E25" s="360">
        <f>[2]dataentry!BR26</f>
        <v>0</v>
      </c>
      <c r="F25" s="408">
        <f>[2]dataentry!BS26</f>
        <v>0</v>
      </c>
      <c r="G25" s="360">
        <f>[2]dataentry!BT26</f>
        <v>0</v>
      </c>
      <c r="H25" s="408">
        <f>[2]dataentry!BU26</f>
        <v>0</v>
      </c>
      <c r="I25" s="360">
        <f>[2]dataentry!BV26</f>
        <v>0</v>
      </c>
      <c r="J25" s="408">
        <f>[2]dataentry!BW26</f>
        <v>0</v>
      </c>
    </row>
    <row r="26" spans="1:10" ht="15.75">
      <c r="A26" s="405">
        <v>10</v>
      </c>
      <c r="B26" s="371" t="s">
        <v>151</v>
      </c>
      <c r="C26" s="360">
        <f>[2]dataentry!BP27</f>
        <v>0</v>
      </c>
      <c r="D26" s="408">
        <f>[2]dataentry!BQ27</f>
        <v>0</v>
      </c>
      <c r="E26" s="360">
        <f>[2]dataentry!BR27</f>
        <v>0</v>
      </c>
      <c r="F26" s="408">
        <f>[2]dataentry!BS27</f>
        <v>0</v>
      </c>
      <c r="G26" s="360">
        <f>[2]dataentry!BT27</f>
        <v>0</v>
      </c>
      <c r="H26" s="408">
        <f>[2]dataentry!BU27</f>
        <v>0</v>
      </c>
      <c r="I26" s="360">
        <f>[2]dataentry!BV27</f>
        <v>0</v>
      </c>
      <c r="J26" s="408">
        <f>[2]dataentry!BW27</f>
        <v>0</v>
      </c>
    </row>
    <row r="27" spans="1:10" ht="15.75">
      <c r="A27" s="405">
        <v>11</v>
      </c>
      <c r="B27" s="371" t="s">
        <v>69</v>
      </c>
      <c r="C27" s="360">
        <f>[2]dataentry!BP28</f>
        <v>0</v>
      </c>
      <c r="D27" s="408">
        <f>[2]dataentry!BQ28</f>
        <v>0</v>
      </c>
      <c r="E27" s="360">
        <f>[2]dataentry!BR28</f>
        <v>0</v>
      </c>
      <c r="F27" s="408">
        <f>[2]dataentry!BS28</f>
        <v>0</v>
      </c>
      <c r="G27" s="360">
        <f>[2]dataentry!BT28</f>
        <v>0</v>
      </c>
      <c r="H27" s="408">
        <f>[2]dataentry!BU28</f>
        <v>0</v>
      </c>
      <c r="I27" s="360">
        <f>[2]dataentry!BV28</f>
        <v>0</v>
      </c>
      <c r="J27" s="408">
        <f>[2]dataentry!BW28</f>
        <v>0</v>
      </c>
    </row>
    <row r="28" spans="1:10" ht="15.75">
      <c r="A28" s="405">
        <v>12</v>
      </c>
      <c r="B28" s="371" t="s">
        <v>300</v>
      </c>
      <c r="C28" s="360">
        <f>[2]dataentry!BP29</f>
        <v>0</v>
      </c>
      <c r="D28" s="408">
        <f>[2]dataentry!BQ29</f>
        <v>0</v>
      </c>
      <c r="E28" s="360">
        <f>[2]dataentry!BR29</f>
        <v>0</v>
      </c>
      <c r="F28" s="408">
        <f>[2]dataentry!BS29</f>
        <v>0</v>
      </c>
      <c r="G28" s="360">
        <f>[2]dataentry!BT29</f>
        <v>0</v>
      </c>
      <c r="H28" s="408">
        <f>[2]dataentry!BU29</f>
        <v>0</v>
      </c>
      <c r="I28" s="360">
        <f>[2]dataentry!BV29</f>
        <v>0</v>
      </c>
      <c r="J28" s="408">
        <f>[2]dataentry!BW29</f>
        <v>0</v>
      </c>
    </row>
    <row r="29" spans="1:10" ht="15.75">
      <c r="A29" s="405">
        <v>13</v>
      </c>
      <c r="B29" s="371" t="s">
        <v>301</v>
      </c>
      <c r="C29" s="360">
        <f>[2]dataentry!BP30</f>
        <v>2</v>
      </c>
      <c r="D29" s="408">
        <f>[2]dataentry!BQ30</f>
        <v>262</v>
      </c>
      <c r="E29" s="360">
        <f>[2]dataentry!BR30</f>
        <v>0</v>
      </c>
      <c r="F29" s="408">
        <f>[2]dataentry!BS30</f>
        <v>0</v>
      </c>
      <c r="G29" s="360">
        <f>[2]dataentry!BT30</f>
        <v>0</v>
      </c>
      <c r="H29" s="408">
        <f>[2]dataentry!BU30</f>
        <v>0</v>
      </c>
      <c r="I29" s="360">
        <f>[2]dataentry!BV30</f>
        <v>2</v>
      </c>
      <c r="J29" s="408">
        <f>[2]dataentry!BW30</f>
        <v>262</v>
      </c>
    </row>
    <row r="30" spans="1:10" ht="15.75">
      <c r="A30" s="405">
        <v>14</v>
      </c>
      <c r="B30" s="371" t="s">
        <v>600</v>
      </c>
      <c r="C30" s="360">
        <f>[2]dataentry!BP31</f>
        <v>0</v>
      </c>
      <c r="D30" s="408">
        <f>[2]dataentry!BQ31</f>
        <v>0</v>
      </c>
      <c r="E30" s="360">
        <f>[2]dataentry!BR31</f>
        <v>0</v>
      </c>
      <c r="F30" s="408">
        <f>[2]dataentry!BS31</f>
        <v>0</v>
      </c>
      <c r="G30" s="360">
        <f>[2]dataentry!BT31</f>
        <v>0</v>
      </c>
      <c r="H30" s="408">
        <f>[2]dataentry!BU31</f>
        <v>0</v>
      </c>
      <c r="I30" s="360">
        <f>[2]dataentry!BV31</f>
        <v>0</v>
      </c>
      <c r="J30" s="408">
        <f>[2]dataentry!BW31</f>
        <v>0</v>
      </c>
    </row>
    <row r="31" spans="1:10" ht="15.75">
      <c r="A31" s="405">
        <v>17</v>
      </c>
      <c r="B31" s="371" t="s">
        <v>303</v>
      </c>
      <c r="C31" s="360">
        <f>[2]dataentry!BP32</f>
        <v>0</v>
      </c>
      <c r="D31" s="408">
        <f>[2]dataentry!BQ32</f>
        <v>0</v>
      </c>
      <c r="E31" s="360">
        <f>[2]dataentry!BR32</f>
        <v>0</v>
      </c>
      <c r="F31" s="408">
        <f>[2]dataentry!BS32</f>
        <v>0</v>
      </c>
      <c r="G31" s="360">
        <f>[2]dataentry!BT32</f>
        <v>0</v>
      </c>
      <c r="H31" s="408">
        <f>[2]dataentry!BU32</f>
        <v>0</v>
      </c>
      <c r="I31" s="360">
        <f>[2]dataentry!BV32</f>
        <v>0</v>
      </c>
      <c r="J31" s="408">
        <f>[2]dataentry!BW32</f>
        <v>0</v>
      </c>
    </row>
    <row r="32" spans="1:10" ht="15.75">
      <c r="A32" s="405">
        <v>18</v>
      </c>
      <c r="B32" s="371" t="s">
        <v>74</v>
      </c>
      <c r="C32" s="360">
        <f>[2]dataentry!BP33</f>
        <v>0</v>
      </c>
      <c r="D32" s="408">
        <f>[2]dataentry!BQ33</f>
        <v>0</v>
      </c>
      <c r="E32" s="360">
        <f>[2]dataentry!BR33</f>
        <v>0</v>
      </c>
      <c r="F32" s="408">
        <f>[2]dataentry!BS33</f>
        <v>0</v>
      </c>
      <c r="G32" s="360">
        <f>[2]dataentry!BT33</f>
        <v>0</v>
      </c>
      <c r="H32" s="408">
        <f>[2]dataentry!BU33</f>
        <v>0</v>
      </c>
      <c r="I32" s="360">
        <f>[2]dataentry!BV33</f>
        <v>0</v>
      </c>
      <c r="J32" s="408">
        <f>[2]dataentry!BW33</f>
        <v>0</v>
      </c>
    </row>
    <row r="33" spans="1:10" ht="15.75">
      <c r="A33" s="405">
        <v>19</v>
      </c>
      <c r="B33" s="371" t="s">
        <v>75</v>
      </c>
      <c r="C33" s="360">
        <f>[2]dataentry!BP34</f>
        <v>2100</v>
      </c>
      <c r="D33" s="408">
        <f>[2]dataentry!BQ34</f>
        <v>5500</v>
      </c>
      <c r="E33" s="360">
        <f>[2]dataentry!BR34</f>
        <v>0</v>
      </c>
      <c r="F33" s="408">
        <f>[2]dataentry!BS34</f>
        <v>0</v>
      </c>
      <c r="G33" s="360">
        <f>[2]dataentry!BT34</f>
        <v>0</v>
      </c>
      <c r="H33" s="408">
        <f>[2]dataentry!BU34</f>
        <v>0</v>
      </c>
      <c r="I33" s="360">
        <f>[2]dataentry!BV34</f>
        <v>2100</v>
      </c>
      <c r="J33" s="408">
        <f>[2]dataentry!BW34</f>
        <v>5500</v>
      </c>
    </row>
    <row r="34" spans="1:10" ht="15.75">
      <c r="A34" s="405">
        <v>20</v>
      </c>
      <c r="B34" s="371" t="s">
        <v>304</v>
      </c>
      <c r="C34" s="360">
        <f>[2]dataentry!BP35</f>
        <v>0</v>
      </c>
      <c r="D34" s="408">
        <f>[2]dataentry!BQ35</f>
        <v>0</v>
      </c>
      <c r="E34" s="360">
        <f>[2]dataentry!BR35</f>
        <v>0</v>
      </c>
      <c r="F34" s="408">
        <f>[2]dataentry!BS35</f>
        <v>0</v>
      </c>
      <c r="G34" s="360">
        <f>[2]dataentry!BT35</f>
        <v>0</v>
      </c>
      <c r="H34" s="408">
        <f>[2]dataentry!BU35</f>
        <v>0</v>
      </c>
      <c r="I34" s="360">
        <f>[2]dataentry!BV35</f>
        <v>0</v>
      </c>
      <c r="J34" s="408">
        <f>[2]dataentry!BW35</f>
        <v>0</v>
      </c>
    </row>
    <row r="35" spans="1:10" ht="15.75">
      <c r="A35" s="398"/>
      <c r="B35" s="372" t="s">
        <v>306</v>
      </c>
      <c r="C35" s="367">
        <f>[2]dataentry!BP36</f>
        <v>2102</v>
      </c>
      <c r="D35" s="409">
        <f>[2]dataentry!BQ36</f>
        <v>5762</v>
      </c>
      <c r="E35" s="367">
        <f>[2]dataentry!BR36</f>
        <v>0</v>
      </c>
      <c r="F35" s="409">
        <f>[2]dataentry!BS36</f>
        <v>0</v>
      </c>
      <c r="G35" s="367">
        <f>[2]dataentry!BT36</f>
        <v>0</v>
      </c>
      <c r="H35" s="409">
        <f>[2]dataentry!BU36</f>
        <v>0</v>
      </c>
      <c r="I35" s="367">
        <f>[2]dataentry!BV36</f>
        <v>2102</v>
      </c>
      <c r="J35" s="409">
        <f>[2]dataentry!BW36</f>
        <v>5762</v>
      </c>
    </row>
    <row r="36" spans="1:10">
      <c r="A36" s="358" t="s">
        <v>310</v>
      </c>
      <c r="B36" s="359" t="s">
        <v>111</v>
      </c>
      <c r="C36" s="360"/>
      <c r="D36" s="408"/>
      <c r="E36" s="360"/>
      <c r="F36" s="408"/>
      <c r="G36" s="360"/>
      <c r="H36" s="408"/>
      <c r="I36" s="360"/>
      <c r="J36" s="408"/>
    </row>
    <row r="37" spans="1:10">
      <c r="A37" s="361">
        <v>1</v>
      </c>
      <c r="B37" s="362" t="s">
        <v>88</v>
      </c>
      <c r="C37" s="360">
        <f>[2]dataentry!BP38</f>
        <v>0</v>
      </c>
      <c r="D37" s="360">
        <f>[2]dataentry!BQ38</f>
        <v>0</v>
      </c>
      <c r="E37" s="360">
        <f>[2]dataentry!BR38</f>
        <v>0</v>
      </c>
      <c r="F37" s="360">
        <f>[2]dataentry!BS38</f>
        <v>0</v>
      </c>
      <c r="G37" s="360">
        <f>[2]dataentry!BT38</f>
        <v>0</v>
      </c>
      <c r="H37" s="360">
        <f>[2]dataentry!BU38</f>
        <v>0</v>
      </c>
      <c r="I37" s="360">
        <f>[2]dataentry!BV38</f>
        <v>0</v>
      </c>
      <c r="J37" s="360">
        <f>[2]dataentry!BW38</f>
        <v>0</v>
      </c>
    </row>
    <row r="38" spans="1:10">
      <c r="A38" s="361">
        <v>2</v>
      </c>
      <c r="B38" s="362" t="s">
        <v>617</v>
      </c>
      <c r="C38" s="360">
        <f>[2]dataentry!BP39</f>
        <v>0</v>
      </c>
      <c r="D38" s="360">
        <f>[2]dataentry!BQ39</f>
        <v>0</v>
      </c>
      <c r="E38" s="360">
        <f>[2]dataentry!BR39</f>
        <v>0</v>
      </c>
      <c r="F38" s="360">
        <f>[2]dataentry!BS39</f>
        <v>0</v>
      </c>
      <c r="G38" s="360">
        <f>[2]dataentry!BT39</f>
        <v>0</v>
      </c>
      <c r="H38" s="360">
        <f>[2]dataentry!BU39</f>
        <v>0</v>
      </c>
      <c r="I38" s="360">
        <f>[2]dataentry!BV39</f>
        <v>0</v>
      </c>
      <c r="J38" s="360">
        <f>[2]dataentry!BW39</f>
        <v>0</v>
      </c>
    </row>
    <row r="39" spans="1:10">
      <c r="A39" s="361">
        <v>3</v>
      </c>
      <c r="B39" s="362" t="s">
        <v>618</v>
      </c>
      <c r="C39" s="360">
        <f>[2]dataentry!BP40</f>
        <v>0</v>
      </c>
      <c r="D39" s="360">
        <f>[2]dataentry!BQ40</f>
        <v>0</v>
      </c>
      <c r="E39" s="360">
        <f>[2]dataentry!BR40</f>
        <v>0</v>
      </c>
      <c r="F39" s="360">
        <f>[2]dataentry!BS40</f>
        <v>0</v>
      </c>
      <c r="G39" s="360">
        <f>[2]dataentry!BT40</f>
        <v>0</v>
      </c>
      <c r="H39" s="360">
        <f>[2]dataentry!BU40</f>
        <v>0</v>
      </c>
      <c r="I39" s="360">
        <f>[2]dataentry!BV40</f>
        <v>0</v>
      </c>
      <c r="J39" s="360">
        <f>[2]dataentry!BW40</f>
        <v>0</v>
      </c>
    </row>
    <row r="40" spans="1:10">
      <c r="A40" s="374"/>
      <c r="B40" s="359" t="s">
        <v>401</v>
      </c>
      <c r="C40" s="367">
        <f>[2]dataentry!BP41</f>
        <v>0</v>
      </c>
      <c r="D40" s="367">
        <f>[2]dataentry!BQ41</f>
        <v>0</v>
      </c>
      <c r="E40" s="367">
        <f>[2]dataentry!BR41</f>
        <v>0</v>
      </c>
      <c r="F40" s="367">
        <f>[2]dataentry!BS41</f>
        <v>0</v>
      </c>
      <c r="G40" s="367">
        <f>[2]dataentry!BT41</f>
        <v>0</v>
      </c>
      <c r="H40" s="367">
        <f>[2]dataentry!BU41</f>
        <v>0</v>
      </c>
      <c r="I40" s="367">
        <f>[2]dataentry!BV41</f>
        <v>0</v>
      </c>
      <c r="J40" s="367">
        <f>[2]dataentry!BW41</f>
        <v>0</v>
      </c>
    </row>
    <row r="41" spans="1:10">
      <c r="A41" s="358" t="s">
        <v>326</v>
      </c>
      <c r="B41" s="359" t="s">
        <v>327</v>
      </c>
      <c r="C41" s="360"/>
      <c r="D41" s="408"/>
      <c r="E41" s="360"/>
      <c r="F41" s="408"/>
      <c r="G41" s="360"/>
      <c r="H41" s="408"/>
      <c r="I41" s="360"/>
      <c r="J41" s="408"/>
    </row>
    <row r="42" spans="1:10" ht="15.75">
      <c r="A42" s="361"/>
      <c r="B42" s="375"/>
      <c r="C42" s="360"/>
      <c r="D42" s="408"/>
      <c r="E42" s="360"/>
      <c r="F42" s="408"/>
      <c r="G42" s="360"/>
      <c r="H42" s="408"/>
      <c r="I42" s="360"/>
      <c r="J42" s="408"/>
    </row>
    <row r="43" spans="1:10">
      <c r="A43" s="361">
        <v>1</v>
      </c>
      <c r="B43" s="362" t="s">
        <v>402</v>
      </c>
      <c r="C43" s="360">
        <f>[2]dataentry!BP44</f>
        <v>0</v>
      </c>
      <c r="D43" s="408">
        <f>[2]dataentry!BQ44</f>
        <v>0</v>
      </c>
      <c r="E43" s="360">
        <f>[2]dataentry!BR44</f>
        <v>0</v>
      </c>
      <c r="F43" s="408">
        <f>[2]dataentry!BS44</f>
        <v>0</v>
      </c>
      <c r="G43" s="360">
        <f>[2]dataentry!BT44</f>
        <v>0</v>
      </c>
      <c r="H43" s="408">
        <f>[2]dataentry!BU44</f>
        <v>0</v>
      </c>
      <c r="I43" s="360">
        <f>[2]dataentry!BV44</f>
        <v>0</v>
      </c>
      <c r="J43" s="408">
        <f>[2]dataentry!BW44</f>
        <v>0</v>
      </c>
    </row>
    <row r="44" spans="1:10">
      <c r="A44" s="361">
        <v>2</v>
      </c>
      <c r="B44" s="362" t="s">
        <v>574</v>
      </c>
      <c r="C44" s="360">
        <f>[2]dataentry!BP45</f>
        <v>1988</v>
      </c>
      <c r="D44" s="408">
        <f>[2]dataentry!BQ45</f>
        <v>913</v>
      </c>
      <c r="E44" s="360">
        <f>[2]dataentry!BR45</f>
        <v>25</v>
      </c>
      <c r="F44" s="408">
        <f>[2]dataentry!BS45</f>
        <v>38</v>
      </c>
      <c r="G44" s="360">
        <f>[2]dataentry!BT45</f>
        <v>10</v>
      </c>
      <c r="H44" s="408">
        <f>[2]dataentry!BU45</f>
        <v>18</v>
      </c>
      <c r="I44" s="360">
        <f>[2]dataentry!BV45</f>
        <v>2003</v>
      </c>
      <c r="J44" s="408">
        <f>[2]dataentry!BW45</f>
        <v>933</v>
      </c>
    </row>
    <row r="45" spans="1:10">
      <c r="A45" s="361">
        <v>3</v>
      </c>
      <c r="B45" s="362" t="s">
        <v>331</v>
      </c>
      <c r="C45" s="360">
        <f>[2]dataentry!BP46</f>
        <v>671</v>
      </c>
      <c r="D45" s="408">
        <f>[2]dataentry!BQ46</f>
        <v>117</v>
      </c>
      <c r="E45" s="360">
        <f>[2]dataentry!BR46</f>
        <v>0</v>
      </c>
      <c r="F45" s="408">
        <f>[2]dataentry!BS46</f>
        <v>0</v>
      </c>
      <c r="G45" s="360">
        <f>[2]dataentry!BT46</f>
        <v>0</v>
      </c>
      <c r="H45" s="408">
        <f>[2]dataentry!BU46</f>
        <v>0</v>
      </c>
      <c r="I45" s="360">
        <f>[2]dataentry!BV46</f>
        <v>671</v>
      </c>
      <c r="J45" s="408">
        <f>[2]dataentry!BW46</f>
        <v>117</v>
      </c>
    </row>
    <row r="46" spans="1:10">
      <c r="A46" s="366"/>
      <c r="B46" s="359" t="s">
        <v>332</v>
      </c>
      <c r="C46" s="367">
        <f>[2]dataentry!BP47</f>
        <v>2659</v>
      </c>
      <c r="D46" s="409">
        <f>[2]dataentry!BQ47</f>
        <v>1030</v>
      </c>
      <c r="E46" s="367">
        <f>[2]dataentry!BR47</f>
        <v>25</v>
      </c>
      <c r="F46" s="409">
        <f>[2]dataentry!BS47</f>
        <v>38</v>
      </c>
      <c r="G46" s="367">
        <f>[2]dataentry!BT47</f>
        <v>10</v>
      </c>
      <c r="H46" s="409">
        <f>[2]dataentry!BU47</f>
        <v>18</v>
      </c>
      <c r="I46" s="367">
        <f>[2]dataentry!BV47</f>
        <v>2674</v>
      </c>
      <c r="J46" s="409">
        <f>[2]dataentry!BW47</f>
        <v>1050</v>
      </c>
    </row>
    <row r="47" spans="1:10">
      <c r="A47" s="629" t="s">
        <v>619</v>
      </c>
      <c r="B47" s="630"/>
      <c r="C47" s="367">
        <f>[2]dataentry!BP48</f>
        <v>23172</v>
      </c>
      <c r="D47" s="367">
        <f>[2]dataentry!BQ48</f>
        <v>17233</v>
      </c>
      <c r="E47" s="367">
        <f>[2]dataentry!BR48</f>
        <v>937</v>
      </c>
      <c r="F47" s="367">
        <f>[2]dataentry!BS48</f>
        <v>290</v>
      </c>
      <c r="G47" s="367">
        <f>[2]dataentry!BT48</f>
        <v>1181</v>
      </c>
      <c r="H47" s="367">
        <f>[2]dataentry!BU48</f>
        <v>578</v>
      </c>
      <c r="I47" s="367">
        <f>[2]dataentry!BV48</f>
        <v>22928</v>
      </c>
      <c r="J47" s="367">
        <f>[2]dataentry!BW48</f>
        <v>16945</v>
      </c>
    </row>
    <row r="48" spans="1:10">
      <c r="A48" s="366" t="s">
        <v>335</v>
      </c>
      <c r="B48" s="359" t="s">
        <v>577</v>
      </c>
      <c r="C48" s="360"/>
      <c r="D48" s="408"/>
      <c r="E48" s="360"/>
      <c r="F48" s="408"/>
      <c r="G48" s="360"/>
      <c r="H48" s="408"/>
      <c r="I48" s="360"/>
      <c r="J48" s="408"/>
    </row>
    <row r="49" spans="1:10">
      <c r="A49" s="361">
        <v>1</v>
      </c>
      <c r="B49" s="362" t="s">
        <v>337</v>
      </c>
      <c r="C49" s="360">
        <f>[2]dataentry!BP50</f>
        <v>0</v>
      </c>
      <c r="D49" s="408">
        <f>[2]dataentry!BQ50</f>
        <v>0</v>
      </c>
      <c r="E49" s="360">
        <f>[2]dataentry!BR50</f>
        <v>0</v>
      </c>
      <c r="F49" s="408">
        <f>[2]dataentry!BS50</f>
        <v>0</v>
      </c>
      <c r="G49" s="360">
        <f>[2]dataentry!BT50</f>
        <v>0</v>
      </c>
      <c r="H49" s="408">
        <f>[2]dataentry!BU50</f>
        <v>0</v>
      </c>
      <c r="I49" s="360">
        <f>[2]dataentry!BV50</f>
        <v>0</v>
      </c>
      <c r="J49" s="408">
        <f>[2]dataentry!BW50</f>
        <v>0</v>
      </c>
    </row>
    <row r="50" spans="1:10">
      <c r="A50" s="361">
        <v>2</v>
      </c>
      <c r="B50" s="362" t="s">
        <v>620</v>
      </c>
      <c r="C50" s="360">
        <f>[2]dataentry!BP51</f>
        <v>0</v>
      </c>
      <c r="D50" s="408">
        <f>[2]dataentry!BQ51</f>
        <v>0</v>
      </c>
      <c r="E50" s="360">
        <f>[2]dataentry!BR51</f>
        <v>0</v>
      </c>
      <c r="F50" s="408">
        <f>[2]dataentry!BS51</f>
        <v>0</v>
      </c>
      <c r="G50" s="360">
        <f>[2]dataentry!BT51</f>
        <v>0</v>
      </c>
      <c r="H50" s="408">
        <f>[2]dataentry!BU51</f>
        <v>0</v>
      </c>
      <c r="I50" s="360">
        <f>[2]dataentry!BV51</f>
        <v>0</v>
      </c>
      <c r="J50" s="408">
        <f>[2]dataentry!BW51</f>
        <v>0</v>
      </c>
    </row>
    <row r="51" spans="1:10">
      <c r="A51" s="361"/>
      <c r="B51" s="362"/>
      <c r="C51" s="360"/>
      <c r="D51" s="408"/>
      <c r="E51" s="360"/>
      <c r="F51" s="408"/>
      <c r="G51" s="360"/>
      <c r="H51" s="408"/>
      <c r="I51" s="360"/>
      <c r="J51" s="408"/>
    </row>
    <row r="52" spans="1:10">
      <c r="A52" s="366"/>
      <c r="B52" s="359" t="s">
        <v>340</v>
      </c>
      <c r="C52" s="367">
        <f>[2]dataentry!BP54</f>
        <v>0</v>
      </c>
      <c r="D52" s="409">
        <f>[2]dataentry!BQ54</f>
        <v>0</v>
      </c>
      <c r="E52" s="367">
        <f>[2]dataentry!BR54</f>
        <v>0</v>
      </c>
      <c r="F52" s="409">
        <f>[2]dataentry!BS54</f>
        <v>0</v>
      </c>
      <c r="G52" s="367">
        <f>[2]dataentry!BT54</f>
        <v>0</v>
      </c>
      <c r="H52" s="409">
        <f>[2]dataentry!BU54</f>
        <v>0</v>
      </c>
      <c r="I52" s="367">
        <f>[2]dataentry!BV54</f>
        <v>0</v>
      </c>
      <c r="J52" s="409">
        <f>[2]dataentry!BW54</f>
        <v>0</v>
      </c>
    </row>
    <row r="53" spans="1:10">
      <c r="A53" s="366"/>
      <c r="B53" s="359" t="s">
        <v>201</v>
      </c>
      <c r="C53" s="367">
        <f>C47+C52</f>
        <v>23172</v>
      </c>
      <c r="D53" s="367">
        <f t="shared" ref="D53:J53" si="0">D47+D52</f>
        <v>17233</v>
      </c>
      <c r="E53" s="367">
        <f t="shared" si="0"/>
        <v>937</v>
      </c>
      <c r="F53" s="367">
        <f t="shared" si="0"/>
        <v>290</v>
      </c>
      <c r="G53" s="367">
        <f t="shared" si="0"/>
        <v>1181</v>
      </c>
      <c r="H53" s="367">
        <f t="shared" si="0"/>
        <v>578</v>
      </c>
      <c r="I53" s="367">
        <f t="shared" si="0"/>
        <v>22928</v>
      </c>
      <c r="J53" s="367">
        <f t="shared" si="0"/>
        <v>16945</v>
      </c>
    </row>
    <row r="54" spans="1:10" hidden="1">
      <c r="A54" s="361">
        <v>1</v>
      </c>
      <c r="B54" s="362" t="s">
        <v>621</v>
      </c>
      <c r="C54" s="360" t="e">
        <f>[2]dataentry!#REF!</f>
        <v>#REF!</v>
      </c>
      <c r="D54" s="408" t="e">
        <f>[2]dataentry!#REF!</f>
        <v>#REF!</v>
      </c>
      <c r="E54" s="360" t="e">
        <f>[2]dataentry!#REF!</f>
        <v>#REF!</v>
      </c>
      <c r="F54" s="408" t="e">
        <f>[2]dataentry!#REF!</f>
        <v>#REF!</v>
      </c>
      <c r="G54" s="360" t="e">
        <f>[2]dataentry!#REF!</f>
        <v>#REF!</v>
      </c>
      <c r="H54" s="408" t="e">
        <f>[2]dataentry!#REF!</f>
        <v>#REF!</v>
      </c>
      <c r="I54" s="360" t="e">
        <f>[2]dataentry!#REF!</f>
        <v>#REF!</v>
      </c>
      <c r="J54" s="408" t="e">
        <f>[2]dataentry!#REF!</f>
        <v>#REF!</v>
      </c>
    </row>
    <row r="55" spans="1:10" hidden="1">
      <c r="A55" s="361">
        <v>2</v>
      </c>
      <c r="B55" s="362" t="s">
        <v>622</v>
      </c>
      <c r="C55" s="360" t="e">
        <f>[2]dataentry!#REF!</f>
        <v>#REF!</v>
      </c>
      <c r="D55" s="408" t="e">
        <f>[2]dataentry!#REF!</f>
        <v>#REF!</v>
      </c>
      <c r="E55" s="360" t="e">
        <f>[2]dataentry!#REF!</f>
        <v>#REF!</v>
      </c>
      <c r="F55" s="408" t="e">
        <f>[2]dataentry!#REF!</f>
        <v>#REF!</v>
      </c>
      <c r="G55" s="360" t="e">
        <f>[2]dataentry!#REF!</f>
        <v>#REF!</v>
      </c>
      <c r="H55" s="408" t="e">
        <f>[2]dataentry!#REF!</f>
        <v>#REF!</v>
      </c>
      <c r="I55" s="360" t="e">
        <f>[2]dataentry!#REF!</f>
        <v>#REF!</v>
      </c>
      <c r="J55" s="408" t="e">
        <f>[2]dataentry!#REF!</f>
        <v>#REF!</v>
      </c>
    </row>
    <row r="56" spans="1:10" hidden="1">
      <c r="A56" s="361">
        <v>3</v>
      </c>
      <c r="B56" s="362" t="s">
        <v>395</v>
      </c>
      <c r="C56" s="360">
        <f>[2]dataentry!BP59</f>
        <v>0</v>
      </c>
      <c r="D56" s="408">
        <f>[2]dataentry!BQ59</f>
        <v>0</v>
      </c>
      <c r="E56" s="360">
        <f>[2]dataentry!BR59</f>
        <v>0</v>
      </c>
      <c r="F56" s="408">
        <f>[2]dataentry!BS59</f>
        <v>0</v>
      </c>
      <c r="G56" s="360">
        <f>[2]dataentry!BT59</f>
        <v>0</v>
      </c>
      <c r="H56" s="408">
        <f>[2]dataentry!BU59</f>
        <v>0</v>
      </c>
      <c r="I56" s="360">
        <f>[2]dataentry!BV59</f>
        <v>0</v>
      </c>
      <c r="J56" s="408">
        <f>[2]dataentry!BW59</f>
        <v>0</v>
      </c>
    </row>
    <row r="57" spans="1:10" hidden="1">
      <c r="A57" s="361">
        <v>4</v>
      </c>
      <c r="B57" s="362" t="s">
        <v>313</v>
      </c>
      <c r="C57" s="360">
        <f>[2]dataentry!BP60</f>
        <v>0</v>
      </c>
      <c r="D57" s="408">
        <f>[2]dataentry!BQ60</f>
        <v>0</v>
      </c>
      <c r="E57" s="360">
        <f>[2]dataentry!BR60</f>
        <v>0</v>
      </c>
      <c r="F57" s="408">
        <f>[2]dataentry!BS60</f>
        <v>0</v>
      </c>
      <c r="G57" s="360">
        <f>[2]dataentry!BT60</f>
        <v>0</v>
      </c>
      <c r="H57" s="408">
        <f>[2]dataentry!BU60</f>
        <v>0</v>
      </c>
      <c r="I57" s="360">
        <f>[2]dataentry!BV60</f>
        <v>0</v>
      </c>
      <c r="J57" s="408">
        <f>[2]dataentry!BW60</f>
        <v>0</v>
      </c>
    </row>
    <row r="58" spans="1:10" hidden="1">
      <c r="A58" s="361">
        <v>5</v>
      </c>
      <c r="B58" s="362" t="s">
        <v>314</v>
      </c>
      <c r="C58" s="360">
        <f>[2]dataentry!BP61</f>
        <v>0</v>
      </c>
      <c r="D58" s="408">
        <f>[2]dataentry!BQ61</f>
        <v>0</v>
      </c>
      <c r="E58" s="360">
        <f>[2]dataentry!BR61</f>
        <v>0</v>
      </c>
      <c r="F58" s="408">
        <f>[2]dataentry!BS61</f>
        <v>0</v>
      </c>
      <c r="G58" s="360">
        <f>[2]dataentry!BT61</f>
        <v>0</v>
      </c>
      <c r="H58" s="408">
        <f>[2]dataentry!BU61</f>
        <v>0</v>
      </c>
      <c r="I58" s="360">
        <f>[2]dataentry!BV61</f>
        <v>0</v>
      </c>
      <c r="J58" s="408">
        <f>[2]dataentry!BW61</f>
        <v>0</v>
      </c>
    </row>
    <row r="59" spans="1:10" hidden="1">
      <c r="A59" s="361">
        <v>6</v>
      </c>
      <c r="B59" s="362" t="s">
        <v>623</v>
      </c>
      <c r="C59" s="360">
        <f>[2]dataentry!BP62</f>
        <v>0</v>
      </c>
      <c r="D59" s="408">
        <f>[2]dataentry!BQ62</f>
        <v>0</v>
      </c>
      <c r="E59" s="360">
        <f>[2]dataentry!BR62</f>
        <v>0</v>
      </c>
      <c r="F59" s="408">
        <f>[2]dataentry!BS62</f>
        <v>0</v>
      </c>
      <c r="G59" s="360">
        <f>[2]dataentry!BT62</f>
        <v>0</v>
      </c>
      <c r="H59" s="408">
        <f>[2]dataentry!BU62</f>
        <v>0</v>
      </c>
      <c r="I59" s="360">
        <f>[2]dataentry!BV62</f>
        <v>0</v>
      </c>
      <c r="J59" s="408">
        <f>[2]dataentry!BW62</f>
        <v>0</v>
      </c>
    </row>
    <row r="60" spans="1:10" hidden="1">
      <c r="A60" s="361">
        <v>7</v>
      </c>
      <c r="B60" s="362" t="s">
        <v>624</v>
      </c>
      <c r="C60" s="360">
        <f>[2]dataentry!BP70</f>
        <v>0</v>
      </c>
      <c r="D60" s="408">
        <f>[2]dataentry!BQ70</f>
        <v>0</v>
      </c>
      <c r="E60" s="360">
        <f>[2]dataentry!BR70</f>
        <v>0</v>
      </c>
      <c r="F60" s="408">
        <f>[2]dataentry!BS70</f>
        <v>0</v>
      </c>
      <c r="G60" s="360">
        <f>[2]dataentry!BT70</f>
        <v>0</v>
      </c>
      <c r="H60" s="408">
        <f>[2]dataentry!BU70</f>
        <v>0</v>
      </c>
      <c r="I60" s="360">
        <f>[2]dataentry!BV70</f>
        <v>0</v>
      </c>
      <c r="J60" s="408">
        <f>[2]dataentry!BW70</f>
        <v>0</v>
      </c>
    </row>
    <row r="61" spans="1:10" hidden="1">
      <c r="A61" s="361">
        <v>8</v>
      </c>
      <c r="B61" s="362" t="s">
        <v>315</v>
      </c>
      <c r="C61" s="360">
        <f>[2]dataentry!BP63</f>
        <v>0</v>
      </c>
      <c r="D61" s="408">
        <f>[2]dataentry!BQ63</f>
        <v>0</v>
      </c>
      <c r="E61" s="360">
        <f>[2]dataentry!BR63</f>
        <v>0</v>
      </c>
      <c r="F61" s="408">
        <f>[2]dataentry!BS63</f>
        <v>0</v>
      </c>
      <c r="G61" s="360">
        <f>[2]dataentry!BT63</f>
        <v>0</v>
      </c>
      <c r="H61" s="408">
        <f>[2]dataentry!BU63</f>
        <v>0</v>
      </c>
      <c r="I61" s="360">
        <f>[2]dataentry!BV63</f>
        <v>0</v>
      </c>
      <c r="J61" s="408">
        <f>[2]dataentry!BW63</f>
        <v>0</v>
      </c>
    </row>
    <row r="62" spans="1:10" hidden="1">
      <c r="A62" s="361">
        <v>9</v>
      </c>
      <c r="B62" s="362" t="s">
        <v>148</v>
      </c>
      <c r="C62" s="360">
        <f>[2]dataentry!BP64</f>
        <v>0</v>
      </c>
      <c r="D62" s="408">
        <f>[2]dataentry!BQ64</f>
        <v>0</v>
      </c>
      <c r="E62" s="360">
        <f>[2]dataentry!BR64</f>
        <v>0</v>
      </c>
      <c r="F62" s="408">
        <f>[2]dataentry!BS64</f>
        <v>0</v>
      </c>
      <c r="G62" s="360">
        <f>[2]dataentry!BT64</f>
        <v>0</v>
      </c>
      <c r="H62" s="408">
        <f>[2]dataentry!BU64</f>
        <v>0</v>
      </c>
      <c r="I62" s="360">
        <f>[2]dataentry!BV64</f>
        <v>0</v>
      </c>
      <c r="J62" s="408">
        <f>[2]dataentry!BW64</f>
        <v>0</v>
      </c>
    </row>
    <row r="63" spans="1:10" hidden="1">
      <c r="A63" s="361">
        <v>10</v>
      </c>
      <c r="B63" s="362" t="s">
        <v>316</v>
      </c>
      <c r="C63" s="360">
        <f>[2]dataentry!BP65</f>
        <v>0</v>
      </c>
      <c r="D63" s="408">
        <f>[2]dataentry!BQ65</f>
        <v>0</v>
      </c>
      <c r="E63" s="360">
        <f>[2]dataentry!BR65</f>
        <v>0</v>
      </c>
      <c r="F63" s="408">
        <f>[2]dataentry!BS65</f>
        <v>0</v>
      </c>
      <c r="G63" s="360">
        <f>[2]dataentry!BT65</f>
        <v>0</v>
      </c>
      <c r="H63" s="408">
        <f>[2]dataentry!BU65</f>
        <v>0</v>
      </c>
      <c r="I63" s="360">
        <f>[2]dataentry!BV65</f>
        <v>0</v>
      </c>
      <c r="J63" s="408">
        <f>[2]dataentry!BW65</f>
        <v>0</v>
      </c>
    </row>
    <row r="64" spans="1:10" hidden="1">
      <c r="A64" s="361">
        <v>11</v>
      </c>
      <c r="B64" s="362" t="s">
        <v>625</v>
      </c>
      <c r="C64" s="360">
        <f>[2]dataentry!BP72</f>
        <v>0</v>
      </c>
      <c r="D64" s="408">
        <f>[2]dataentry!BQ72</f>
        <v>0</v>
      </c>
      <c r="E64" s="360">
        <f>[2]dataentry!BR72</f>
        <v>0</v>
      </c>
      <c r="F64" s="408">
        <f>[2]dataentry!BS72</f>
        <v>0</v>
      </c>
      <c r="G64" s="360">
        <f>[2]dataentry!BT72</f>
        <v>0</v>
      </c>
      <c r="H64" s="408">
        <f>[2]dataentry!BU72</f>
        <v>0</v>
      </c>
      <c r="I64" s="360">
        <f>[2]dataentry!BV72</f>
        <v>0</v>
      </c>
      <c r="J64" s="408">
        <f>[2]dataentry!BW72</f>
        <v>0</v>
      </c>
    </row>
    <row r="65" spans="1:10" hidden="1">
      <c r="A65" s="361">
        <v>12</v>
      </c>
      <c r="B65" s="362" t="s">
        <v>89</v>
      </c>
      <c r="C65" s="360">
        <f>[2]dataentry!BP66</f>
        <v>0</v>
      </c>
      <c r="D65" s="408">
        <f>[2]dataentry!BQ66</f>
        <v>0</v>
      </c>
      <c r="E65" s="360">
        <f>[2]dataentry!BR66</f>
        <v>0</v>
      </c>
      <c r="F65" s="408">
        <f>[2]dataentry!BS66</f>
        <v>0</v>
      </c>
      <c r="G65" s="360">
        <f>[2]dataentry!BT66</f>
        <v>0</v>
      </c>
      <c r="H65" s="408">
        <f>[2]dataentry!BU66</f>
        <v>0</v>
      </c>
      <c r="I65" s="360">
        <f>[2]dataentry!BV66</f>
        <v>0</v>
      </c>
      <c r="J65" s="408">
        <f>[2]dataentry!BW66</f>
        <v>0</v>
      </c>
    </row>
    <row r="66" spans="1:10" hidden="1">
      <c r="A66" s="361">
        <v>13</v>
      </c>
      <c r="B66" s="362" t="s">
        <v>626</v>
      </c>
      <c r="C66" s="360">
        <f>[2]dataentry!BP71</f>
        <v>0</v>
      </c>
      <c r="D66" s="408">
        <f>[2]dataentry!BQ71</f>
        <v>0</v>
      </c>
      <c r="E66" s="360">
        <f>[2]dataentry!BR71</f>
        <v>0</v>
      </c>
      <c r="F66" s="408">
        <f>[2]dataentry!BS71</f>
        <v>0</v>
      </c>
      <c r="G66" s="360">
        <f>[2]dataentry!BT71</f>
        <v>0</v>
      </c>
      <c r="H66" s="408">
        <f>[2]dataentry!BU71</f>
        <v>0</v>
      </c>
      <c r="I66" s="360">
        <f>[2]dataentry!BV71</f>
        <v>0</v>
      </c>
      <c r="J66" s="408">
        <f>[2]dataentry!BW71</f>
        <v>0</v>
      </c>
    </row>
    <row r="67" spans="1:10" hidden="1">
      <c r="A67" s="361">
        <v>14</v>
      </c>
      <c r="B67" s="362" t="s">
        <v>317</v>
      </c>
      <c r="C67" s="360">
        <f>[2]dataentry!BP67</f>
        <v>0</v>
      </c>
      <c r="D67" s="408">
        <f>[2]dataentry!BQ67</f>
        <v>0</v>
      </c>
      <c r="E67" s="360">
        <f>[2]dataentry!BR67</f>
        <v>0</v>
      </c>
      <c r="F67" s="408">
        <f>[2]dataentry!BS67</f>
        <v>0</v>
      </c>
      <c r="G67" s="360">
        <f>[2]dataentry!BT67</f>
        <v>0</v>
      </c>
      <c r="H67" s="408">
        <f>[2]dataentry!BU67</f>
        <v>0</v>
      </c>
      <c r="I67" s="360">
        <f>[2]dataentry!BV67</f>
        <v>0</v>
      </c>
      <c r="J67" s="408">
        <f>[2]dataentry!BW67</f>
        <v>0</v>
      </c>
    </row>
    <row r="68" spans="1:10" hidden="1">
      <c r="A68" s="361">
        <v>15</v>
      </c>
      <c r="B68" s="362" t="s">
        <v>318</v>
      </c>
      <c r="C68" s="360">
        <f>[2]dataentry!BP68</f>
        <v>0</v>
      </c>
      <c r="D68" s="408">
        <f>[2]dataentry!BQ68</f>
        <v>0</v>
      </c>
      <c r="E68" s="360">
        <f>[2]dataentry!BR68</f>
        <v>0</v>
      </c>
      <c r="F68" s="408">
        <f>[2]dataentry!BS68</f>
        <v>0</v>
      </c>
      <c r="G68" s="360">
        <f>[2]dataentry!BT68</f>
        <v>0</v>
      </c>
      <c r="H68" s="408">
        <f>[2]dataentry!BU68</f>
        <v>0</v>
      </c>
      <c r="I68" s="360">
        <f>[2]dataentry!BV68</f>
        <v>0</v>
      </c>
      <c r="J68" s="408">
        <f>[2]dataentry!BW68</f>
        <v>0</v>
      </c>
    </row>
    <row r="69" spans="1:10" hidden="1">
      <c r="A69" s="361">
        <v>16</v>
      </c>
      <c r="B69" s="410" t="s">
        <v>627</v>
      </c>
      <c r="C69" s="360" t="e">
        <f>[2]dataentry!#REF!</f>
        <v>#REF!</v>
      </c>
      <c r="D69" s="408" t="e">
        <f>[2]dataentry!#REF!</f>
        <v>#REF!</v>
      </c>
      <c r="E69" s="360" t="e">
        <f>[2]dataentry!#REF!</f>
        <v>#REF!</v>
      </c>
      <c r="F69" s="408" t="e">
        <f>[2]dataentry!#REF!</f>
        <v>#REF!</v>
      </c>
      <c r="G69" s="360" t="e">
        <f>[2]dataentry!#REF!</f>
        <v>#REF!</v>
      </c>
      <c r="H69" s="408" t="e">
        <f>[2]dataentry!#REF!</f>
        <v>#REF!</v>
      </c>
      <c r="I69" s="360" t="e">
        <f>[2]dataentry!#REF!</f>
        <v>#REF!</v>
      </c>
      <c r="J69" s="408" t="e">
        <f>[2]dataentry!#REF!</f>
        <v>#REF!</v>
      </c>
    </row>
  </sheetData>
  <mergeCells count="11">
    <mergeCell ref="A47:B47"/>
    <mergeCell ref="A1:J1"/>
    <mergeCell ref="A2:J2"/>
    <mergeCell ref="A3:J3"/>
    <mergeCell ref="A4:J4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68"/>
  <sheetViews>
    <sheetView workbookViewId="0">
      <selection activeCell="J19" sqref="J19"/>
    </sheetView>
  </sheetViews>
  <sheetFormatPr defaultRowHeight="12.75"/>
  <cols>
    <col min="1" max="1" width="9.42578125" style="222" customWidth="1"/>
    <col min="2" max="2" width="26.28515625" style="222" customWidth="1"/>
    <col min="3" max="3" width="17.85546875" style="222" customWidth="1"/>
    <col min="4" max="5" width="25" style="222" customWidth="1"/>
    <col min="6" max="256" width="9.140625" style="222"/>
    <col min="257" max="257" width="9.42578125" style="222" customWidth="1"/>
    <col min="258" max="258" width="26.28515625" style="222" customWidth="1"/>
    <col min="259" max="259" width="17.85546875" style="222" customWidth="1"/>
    <col min="260" max="261" width="25" style="222" customWidth="1"/>
    <col min="262" max="512" width="9.140625" style="222"/>
    <col min="513" max="513" width="9.42578125" style="222" customWidth="1"/>
    <col min="514" max="514" width="26.28515625" style="222" customWidth="1"/>
    <col min="515" max="515" width="17.85546875" style="222" customWidth="1"/>
    <col min="516" max="517" width="25" style="222" customWidth="1"/>
    <col min="518" max="768" width="9.140625" style="222"/>
    <col min="769" max="769" width="9.42578125" style="222" customWidth="1"/>
    <col min="770" max="770" width="26.28515625" style="222" customWidth="1"/>
    <col min="771" max="771" width="17.85546875" style="222" customWidth="1"/>
    <col min="772" max="773" width="25" style="222" customWidth="1"/>
    <col min="774" max="1024" width="9.140625" style="222"/>
    <col min="1025" max="1025" width="9.42578125" style="222" customWidth="1"/>
    <col min="1026" max="1026" width="26.28515625" style="222" customWidth="1"/>
    <col min="1027" max="1027" width="17.85546875" style="222" customWidth="1"/>
    <col min="1028" max="1029" width="25" style="222" customWidth="1"/>
    <col min="1030" max="1280" width="9.140625" style="222"/>
    <col min="1281" max="1281" width="9.42578125" style="222" customWidth="1"/>
    <col min="1282" max="1282" width="26.28515625" style="222" customWidth="1"/>
    <col min="1283" max="1283" width="17.85546875" style="222" customWidth="1"/>
    <col min="1284" max="1285" width="25" style="222" customWidth="1"/>
    <col min="1286" max="1536" width="9.140625" style="222"/>
    <col min="1537" max="1537" width="9.42578125" style="222" customWidth="1"/>
    <col min="1538" max="1538" width="26.28515625" style="222" customWidth="1"/>
    <col min="1539" max="1539" width="17.85546875" style="222" customWidth="1"/>
    <col min="1540" max="1541" width="25" style="222" customWidth="1"/>
    <col min="1542" max="1792" width="9.140625" style="222"/>
    <col min="1793" max="1793" width="9.42578125" style="222" customWidth="1"/>
    <col min="1794" max="1794" width="26.28515625" style="222" customWidth="1"/>
    <col min="1795" max="1795" width="17.85546875" style="222" customWidth="1"/>
    <col min="1796" max="1797" width="25" style="222" customWidth="1"/>
    <col min="1798" max="2048" width="9.140625" style="222"/>
    <col min="2049" max="2049" width="9.42578125" style="222" customWidth="1"/>
    <col min="2050" max="2050" width="26.28515625" style="222" customWidth="1"/>
    <col min="2051" max="2051" width="17.85546875" style="222" customWidth="1"/>
    <col min="2052" max="2053" width="25" style="222" customWidth="1"/>
    <col min="2054" max="2304" width="9.140625" style="222"/>
    <col min="2305" max="2305" width="9.42578125" style="222" customWidth="1"/>
    <col min="2306" max="2306" width="26.28515625" style="222" customWidth="1"/>
    <col min="2307" max="2307" width="17.85546875" style="222" customWidth="1"/>
    <col min="2308" max="2309" width="25" style="222" customWidth="1"/>
    <col min="2310" max="2560" width="9.140625" style="222"/>
    <col min="2561" max="2561" width="9.42578125" style="222" customWidth="1"/>
    <col min="2562" max="2562" width="26.28515625" style="222" customWidth="1"/>
    <col min="2563" max="2563" width="17.85546875" style="222" customWidth="1"/>
    <col min="2564" max="2565" width="25" style="222" customWidth="1"/>
    <col min="2566" max="2816" width="9.140625" style="222"/>
    <col min="2817" max="2817" width="9.42578125" style="222" customWidth="1"/>
    <col min="2818" max="2818" width="26.28515625" style="222" customWidth="1"/>
    <col min="2819" max="2819" width="17.85546875" style="222" customWidth="1"/>
    <col min="2820" max="2821" width="25" style="222" customWidth="1"/>
    <col min="2822" max="3072" width="9.140625" style="222"/>
    <col min="3073" max="3073" width="9.42578125" style="222" customWidth="1"/>
    <col min="3074" max="3074" width="26.28515625" style="222" customWidth="1"/>
    <col min="3075" max="3075" width="17.85546875" style="222" customWidth="1"/>
    <col min="3076" max="3077" width="25" style="222" customWidth="1"/>
    <col min="3078" max="3328" width="9.140625" style="222"/>
    <col min="3329" max="3329" width="9.42578125" style="222" customWidth="1"/>
    <col min="3330" max="3330" width="26.28515625" style="222" customWidth="1"/>
    <col min="3331" max="3331" width="17.85546875" style="222" customWidth="1"/>
    <col min="3332" max="3333" width="25" style="222" customWidth="1"/>
    <col min="3334" max="3584" width="9.140625" style="222"/>
    <col min="3585" max="3585" width="9.42578125" style="222" customWidth="1"/>
    <col min="3586" max="3586" width="26.28515625" style="222" customWidth="1"/>
    <col min="3587" max="3587" width="17.85546875" style="222" customWidth="1"/>
    <col min="3588" max="3589" width="25" style="222" customWidth="1"/>
    <col min="3590" max="3840" width="9.140625" style="222"/>
    <col min="3841" max="3841" width="9.42578125" style="222" customWidth="1"/>
    <col min="3842" max="3842" width="26.28515625" style="222" customWidth="1"/>
    <col min="3843" max="3843" width="17.85546875" style="222" customWidth="1"/>
    <col min="3844" max="3845" width="25" style="222" customWidth="1"/>
    <col min="3846" max="4096" width="9.140625" style="222"/>
    <col min="4097" max="4097" width="9.42578125" style="222" customWidth="1"/>
    <col min="4098" max="4098" width="26.28515625" style="222" customWidth="1"/>
    <col min="4099" max="4099" width="17.85546875" style="222" customWidth="1"/>
    <col min="4100" max="4101" width="25" style="222" customWidth="1"/>
    <col min="4102" max="4352" width="9.140625" style="222"/>
    <col min="4353" max="4353" width="9.42578125" style="222" customWidth="1"/>
    <col min="4354" max="4354" width="26.28515625" style="222" customWidth="1"/>
    <col min="4355" max="4355" width="17.85546875" style="222" customWidth="1"/>
    <col min="4356" max="4357" width="25" style="222" customWidth="1"/>
    <col min="4358" max="4608" width="9.140625" style="222"/>
    <col min="4609" max="4609" width="9.42578125" style="222" customWidth="1"/>
    <col min="4610" max="4610" width="26.28515625" style="222" customWidth="1"/>
    <col min="4611" max="4611" width="17.85546875" style="222" customWidth="1"/>
    <col min="4612" max="4613" width="25" style="222" customWidth="1"/>
    <col min="4614" max="4864" width="9.140625" style="222"/>
    <col min="4865" max="4865" width="9.42578125" style="222" customWidth="1"/>
    <col min="4866" max="4866" width="26.28515625" style="222" customWidth="1"/>
    <col min="4867" max="4867" width="17.85546875" style="222" customWidth="1"/>
    <col min="4868" max="4869" width="25" style="222" customWidth="1"/>
    <col min="4870" max="5120" width="9.140625" style="222"/>
    <col min="5121" max="5121" width="9.42578125" style="222" customWidth="1"/>
    <col min="5122" max="5122" width="26.28515625" style="222" customWidth="1"/>
    <col min="5123" max="5123" width="17.85546875" style="222" customWidth="1"/>
    <col min="5124" max="5125" width="25" style="222" customWidth="1"/>
    <col min="5126" max="5376" width="9.140625" style="222"/>
    <col min="5377" max="5377" width="9.42578125" style="222" customWidth="1"/>
    <col min="5378" max="5378" width="26.28515625" style="222" customWidth="1"/>
    <col min="5379" max="5379" width="17.85546875" style="222" customWidth="1"/>
    <col min="5380" max="5381" width="25" style="222" customWidth="1"/>
    <col min="5382" max="5632" width="9.140625" style="222"/>
    <col min="5633" max="5633" width="9.42578125" style="222" customWidth="1"/>
    <col min="5634" max="5634" width="26.28515625" style="222" customWidth="1"/>
    <col min="5635" max="5635" width="17.85546875" style="222" customWidth="1"/>
    <col min="5636" max="5637" width="25" style="222" customWidth="1"/>
    <col min="5638" max="5888" width="9.140625" style="222"/>
    <col min="5889" max="5889" width="9.42578125" style="222" customWidth="1"/>
    <col min="5890" max="5890" width="26.28515625" style="222" customWidth="1"/>
    <col min="5891" max="5891" width="17.85546875" style="222" customWidth="1"/>
    <col min="5892" max="5893" width="25" style="222" customWidth="1"/>
    <col min="5894" max="6144" width="9.140625" style="222"/>
    <col min="6145" max="6145" width="9.42578125" style="222" customWidth="1"/>
    <col min="6146" max="6146" width="26.28515625" style="222" customWidth="1"/>
    <col min="6147" max="6147" width="17.85546875" style="222" customWidth="1"/>
    <col min="6148" max="6149" width="25" style="222" customWidth="1"/>
    <col min="6150" max="6400" width="9.140625" style="222"/>
    <col min="6401" max="6401" width="9.42578125" style="222" customWidth="1"/>
    <col min="6402" max="6402" width="26.28515625" style="222" customWidth="1"/>
    <col min="6403" max="6403" width="17.85546875" style="222" customWidth="1"/>
    <col min="6404" max="6405" width="25" style="222" customWidth="1"/>
    <col min="6406" max="6656" width="9.140625" style="222"/>
    <col min="6657" max="6657" width="9.42578125" style="222" customWidth="1"/>
    <col min="6658" max="6658" width="26.28515625" style="222" customWidth="1"/>
    <col min="6659" max="6659" width="17.85546875" style="222" customWidth="1"/>
    <col min="6660" max="6661" width="25" style="222" customWidth="1"/>
    <col min="6662" max="6912" width="9.140625" style="222"/>
    <col min="6913" max="6913" width="9.42578125" style="222" customWidth="1"/>
    <col min="6914" max="6914" width="26.28515625" style="222" customWidth="1"/>
    <col min="6915" max="6915" width="17.85546875" style="222" customWidth="1"/>
    <col min="6916" max="6917" width="25" style="222" customWidth="1"/>
    <col min="6918" max="7168" width="9.140625" style="222"/>
    <col min="7169" max="7169" width="9.42578125" style="222" customWidth="1"/>
    <col min="7170" max="7170" width="26.28515625" style="222" customWidth="1"/>
    <col min="7171" max="7171" width="17.85546875" style="222" customWidth="1"/>
    <col min="7172" max="7173" width="25" style="222" customWidth="1"/>
    <col min="7174" max="7424" width="9.140625" style="222"/>
    <col min="7425" max="7425" width="9.42578125" style="222" customWidth="1"/>
    <col min="7426" max="7426" width="26.28515625" style="222" customWidth="1"/>
    <col min="7427" max="7427" width="17.85546875" style="222" customWidth="1"/>
    <col min="7428" max="7429" width="25" style="222" customWidth="1"/>
    <col min="7430" max="7680" width="9.140625" style="222"/>
    <col min="7681" max="7681" width="9.42578125" style="222" customWidth="1"/>
    <col min="7682" max="7682" width="26.28515625" style="222" customWidth="1"/>
    <col min="7683" max="7683" width="17.85546875" style="222" customWidth="1"/>
    <col min="7684" max="7685" width="25" style="222" customWidth="1"/>
    <col min="7686" max="7936" width="9.140625" style="222"/>
    <col min="7937" max="7937" width="9.42578125" style="222" customWidth="1"/>
    <col min="7938" max="7938" width="26.28515625" style="222" customWidth="1"/>
    <col min="7939" max="7939" width="17.85546875" style="222" customWidth="1"/>
    <col min="7940" max="7941" width="25" style="222" customWidth="1"/>
    <col min="7942" max="8192" width="9.140625" style="222"/>
    <col min="8193" max="8193" width="9.42578125" style="222" customWidth="1"/>
    <col min="8194" max="8194" width="26.28515625" style="222" customWidth="1"/>
    <col min="8195" max="8195" width="17.85546875" style="222" customWidth="1"/>
    <col min="8196" max="8197" width="25" style="222" customWidth="1"/>
    <col min="8198" max="8448" width="9.140625" style="222"/>
    <col min="8449" max="8449" width="9.42578125" style="222" customWidth="1"/>
    <col min="8450" max="8450" width="26.28515625" style="222" customWidth="1"/>
    <col min="8451" max="8451" width="17.85546875" style="222" customWidth="1"/>
    <col min="8452" max="8453" width="25" style="222" customWidth="1"/>
    <col min="8454" max="8704" width="9.140625" style="222"/>
    <col min="8705" max="8705" width="9.42578125" style="222" customWidth="1"/>
    <col min="8706" max="8706" width="26.28515625" style="222" customWidth="1"/>
    <col min="8707" max="8707" width="17.85546875" style="222" customWidth="1"/>
    <col min="8708" max="8709" width="25" style="222" customWidth="1"/>
    <col min="8710" max="8960" width="9.140625" style="222"/>
    <col min="8961" max="8961" width="9.42578125" style="222" customWidth="1"/>
    <col min="8962" max="8962" width="26.28515625" style="222" customWidth="1"/>
    <col min="8963" max="8963" width="17.85546875" style="222" customWidth="1"/>
    <col min="8964" max="8965" width="25" style="222" customWidth="1"/>
    <col min="8966" max="9216" width="9.140625" style="222"/>
    <col min="9217" max="9217" width="9.42578125" style="222" customWidth="1"/>
    <col min="9218" max="9218" width="26.28515625" style="222" customWidth="1"/>
    <col min="9219" max="9219" width="17.85546875" style="222" customWidth="1"/>
    <col min="9220" max="9221" width="25" style="222" customWidth="1"/>
    <col min="9222" max="9472" width="9.140625" style="222"/>
    <col min="9473" max="9473" width="9.42578125" style="222" customWidth="1"/>
    <col min="9474" max="9474" width="26.28515625" style="222" customWidth="1"/>
    <col min="9475" max="9475" width="17.85546875" style="222" customWidth="1"/>
    <col min="9476" max="9477" width="25" style="222" customWidth="1"/>
    <col min="9478" max="9728" width="9.140625" style="222"/>
    <col min="9729" max="9729" width="9.42578125" style="222" customWidth="1"/>
    <col min="9730" max="9730" width="26.28515625" style="222" customWidth="1"/>
    <col min="9731" max="9731" width="17.85546875" style="222" customWidth="1"/>
    <col min="9732" max="9733" width="25" style="222" customWidth="1"/>
    <col min="9734" max="9984" width="9.140625" style="222"/>
    <col min="9985" max="9985" width="9.42578125" style="222" customWidth="1"/>
    <col min="9986" max="9986" width="26.28515625" style="222" customWidth="1"/>
    <col min="9987" max="9987" width="17.85546875" style="222" customWidth="1"/>
    <col min="9988" max="9989" width="25" style="222" customWidth="1"/>
    <col min="9990" max="10240" width="9.140625" style="222"/>
    <col min="10241" max="10241" width="9.42578125" style="222" customWidth="1"/>
    <col min="10242" max="10242" width="26.28515625" style="222" customWidth="1"/>
    <col min="10243" max="10243" width="17.85546875" style="222" customWidth="1"/>
    <col min="10244" max="10245" width="25" style="222" customWidth="1"/>
    <col min="10246" max="10496" width="9.140625" style="222"/>
    <col min="10497" max="10497" width="9.42578125" style="222" customWidth="1"/>
    <col min="10498" max="10498" width="26.28515625" style="222" customWidth="1"/>
    <col min="10499" max="10499" width="17.85546875" style="222" customWidth="1"/>
    <col min="10500" max="10501" width="25" style="222" customWidth="1"/>
    <col min="10502" max="10752" width="9.140625" style="222"/>
    <col min="10753" max="10753" width="9.42578125" style="222" customWidth="1"/>
    <col min="10754" max="10754" width="26.28515625" style="222" customWidth="1"/>
    <col min="10755" max="10755" width="17.85546875" style="222" customWidth="1"/>
    <col min="10756" max="10757" width="25" style="222" customWidth="1"/>
    <col min="10758" max="11008" width="9.140625" style="222"/>
    <col min="11009" max="11009" width="9.42578125" style="222" customWidth="1"/>
    <col min="11010" max="11010" width="26.28515625" style="222" customWidth="1"/>
    <col min="11011" max="11011" width="17.85546875" style="222" customWidth="1"/>
    <col min="11012" max="11013" width="25" style="222" customWidth="1"/>
    <col min="11014" max="11264" width="9.140625" style="222"/>
    <col min="11265" max="11265" width="9.42578125" style="222" customWidth="1"/>
    <col min="11266" max="11266" width="26.28515625" style="222" customWidth="1"/>
    <col min="11267" max="11267" width="17.85546875" style="222" customWidth="1"/>
    <col min="11268" max="11269" width="25" style="222" customWidth="1"/>
    <col min="11270" max="11520" width="9.140625" style="222"/>
    <col min="11521" max="11521" width="9.42578125" style="222" customWidth="1"/>
    <col min="11522" max="11522" width="26.28515625" style="222" customWidth="1"/>
    <col min="11523" max="11523" width="17.85546875" style="222" customWidth="1"/>
    <col min="11524" max="11525" width="25" style="222" customWidth="1"/>
    <col min="11526" max="11776" width="9.140625" style="222"/>
    <col min="11777" max="11777" width="9.42578125" style="222" customWidth="1"/>
    <col min="11778" max="11778" width="26.28515625" style="222" customWidth="1"/>
    <col min="11779" max="11779" width="17.85546875" style="222" customWidth="1"/>
    <col min="11780" max="11781" width="25" style="222" customWidth="1"/>
    <col min="11782" max="12032" width="9.140625" style="222"/>
    <col min="12033" max="12033" width="9.42578125" style="222" customWidth="1"/>
    <col min="12034" max="12034" width="26.28515625" style="222" customWidth="1"/>
    <col min="12035" max="12035" width="17.85546875" style="222" customWidth="1"/>
    <col min="12036" max="12037" width="25" style="222" customWidth="1"/>
    <col min="12038" max="12288" width="9.140625" style="222"/>
    <col min="12289" max="12289" width="9.42578125" style="222" customWidth="1"/>
    <col min="12290" max="12290" width="26.28515625" style="222" customWidth="1"/>
    <col min="12291" max="12291" width="17.85546875" style="222" customWidth="1"/>
    <col min="12292" max="12293" width="25" style="222" customWidth="1"/>
    <col min="12294" max="12544" width="9.140625" style="222"/>
    <col min="12545" max="12545" width="9.42578125" style="222" customWidth="1"/>
    <col min="12546" max="12546" width="26.28515625" style="222" customWidth="1"/>
    <col min="12547" max="12547" width="17.85546875" style="222" customWidth="1"/>
    <col min="12548" max="12549" width="25" style="222" customWidth="1"/>
    <col min="12550" max="12800" width="9.140625" style="222"/>
    <col min="12801" max="12801" width="9.42578125" style="222" customWidth="1"/>
    <col min="12802" max="12802" width="26.28515625" style="222" customWidth="1"/>
    <col min="12803" max="12803" width="17.85546875" style="222" customWidth="1"/>
    <col min="12804" max="12805" width="25" style="222" customWidth="1"/>
    <col min="12806" max="13056" width="9.140625" style="222"/>
    <col min="13057" max="13057" width="9.42578125" style="222" customWidth="1"/>
    <col min="13058" max="13058" width="26.28515625" style="222" customWidth="1"/>
    <col min="13059" max="13059" width="17.85546875" style="222" customWidth="1"/>
    <col min="13060" max="13061" width="25" style="222" customWidth="1"/>
    <col min="13062" max="13312" width="9.140625" style="222"/>
    <col min="13313" max="13313" width="9.42578125" style="222" customWidth="1"/>
    <col min="13314" max="13314" width="26.28515625" style="222" customWidth="1"/>
    <col min="13315" max="13315" width="17.85546875" style="222" customWidth="1"/>
    <col min="13316" max="13317" width="25" style="222" customWidth="1"/>
    <col min="13318" max="13568" width="9.140625" style="222"/>
    <col min="13569" max="13569" width="9.42578125" style="222" customWidth="1"/>
    <col min="13570" max="13570" width="26.28515625" style="222" customWidth="1"/>
    <col min="13571" max="13571" width="17.85546875" style="222" customWidth="1"/>
    <col min="13572" max="13573" width="25" style="222" customWidth="1"/>
    <col min="13574" max="13824" width="9.140625" style="222"/>
    <col min="13825" max="13825" width="9.42578125" style="222" customWidth="1"/>
    <col min="13826" max="13826" width="26.28515625" style="222" customWidth="1"/>
    <col min="13827" max="13827" width="17.85546875" style="222" customWidth="1"/>
    <col min="13828" max="13829" width="25" style="222" customWidth="1"/>
    <col min="13830" max="14080" width="9.140625" style="222"/>
    <col min="14081" max="14081" width="9.42578125" style="222" customWidth="1"/>
    <col min="14082" max="14082" width="26.28515625" style="222" customWidth="1"/>
    <col min="14083" max="14083" width="17.85546875" style="222" customWidth="1"/>
    <col min="14084" max="14085" width="25" style="222" customWidth="1"/>
    <col min="14086" max="14336" width="9.140625" style="222"/>
    <col min="14337" max="14337" width="9.42578125" style="222" customWidth="1"/>
    <col min="14338" max="14338" width="26.28515625" style="222" customWidth="1"/>
    <col min="14339" max="14339" width="17.85546875" style="222" customWidth="1"/>
    <col min="14340" max="14341" width="25" style="222" customWidth="1"/>
    <col min="14342" max="14592" width="9.140625" style="222"/>
    <col min="14593" max="14593" width="9.42578125" style="222" customWidth="1"/>
    <col min="14594" max="14594" width="26.28515625" style="222" customWidth="1"/>
    <col min="14595" max="14595" width="17.85546875" style="222" customWidth="1"/>
    <col min="14596" max="14597" width="25" style="222" customWidth="1"/>
    <col min="14598" max="14848" width="9.140625" style="222"/>
    <col min="14849" max="14849" width="9.42578125" style="222" customWidth="1"/>
    <col min="14850" max="14850" width="26.28515625" style="222" customWidth="1"/>
    <col min="14851" max="14851" width="17.85546875" style="222" customWidth="1"/>
    <col min="14852" max="14853" width="25" style="222" customWidth="1"/>
    <col min="14854" max="15104" width="9.140625" style="222"/>
    <col min="15105" max="15105" width="9.42578125" style="222" customWidth="1"/>
    <col min="15106" max="15106" width="26.28515625" style="222" customWidth="1"/>
    <col min="15107" max="15107" width="17.85546875" style="222" customWidth="1"/>
    <col min="15108" max="15109" width="25" style="222" customWidth="1"/>
    <col min="15110" max="15360" width="9.140625" style="222"/>
    <col min="15361" max="15361" width="9.42578125" style="222" customWidth="1"/>
    <col min="15362" max="15362" width="26.28515625" style="222" customWidth="1"/>
    <col min="15363" max="15363" width="17.85546875" style="222" customWidth="1"/>
    <col min="15364" max="15365" width="25" style="222" customWidth="1"/>
    <col min="15366" max="15616" width="9.140625" style="222"/>
    <col min="15617" max="15617" width="9.42578125" style="222" customWidth="1"/>
    <col min="15618" max="15618" width="26.28515625" style="222" customWidth="1"/>
    <col min="15619" max="15619" width="17.85546875" style="222" customWidth="1"/>
    <col min="15620" max="15621" width="25" style="222" customWidth="1"/>
    <col min="15622" max="15872" width="9.140625" style="222"/>
    <col min="15873" max="15873" width="9.42578125" style="222" customWidth="1"/>
    <col min="15874" max="15874" width="26.28515625" style="222" customWidth="1"/>
    <col min="15875" max="15875" width="17.85546875" style="222" customWidth="1"/>
    <col min="15876" max="15877" width="25" style="222" customWidth="1"/>
    <col min="15878" max="16128" width="9.140625" style="222"/>
    <col min="16129" max="16129" width="9.42578125" style="222" customWidth="1"/>
    <col min="16130" max="16130" width="26.28515625" style="222" customWidth="1"/>
    <col min="16131" max="16131" width="17.85546875" style="222" customWidth="1"/>
    <col min="16132" max="16133" width="25" style="222" customWidth="1"/>
    <col min="16134" max="16384" width="9.140625" style="222"/>
  </cols>
  <sheetData>
    <row r="1" spans="1:7">
      <c r="A1" s="639" t="s">
        <v>628</v>
      </c>
      <c r="B1" s="639"/>
      <c r="C1" s="639"/>
      <c r="D1" s="639"/>
      <c r="E1" s="639"/>
    </row>
    <row r="2" spans="1:7">
      <c r="A2" s="639" t="s">
        <v>629</v>
      </c>
      <c r="B2" s="639"/>
      <c r="C2" s="639"/>
      <c r="D2" s="639"/>
      <c r="E2" s="639"/>
    </row>
    <row r="3" spans="1:7" ht="25.5" customHeight="1">
      <c r="A3" s="640" t="s">
        <v>630</v>
      </c>
      <c r="B3" s="640"/>
      <c r="C3" s="640"/>
      <c r="D3" s="640"/>
      <c r="E3" s="640"/>
    </row>
    <row r="4" spans="1:7" ht="12.75" customHeight="1">
      <c r="A4" s="633" t="s">
        <v>559</v>
      </c>
      <c r="B4" s="635" t="s">
        <v>279</v>
      </c>
      <c r="C4" s="548" t="s">
        <v>631</v>
      </c>
      <c r="D4" s="641" t="s">
        <v>632</v>
      </c>
      <c r="E4" s="548" t="s">
        <v>633</v>
      </c>
    </row>
    <row r="5" spans="1:7">
      <c r="A5" s="634"/>
      <c r="B5" s="636"/>
      <c r="C5" s="548"/>
      <c r="D5" s="641"/>
      <c r="E5" s="548"/>
      <c r="G5" s="411"/>
    </row>
    <row r="6" spans="1:7">
      <c r="A6" s="358" t="s">
        <v>292</v>
      </c>
      <c r="B6" s="359" t="s">
        <v>567</v>
      </c>
      <c r="C6" s="360"/>
      <c r="D6" s="360"/>
      <c r="E6" s="360"/>
    </row>
    <row r="7" spans="1:7">
      <c r="A7" s="361">
        <v>1</v>
      </c>
      <c r="B7" s="362" t="s">
        <v>64</v>
      </c>
      <c r="C7" s="374">
        <f>[2]dataentry!BX9</f>
        <v>0</v>
      </c>
      <c r="D7" s="374">
        <f>[2]dataentry!BY9</f>
        <v>0</v>
      </c>
      <c r="E7" s="374">
        <f>[2]dataentry!BZ9</f>
        <v>0</v>
      </c>
    </row>
    <row r="8" spans="1:7">
      <c r="A8" s="361">
        <v>2</v>
      </c>
      <c r="B8" s="362" t="s">
        <v>66</v>
      </c>
      <c r="C8" s="374">
        <f>[2]dataentry!BX10</f>
        <v>0</v>
      </c>
      <c r="D8" s="374">
        <f>[2]dataentry!BY10</f>
        <v>0</v>
      </c>
      <c r="E8" s="374">
        <f>[2]dataentry!BZ10</f>
        <v>235</v>
      </c>
    </row>
    <row r="9" spans="1:7">
      <c r="A9" s="361">
        <v>3</v>
      </c>
      <c r="B9" s="362" t="s">
        <v>73</v>
      </c>
      <c r="C9" s="374">
        <f>[2]dataentry!BX11</f>
        <v>4039</v>
      </c>
      <c r="D9" s="374">
        <f>[2]dataentry!BY11</f>
        <v>7045</v>
      </c>
      <c r="E9" s="374">
        <f>[2]dataentry!BZ11</f>
        <v>1340</v>
      </c>
    </row>
    <row r="10" spans="1:7">
      <c r="A10" s="361">
        <v>4</v>
      </c>
      <c r="B10" s="362" t="s">
        <v>70</v>
      </c>
      <c r="C10" s="374">
        <f>[2]dataentry!BX12</f>
        <v>0</v>
      </c>
      <c r="D10" s="374">
        <f>[2]dataentry!BY12</f>
        <v>0</v>
      </c>
      <c r="E10" s="374">
        <f>[2]dataentry!BZ12</f>
        <v>0</v>
      </c>
    </row>
    <row r="11" spans="1:7">
      <c r="A11" s="361">
        <v>5</v>
      </c>
      <c r="B11" s="362" t="s">
        <v>71</v>
      </c>
      <c r="C11" s="374">
        <f>[2]dataentry!BX13</f>
        <v>2951</v>
      </c>
      <c r="D11" s="374">
        <f>[2]dataentry!BY13</f>
        <v>1373</v>
      </c>
      <c r="E11" s="374">
        <f>[2]dataentry!BZ13</f>
        <v>0</v>
      </c>
    </row>
    <row r="12" spans="1:7">
      <c r="A12" s="361">
        <v>6</v>
      </c>
      <c r="B12" s="362" t="s">
        <v>72</v>
      </c>
      <c r="C12" s="374">
        <f>[2]dataentry!BX14</f>
        <v>0</v>
      </c>
      <c r="D12" s="374">
        <f>[2]dataentry!BY14</f>
        <v>0</v>
      </c>
      <c r="E12" s="374">
        <f>[2]dataentry!BZ14</f>
        <v>0</v>
      </c>
    </row>
    <row r="13" spans="1:7">
      <c r="A13" s="361">
        <v>7</v>
      </c>
      <c r="B13" s="362" t="s">
        <v>76</v>
      </c>
      <c r="C13" s="374">
        <f>[2]dataentry!BX15</f>
        <v>323</v>
      </c>
      <c r="D13" s="374">
        <f>[2]dataentry!BY15</f>
        <v>384</v>
      </c>
      <c r="E13" s="374">
        <f>[2]dataentry!BZ15</f>
        <v>462</v>
      </c>
    </row>
    <row r="14" spans="1:7">
      <c r="A14" s="366"/>
      <c r="B14" s="359" t="s">
        <v>568</v>
      </c>
      <c r="C14" s="366">
        <f>[2]dataentry!BX16</f>
        <v>7313</v>
      </c>
      <c r="D14" s="366">
        <f>[2]dataentry!BY16</f>
        <v>8802</v>
      </c>
      <c r="E14" s="366">
        <f>[2]dataentry!BZ16</f>
        <v>2037</v>
      </c>
    </row>
    <row r="15" spans="1:7">
      <c r="A15" s="358" t="s">
        <v>569</v>
      </c>
      <c r="B15" s="359" t="s">
        <v>570</v>
      </c>
      <c r="C15" s="374"/>
      <c r="D15" s="374"/>
      <c r="E15" s="374"/>
    </row>
    <row r="16" spans="1:7" ht="15.75">
      <c r="A16" s="369">
        <v>1</v>
      </c>
      <c r="B16" s="370" t="s">
        <v>103</v>
      </c>
      <c r="C16" s="374">
        <f>[2]dataentry!BX18</f>
        <v>0</v>
      </c>
      <c r="D16" s="374">
        <f>[2]dataentry!BY18</f>
        <v>0</v>
      </c>
      <c r="E16" s="374">
        <f>[2]dataentry!BZ18</f>
        <v>0</v>
      </c>
    </row>
    <row r="17" spans="1:5" ht="15.75">
      <c r="A17" s="369">
        <v>2</v>
      </c>
      <c r="B17" s="370" t="s">
        <v>60</v>
      </c>
      <c r="C17" s="374">
        <f>[2]dataentry!BX19</f>
        <v>0</v>
      </c>
      <c r="D17" s="374">
        <f>[2]dataentry!BY19</f>
        <v>0</v>
      </c>
      <c r="E17" s="374">
        <f>[2]dataentry!BZ19</f>
        <v>0</v>
      </c>
    </row>
    <row r="18" spans="1:5" ht="15.75">
      <c r="A18" s="369">
        <v>3</v>
      </c>
      <c r="B18" s="370" t="s">
        <v>61</v>
      </c>
      <c r="C18" s="374">
        <f>[2]dataentry!BX20</f>
        <v>0</v>
      </c>
      <c r="D18" s="374">
        <f>[2]dataentry!BY20</f>
        <v>0</v>
      </c>
      <c r="E18" s="374">
        <f>[2]dataentry!BZ20</f>
        <v>0</v>
      </c>
    </row>
    <row r="19" spans="1:5" ht="15.75">
      <c r="A19" s="405">
        <v>4</v>
      </c>
      <c r="B19" s="371" t="s">
        <v>62</v>
      </c>
      <c r="C19" s="374">
        <f>[2]dataentry!BX21</f>
        <v>0</v>
      </c>
      <c r="D19" s="374">
        <f>[2]dataentry!BY21</f>
        <v>0</v>
      </c>
      <c r="E19" s="374">
        <f>[2]dataentry!BZ21</f>
        <v>0</v>
      </c>
    </row>
    <row r="20" spans="1:5" ht="15.75">
      <c r="A20" s="405">
        <v>5</v>
      </c>
      <c r="B20" s="371" t="s">
        <v>63</v>
      </c>
      <c r="C20" s="374">
        <f>[2]dataentry!BX22</f>
        <v>0</v>
      </c>
      <c r="D20" s="374">
        <f>[2]dataentry!BY22</f>
        <v>0</v>
      </c>
      <c r="E20" s="374">
        <f>[2]dataentry!BZ22</f>
        <v>0</v>
      </c>
    </row>
    <row r="21" spans="1:5" ht="15.75">
      <c r="A21" s="369">
        <v>6</v>
      </c>
      <c r="B21" s="370" t="s">
        <v>65</v>
      </c>
      <c r="C21" s="374">
        <f>[2]dataentry!BX23</f>
        <v>0</v>
      </c>
      <c r="D21" s="374">
        <f>[2]dataentry!BY23</f>
        <v>0</v>
      </c>
      <c r="E21" s="374">
        <f>[2]dataentry!BZ23</f>
        <v>0</v>
      </c>
    </row>
    <row r="22" spans="1:5" ht="15.75">
      <c r="A22" s="405">
        <v>7</v>
      </c>
      <c r="B22" s="371" t="s">
        <v>144</v>
      </c>
      <c r="C22" s="374">
        <f>[2]dataentry!BX24</f>
        <v>0</v>
      </c>
      <c r="D22" s="374">
        <f>[2]dataentry!BY24</f>
        <v>0</v>
      </c>
      <c r="E22" s="374">
        <f>[2]dataentry!BZ24</f>
        <v>0</v>
      </c>
    </row>
    <row r="23" spans="1:5" ht="15.75">
      <c r="A23" s="405">
        <v>8</v>
      </c>
      <c r="B23" s="371" t="s">
        <v>67</v>
      </c>
      <c r="C23" s="374">
        <f>[2]dataentry!BX25</f>
        <v>0</v>
      </c>
      <c r="D23" s="374">
        <f>[2]dataentry!BY25</f>
        <v>0</v>
      </c>
      <c r="E23" s="374">
        <f>[2]dataentry!BZ25</f>
        <v>0</v>
      </c>
    </row>
    <row r="24" spans="1:5" ht="15.75">
      <c r="A24" s="405">
        <v>9</v>
      </c>
      <c r="B24" s="371" t="s">
        <v>68</v>
      </c>
      <c r="C24" s="374">
        <f>[2]dataentry!BX26</f>
        <v>0</v>
      </c>
      <c r="D24" s="374">
        <f>[2]dataentry!BY26</f>
        <v>0</v>
      </c>
      <c r="E24" s="374">
        <f>[2]dataentry!BZ26</f>
        <v>0</v>
      </c>
    </row>
    <row r="25" spans="1:5" ht="15.75">
      <c r="A25" s="405">
        <v>10</v>
      </c>
      <c r="B25" s="371" t="s">
        <v>151</v>
      </c>
      <c r="C25" s="374">
        <f>[2]dataentry!BX27</f>
        <v>0</v>
      </c>
      <c r="D25" s="374">
        <f>[2]dataentry!BY27</f>
        <v>0</v>
      </c>
      <c r="E25" s="374">
        <f>[2]dataentry!BZ27</f>
        <v>0</v>
      </c>
    </row>
    <row r="26" spans="1:5" ht="15.75">
      <c r="A26" s="405">
        <v>11</v>
      </c>
      <c r="B26" s="371" t="s">
        <v>69</v>
      </c>
      <c r="C26" s="374">
        <f>[2]dataentry!BX28</f>
        <v>0</v>
      </c>
      <c r="D26" s="374">
        <f>[2]dataentry!BY28</f>
        <v>0</v>
      </c>
      <c r="E26" s="374">
        <f>[2]dataentry!BZ28</f>
        <v>0</v>
      </c>
    </row>
    <row r="27" spans="1:5" ht="15.75">
      <c r="A27" s="405">
        <v>12</v>
      </c>
      <c r="B27" s="371" t="s">
        <v>300</v>
      </c>
      <c r="C27" s="374">
        <f>[2]dataentry!BX29</f>
        <v>0</v>
      </c>
      <c r="D27" s="374">
        <f>[2]dataentry!BY29</f>
        <v>0</v>
      </c>
      <c r="E27" s="374">
        <f>[2]dataentry!BZ29</f>
        <v>0</v>
      </c>
    </row>
    <row r="28" spans="1:5" ht="15.75">
      <c r="A28" s="405">
        <v>13</v>
      </c>
      <c r="B28" s="371" t="s">
        <v>301</v>
      </c>
      <c r="C28" s="374">
        <f>[2]dataentry!BX30</f>
        <v>0</v>
      </c>
      <c r="D28" s="374">
        <f>[2]dataentry!BY30</f>
        <v>2</v>
      </c>
      <c r="E28" s="374">
        <f>[2]dataentry!BZ30</f>
        <v>0</v>
      </c>
    </row>
    <row r="29" spans="1:5" ht="15.75">
      <c r="A29" s="405">
        <v>14</v>
      </c>
      <c r="B29" s="371" t="s">
        <v>302</v>
      </c>
      <c r="C29" s="374">
        <f>[2]dataentry!BX31</f>
        <v>0</v>
      </c>
      <c r="D29" s="374">
        <f>[2]dataentry!BY31</f>
        <v>0</v>
      </c>
      <c r="E29" s="374">
        <f>[2]dataentry!BZ31</f>
        <v>0</v>
      </c>
    </row>
    <row r="30" spans="1:5" ht="15.75">
      <c r="A30" s="405">
        <v>17</v>
      </c>
      <c r="B30" s="371" t="s">
        <v>303</v>
      </c>
      <c r="C30" s="374">
        <f>[2]dataentry!BX32</f>
        <v>0</v>
      </c>
      <c r="D30" s="374">
        <f>[2]dataentry!BY32</f>
        <v>0</v>
      </c>
      <c r="E30" s="374">
        <f>[2]dataentry!BZ32</f>
        <v>0</v>
      </c>
    </row>
    <row r="31" spans="1:5" ht="15.75">
      <c r="A31" s="405">
        <v>18</v>
      </c>
      <c r="B31" s="371" t="s">
        <v>74</v>
      </c>
      <c r="C31" s="374">
        <f>[2]dataentry!BX33</f>
        <v>0</v>
      </c>
      <c r="D31" s="374">
        <f>[2]dataentry!BY33</f>
        <v>0</v>
      </c>
      <c r="E31" s="374">
        <f>[2]dataentry!BZ33</f>
        <v>0</v>
      </c>
    </row>
    <row r="32" spans="1:5" ht="15.75">
      <c r="A32" s="405">
        <v>19</v>
      </c>
      <c r="B32" s="371" t="s">
        <v>75</v>
      </c>
      <c r="C32" s="374">
        <f>[2]dataentry!BX34</f>
        <v>500</v>
      </c>
      <c r="D32" s="374">
        <f>[2]dataentry!BY34</f>
        <v>1100</v>
      </c>
      <c r="E32" s="374">
        <f>[2]dataentry!BZ34</f>
        <v>500</v>
      </c>
    </row>
    <row r="33" spans="1:5" ht="15.75">
      <c r="A33" s="405">
        <v>20</v>
      </c>
      <c r="B33" s="371" t="s">
        <v>304</v>
      </c>
      <c r="C33" s="374">
        <f>[2]dataentry!BX35</f>
        <v>0</v>
      </c>
      <c r="D33" s="374">
        <f>[2]dataentry!BY35</f>
        <v>0</v>
      </c>
      <c r="E33" s="374">
        <f>[2]dataentry!BZ35</f>
        <v>0</v>
      </c>
    </row>
    <row r="34" spans="1:5" ht="15.75">
      <c r="A34" s="398"/>
      <c r="B34" s="372" t="s">
        <v>306</v>
      </c>
      <c r="C34" s="366">
        <f>[2]dataentry!BX36</f>
        <v>500</v>
      </c>
      <c r="D34" s="366">
        <f>[2]dataentry!BY36</f>
        <v>1102</v>
      </c>
      <c r="E34" s="366">
        <f>[2]dataentry!BZ36</f>
        <v>500</v>
      </c>
    </row>
    <row r="35" spans="1:5">
      <c r="A35" s="358" t="s">
        <v>310</v>
      </c>
      <c r="B35" s="359" t="s">
        <v>111</v>
      </c>
      <c r="C35" s="374"/>
      <c r="D35" s="374"/>
      <c r="E35" s="374"/>
    </row>
    <row r="36" spans="1:5">
      <c r="A36" s="361">
        <v>1</v>
      </c>
      <c r="B36" s="362" t="s">
        <v>88</v>
      </c>
      <c r="C36" s="374">
        <f>[2]dataentry!BX38</f>
        <v>0</v>
      </c>
      <c r="D36" s="374">
        <f>[2]dataentry!BY38</f>
        <v>0</v>
      </c>
      <c r="E36" s="374">
        <f>[2]dataentry!BZ38</f>
        <v>0</v>
      </c>
    </row>
    <row r="37" spans="1:5">
      <c r="A37" s="361">
        <v>2</v>
      </c>
      <c r="B37" s="362" t="s">
        <v>572</v>
      </c>
      <c r="C37" s="374">
        <f>[2]dataentry!BX39</f>
        <v>0</v>
      </c>
      <c r="D37" s="374">
        <f>[2]dataentry!BY39</f>
        <v>0</v>
      </c>
      <c r="E37" s="374">
        <f>[2]dataentry!BZ39</f>
        <v>0</v>
      </c>
    </row>
    <row r="38" spans="1:5">
      <c r="A38" s="361">
        <v>3</v>
      </c>
      <c r="B38" s="362" t="s">
        <v>618</v>
      </c>
      <c r="C38" s="374">
        <f>[2]dataentry!BX40</f>
        <v>0</v>
      </c>
      <c r="D38" s="374">
        <f>[2]dataentry!BY40</f>
        <v>0</v>
      </c>
      <c r="E38" s="374">
        <f>[2]dataentry!BZ40</f>
        <v>0</v>
      </c>
    </row>
    <row r="39" spans="1:5">
      <c r="A39" s="374"/>
      <c r="B39" s="359" t="s">
        <v>401</v>
      </c>
      <c r="C39" s="366">
        <f>SUM(C36:C38)</f>
        <v>0</v>
      </c>
      <c r="D39" s="366">
        <f>SUM(D36:D38)</f>
        <v>0</v>
      </c>
      <c r="E39" s="366">
        <f>SUM(E36:E38)</f>
        <v>0</v>
      </c>
    </row>
    <row r="40" spans="1:5">
      <c r="A40" s="358" t="s">
        <v>326</v>
      </c>
      <c r="B40" s="359" t="s">
        <v>327</v>
      </c>
      <c r="C40" s="374"/>
      <c r="D40" s="374"/>
      <c r="E40" s="412"/>
    </row>
    <row r="41" spans="1:5" ht="15.75">
      <c r="A41" s="361"/>
      <c r="B41" s="375"/>
      <c r="C41" s="374"/>
      <c r="D41" s="374"/>
      <c r="E41" s="412"/>
    </row>
    <row r="42" spans="1:5">
      <c r="A42" s="361">
        <v>1</v>
      </c>
      <c r="B42" s="362" t="s">
        <v>402</v>
      </c>
      <c r="C42" s="374">
        <f>[2]dataentry!BX44</f>
        <v>0</v>
      </c>
      <c r="D42" s="374">
        <f>[2]dataentry!BY44</f>
        <v>0</v>
      </c>
      <c r="E42" s="374">
        <f>[2]dataentry!BZ44</f>
        <v>0</v>
      </c>
    </row>
    <row r="43" spans="1:5">
      <c r="A43" s="361">
        <v>2</v>
      </c>
      <c r="B43" s="362" t="s">
        <v>574</v>
      </c>
      <c r="C43" s="374">
        <f>[2]dataentry!BX45</f>
        <v>418</v>
      </c>
      <c r="D43" s="374">
        <f>[2]dataentry!BY45</f>
        <v>662</v>
      </c>
      <c r="E43" s="374">
        <f>[2]dataentry!BZ45</f>
        <v>923</v>
      </c>
    </row>
    <row r="44" spans="1:5">
      <c r="A44" s="361">
        <v>3</v>
      </c>
      <c r="B44" s="362" t="s">
        <v>331</v>
      </c>
      <c r="C44" s="374">
        <f>[2]dataentry!BX46</f>
        <v>671</v>
      </c>
      <c r="D44" s="374">
        <f>[2]dataentry!BY46</f>
        <v>0</v>
      </c>
      <c r="E44" s="374">
        <f>[2]dataentry!BZ46</f>
        <v>0</v>
      </c>
    </row>
    <row r="45" spans="1:5">
      <c r="A45" s="366"/>
      <c r="B45" s="359" t="s">
        <v>332</v>
      </c>
      <c r="C45" s="366">
        <f>[2]dataentry!BX47</f>
        <v>1089</v>
      </c>
      <c r="D45" s="366">
        <f>[2]dataentry!BY47</f>
        <v>662</v>
      </c>
      <c r="E45" s="366">
        <f>[2]dataentry!BZ47</f>
        <v>923</v>
      </c>
    </row>
    <row r="46" spans="1:5">
      <c r="A46" s="629" t="s">
        <v>576</v>
      </c>
      <c r="B46" s="630"/>
      <c r="C46" s="366">
        <f>[2]dataentry!BX48</f>
        <v>8902</v>
      </c>
      <c r="D46" s="366">
        <f>[2]dataentry!BY48</f>
        <v>10566</v>
      </c>
      <c r="E46" s="366">
        <f>[2]dataentry!BZ48</f>
        <v>3460</v>
      </c>
    </row>
    <row r="47" spans="1:5">
      <c r="A47" s="366"/>
      <c r="B47" s="359" t="s">
        <v>577</v>
      </c>
      <c r="C47" s="374"/>
      <c r="D47" s="374"/>
      <c r="E47" s="374"/>
    </row>
    <row r="48" spans="1:5">
      <c r="A48" s="361">
        <v>1</v>
      </c>
      <c r="B48" s="362" t="s">
        <v>337</v>
      </c>
      <c r="C48" s="374">
        <f>[2]dataentry!BX50</f>
        <v>0</v>
      </c>
      <c r="D48" s="374">
        <f>[2]dataentry!BY50</f>
        <v>0</v>
      </c>
      <c r="E48" s="374">
        <f>[2]dataentry!BZ50</f>
        <v>0</v>
      </c>
    </row>
    <row r="49" spans="1:5">
      <c r="A49" s="361">
        <v>2</v>
      </c>
      <c r="B49" s="362" t="s">
        <v>634</v>
      </c>
      <c r="C49" s="374">
        <f>[2]dataentry!BX51</f>
        <v>0</v>
      </c>
      <c r="D49" s="374">
        <f>[2]dataentry!BY51</f>
        <v>0</v>
      </c>
      <c r="E49" s="374">
        <f>[2]dataentry!BZ51</f>
        <v>0</v>
      </c>
    </row>
    <row r="50" spans="1:5">
      <c r="A50" s="361"/>
      <c r="B50" s="362"/>
      <c r="C50" s="374">
        <f>[2]dataentry!BX52</f>
        <v>0</v>
      </c>
      <c r="D50" s="374">
        <f>[2]dataentry!BY52</f>
        <v>0</v>
      </c>
      <c r="E50" s="374">
        <f>[2]dataentry!BZ52</f>
        <v>0</v>
      </c>
    </row>
    <row r="51" spans="1:5">
      <c r="A51" s="366"/>
      <c r="B51" s="359" t="s">
        <v>340</v>
      </c>
      <c r="C51" s="366">
        <f>SUM(C48:C50)</f>
        <v>0</v>
      </c>
      <c r="D51" s="366">
        <f>SUM(D48:D50)</f>
        <v>0</v>
      </c>
      <c r="E51" s="366">
        <f>SUM(E48:E50)</f>
        <v>0</v>
      </c>
    </row>
    <row r="52" spans="1:5" ht="17.25" customHeight="1">
      <c r="A52" s="366"/>
      <c r="B52" s="359" t="s">
        <v>201</v>
      </c>
      <c r="C52" s="366">
        <f>[2]dataentry!BX56</f>
        <v>8902</v>
      </c>
      <c r="D52" s="366">
        <f>[2]dataentry!BY56</f>
        <v>10566</v>
      </c>
      <c r="E52" s="366">
        <f>[2]dataentry!BZ56</f>
        <v>3460</v>
      </c>
    </row>
    <row r="53" spans="1:5" ht="12.75" hidden="1" customHeight="1">
      <c r="A53" s="361">
        <v>8</v>
      </c>
      <c r="B53" s="362" t="s">
        <v>315</v>
      </c>
      <c r="C53" s="374" t="e">
        <f>[2]dataentry!#REF!</f>
        <v>#REF!</v>
      </c>
      <c r="D53" s="374" t="e">
        <f>[2]dataentry!#REF!</f>
        <v>#REF!</v>
      </c>
      <c r="E53" s="374" t="e">
        <f>[2]dataentry!#REF!</f>
        <v>#REF!</v>
      </c>
    </row>
    <row r="54" spans="1:5" ht="12.75" hidden="1" customHeight="1">
      <c r="A54" s="361">
        <v>9</v>
      </c>
      <c r="B54" s="362" t="s">
        <v>148</v>
      </c>
      <c r="C54" s="374" t="e">
        <f>[2]dataentry!#REF!</f>
        <v>#REF!</v>
      </c>
      <c r="D54" s="374" t="e">
        <f>[2]dataentry!#REF!</f>
        <v>#REF!</v>
      </c>
      <c r="E54" s="374" t="e">
        <f>[2]dataentry!#REF!</f>
        <v>#REF!</v>
      </c>
    </row>
    <row r="55" spans="1:5" ht="12.75" hidden="1" customHeight="1">
      <c r="A55" s="361">
        <v>10</v>
      </c>
      <c r="B55" s="362" t="s">
        <v>316</v>
      </c>
      <c r="C55" s="374">
        <f>[2]dataentry!BX59</f>
        <v>0</v>
      </c>
      <c r="D55" s="374">
        <f>[2]dataentry!BY59</f>
        <v>0</v>
      </c>
      <c r="E55" s="374">
        <f>[2]dataentry!BZ59</f>
        <v>0</v>
      </c>
    </row>
    <row r="56" spans="1:5" ht="12.75" hidden="1" customHeight="1">
      <c r="A56" s="361">
        <v>11</v>
      </c>
      <c r="B56" s="362" t="s">
        <v>625</v>
      </c>
      <c r="C56" s="374">
        <f>[2]dataentry!BX60</f>
        <v>0</v>
      </c>
      <c r="D56" s="374">
        <f>[2]dataentry!BY60</f>
        <v>0</v>
      </c>
      <c r="E56" s="374">
        <f>[2]dataentry!BZ60</f>
        <v>0</v>
      </c>
    </row>
    <row r="57" spans="1:5" ht="12.75" hidden="1" customHeight="1">
      <c r="A57" s="361">
        <v>12</v>
      </c>
      <c r="B57" s="362" t="s">
        <v>89</v>
      </c>
      <c r="C57" s="374">
        <f>[2]dataentry!BX61</f>
        <v>0</v>
      </c>
      <c r="D57" s="374">
        <f>[2]dataentry!BY61</f>
        <v>0</v>
      </c>
      <c r="E57" s="374">
        <f>[2]dataentry!BZ61</f>
        <v>0</v>
      </c>
    </row>
    <row r="58" spans="1:5" ht="12.75" hidden="1" customHeight="1">
      <c r="A58" s="361">
        <v>13</v>
      </c>
      <c r="B58" s="362" t="s">
        <v>626</v>
      </c>
      <c r="C58" s="374">
        <f>[2]dataentry!BX62</f>
        <v>0</v>
      </c>
      <c r="D58" s="374">
        <f>[2]dataentry!BY62</f>
        <v>0</v>
      </c>
      <c r="E58" s="374">
        <f>[2]dataentry!BZ62</f>
        <v>0</v>
      </c>
    </row>
    <row r="59" spans="1:5" ht="12.75" hidden="1" customHeight="1">
      <c r="A59" s="361">
        <v>14</v>
      </c>
      <c r="B59" s="362" t="s">
        <v>317</v>
      </c>
      <c r="C59" s="374">
        <f>[2]dataentry!BX70</f>
        <v>0</v>
      </c>
      <c r="D59" s="374">
        <f>[2]dataentry!BY70</f>
        <v>0</v>
      </c>
      <c r="E59" s="374">
        <f>[2]dataentry!BZ70</f>
        <v>0</v>
      </c>
    </row>
    <row r="60" spans="1:5" ht="12.75" hidden="1" customHeight="1">
      <c r="A60" s="361">
        <v>15</v>
      </c>
      <c r="B60" s="362" t="s">
        <v>318</v>
      </c>
      <c r="C60" s="374">
        <f>[2]dataentry!BX63</f>
        <v>0</v>
      </c>
      <c r="D60" s="374">
        <f>[2]dataentry!BY63</f>
        <v>0</v>
      </c>
      <c r="E60" s="374">
        <f>[2]dataentry!BZ63</f>
        <v>0</v>
      </c>
    </row>
    <row r="61" spans="1:5" ht="12.75" hidden="1" customHeight="1">
      <c r="A61" s="361">
        <v>16</v>
      </c>
      <c r="B61" s="410" t="s">
        <v>627</v>
      </c>
      <c r="C61" s="374">
        <f>[2]dataentry!BX64</f>
        <v>0</v>
      </c>
      <c r="D61" s="374">
        <f>[2]dataentry!BY64</f>
        <v>0</v>
      </c>
      <c r="E61" s="374">
        <f>[2]dataentry!BZ64</f>
        <v>0</v>
      </c>
    </row>
    <row r="62" spans="1:5" ht="12.75" hidden="1" customHeight="1">
      <c r="A62" s="366"/>
      <c r="B62" s="359" t="s">
        <v>635</v>
      </c>
      <c r="C62" s="374">
        <f>[2]dataentry!BX65</f>
        <v>0</v>
      </c>
      <c r="D62" s="374">
        <f>[2]dataentry!BY65</f>
        <v>0</v>
      </c>
      <c r="E62" s="374">
        <f>[2]dataentry!BZ65</f>
        <v>0</v>
      </c>
    </row>
    <row r="63" spans="1:5" hidden="1">
      <c r="A63" s="361">
        <v>11</v>
      </c>
      <c r="B63" s="362" t="s">
        <v>625</v>
      </c>
      <c r="C63" s="374">
        <f>[2]dataentry!BX72</f>
        <v>0</v>
      </c>
      <c r="D63" s="374">
        <f>[2]dataentry!BY72</f>
        <v>0</v>
      </c>
      <c r="E63" s="374">
        <f>[2]dataentry!BZ72</f>
        <v>0</v>
      </c>
    </row>
    <row r="64" spans="1:5" hidden="1">
      <c r="A64" s="361">
        <v>12</v>
      </c>
      <c r="B64" s="362" t="s">
        <v>89</v>
      </c>
      <c r="C64" s="374">
        <f>[2]dataentry!BX66</f>
        <v>0</v>
      </c>
      <c r="D64" s="374">
        <f>[2]dataentry!BY66</f>
        <v>0</v>
      </c>
      <c r="E64" s="374">
        <f>[2]dataentry!BZ66</f>
        <v>0</v>
      </c>
    </row>
    <row r="65" spans="1:5" hidden="1">
      <c r="A65" s="361">
        <v>13</v>
      </c>
      <c r="B65" s="362" t="s">
        <v>626</v>
      </c>
      <c r="C65" s="374">
        <f>[2]dataentry!BX71</f>
        <v>0</v>
      </c>
      <c r="D65" s="374">
        <f>[2]dataentry!BY71</f>
        <v>0</v>
      </c>
      <c r="E65" s="374">
        <f>[2]dataentry!BZ71</f>
        <v>0</v>
      </c>
    </row>
    <row r="66" spans="1:5" hidden="1">
      <c r="A66" s="361">
        <v>14</v>
      </c>
      <c r="B66" s="362" t="s">
        <v>317</v>
      </c>
      <c r="C66" s="374">
        <f>[2]dataentry!BX67</f>
        <v>0</v>
      </c>
      <c r="D66" s="374">
        <f>[2]dataentry!BY67</f>
        <v>0</v>
      </c>
      <c r="E66" s="374">
        <f>[2]dataentry!BZ67</f>
        <v>0</v>
      </c>
    </row>
    <row r="67" spans="1:5" hidden="1">
      <c r="A67" s="361">
        <v>15</v>
      </c>
      <c r="B67" s="362" t="s">
        <v>318</v>
      </c>
      <c r="C67" s="374">
        <f>[2]dataentry!BX68</f>
        <v>0</v>
      </c>
      <c r="D67" s="374">
        <f>[2]dataentry!BY68</f>
        <v>0</v>
      </c>
      <c r="E67" s="374">
        <f>[2]dataentry!BZ68</f>
        <v>0</v>
      </c>
    </row>
    <row r="68" spans="1:5" hidden="1">
      <c r="A68" s="361">
        <v>16</v>
      </c>
      <c r="B68" s="410" t="s">
        <v>627</v>
      </c>
      <c r="C68" s="374" t="e">
        <f>[2]dataentry!#REF!</f>
        <v>#REF!</v>
      </c>
      <c r="D68" s="374" t="e">
        <f>[2]dataentry!#REF!</f>
        <v>#REF!</v>
      </c>
      <c r="E68" s="374" t="e">
        <f>[2]dataentry!#REF!</f>
        <v>#REF!</v>
      </c>
    </row>
  </sheetData>
  <mergeCells count="9">
    <mergeCell ref="A46:B46"/>
    <mergeCell ref="A1:E1"/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1"/>
  <sheetViews>
    <sheetView topLeftCell="A32" workbookViewId="0">
      <selection activeCell="B32" sqref="B32"/>
    </sheetView>
  </sheetViews>
  <sheetFormatPr defaultRowHeight="14.25"/>
  <cols>
    <col min="1" max="1" width="10.28515625" style="32" customWidth="1"/>
    <col min="2" max="2" width="41.140625" style="32" customWidth="1"/>
    <col min="3" max="3" width="17.140625" style="32" customWidth="1"/>
    <col min="4" max="4" width="15" style="32" customWidth="1"/>
    <col min="5" max="5" width="13.42578125" style="32" customWidth="1"/>
    <col min="6" max="6" width="9.7109375" style="32" customWidth="1"/>
    <col min="7" max="7" width="16.28515625" style="32" customWidth="1"/>
    <col min="8" max="8" width="21.85546875" style="32" customWidth="1"/>
    <col min="9" max="256" width="9.140625" style="32"/>
    <col min="257" max="257" width="10.28515625" style="32" customWidth="1"/>
    <col min="258" max="258" width="41.140625" style="32" customWidth="1"/>
    <col min="259" max="259" width="17.140625" style="32" customWidth="1"/>
    <col min="260" max="260" width="15" style="32" customWidth="1"/>
    <col min="261" max="261" width="13.42578125" style="32" customWidth="1"/>
    <col min="262" max="262" width="9.7109375" style="32" customWidth="1"/>
    <col min="263" max="263" width="16.28515625" style="32" customWidth="1"/>
    <col min="264" max="264" width="21.85546875" style="32" customWidth="1"/>
    <col min="265" max="512" width="9.140625" style="32"/>
    <col min="513" max="513" width="10.28515625" style="32" customWidth="1"/>
    <col min="514" max="514" width="41.140625" style="32" customWidth="1"/>
    <col min="515" max="515" width="17.140625" style="32" customWidth="1"/>
    <col min="516" max="516" width="15" style="32" customWidth="1"/>
    <col min="517" max="517" width="13.42578125" style="32" customWidth="1"/>
    <col min="518" max="518" width="9.7109375" style="32" customWidth="1"/>
    <col min="519" max="519" width="16.28515625" style="32" customWidth="1"/>
    <col min="520" max="520" width="21.85546875" style="32" customWidth="1"/>
    <col min="521" max="768" width="9.140625" style="32"/>
    <col min="769" max="769" width="10.28515625" style="32" customWidth="1"/>
    <col min="770" max="770" width="41.140625" style="32" customWidth="1"/>
    <col min="771" max="771" width="17.140625" style="32" customWidth="1"/>
    <col min="772" max="772" width="15" style="32" customWidth="1"/>
    <col min="773" max="773" width="13.42578125" style="32" customWidth="1"/>
    <col min="774" max="774" width="9.7109375" style="32" customWidth="1"/>
    <col min="775" max="775" width="16.28515625" style="32" customWidth="1"/>
    <col min="776" max="776" width="21.85546875" style="32" customWidth="1"/>
    <col min="777" max="1024" width="9.140625" style="32"/>
    <col min="1025" max="1025" width="10.28515625" style="32" customWidth="1"/>
    <col min="1026" max="1026" width="41.140625" style="32" customWidth="1"/>
    <col min="1027" max="1027" width="17.140625" style="32" customWidth="1"/>
    <col min="1028" max="1028" width="15" style="32" customWidth="1"/>
    <col min="1029" max="1029" width="13.42578125" style="32" customWidth="1"/>
    <col min="1030" max="1030" width="9.7109375" style="32" customWidth="1"/>
    <col min="1031" max="1031" width="16.28515625" style="32" customWidth="1"/>
    <col min="1032" max="1032" width="21.85546875" style="32" customWidth="1"/>
    <col min="1033" max="1280" width="9.140625" style="32"/>
    <col min="1281" max="1281" width="10.28515625" style="32" customWidth="1"/>
    <col min="1282" max="1282" width="41.140625" style="32" customWidth="1"/>
    <col min="1283" max="1283" width="17.140625" style="32" customWidth="1"/>
    <col min="1284" max="1284" width="15" style="32" customWidth="1"/>
    <col min="1285" max="1285" width="13.42578125" style="32" customWidth="1"/>
    <col min="1286" max="1286" width="9.7109375" style="32" customWidth="1"/>
    <col min="1287" max="1287" width="16.28515625" style="32" customWidth="1"/>
    <col min="1288" max="1288" width="21.85546875" style="32" customWidth="1"/>
    <col min="1289" max="1536" width="9.140625" style="32"/>
    <col min="1537" max="1537" width="10.28515625" style="32" customWidth="1"/>
    <col min="1538" max="1538" width="41.140625" style="32" customWidth="1"/>
    <col min="1539" max="1539" width="17.140625" style="32" customWidth="1"/>
    <col min="1540" max="1540" width="15" style="32" customWidth="1"/>
    <col min="1541" max="1541" width="13.42578125" style="32" customWidth="1"/>
    <col min="1542" max="1542" width="9.7109375" style="32" customWidth="1"/>
    <col min="1543" max="1543" width="16.28515625" style="32" customWidth="1"/>
    <col min="1544" max="1544" width="21.85546875" style="32" customWidth="1"/>
    <col min="1545" max="1792" width="9.140625" style="32"/>
    <col min="1793" max="1793" width="10.28515625" style="32" customWidth="1"/>
    <col min="1794" max="1794" width="41.140625" style="32" customWidth="1"/>
    <col min="1795" max="1795" width="17.140625" style="32" customWidth="1"/>
    <col min="1796" max="1796" width="15" style="32" customWidth="1"/>
    <col min="1797" max="1797" width="13.42578125" style="32" customWidth="1"/>
    <col min="1798" max="1798" width="9.7109375" style="32" customWidth="1"/>
    <col min="1799" max="1799" width="16.28515625" style="32" customWidth="1"/>
    <col min="1800" max="1800" width="21.85546875" style="32" customWidth="1"/>
    <col min="1801" max="2048" width="9.140625" style="32"/>
    <col min="2049" max="2049" width="10.28515625" style="32" customWidth="1"/>
    <col min="2050" max="2050" width="41.140625" style="32" customWidth="1"/>
    <col min="2051" max="2051" width="17.140625" style="32" customWidth="1"/>
    <col min="2052" max="2052" width="15" style="32" customWidth="1"/>
    <col min="2053" max="2053" width="13.42578125" style="32" customWidth="1"/>
    <col min="2054" max="2054" width="9.7109375" style="32" customWidth="1"/>
    <col min="2055" max="2055" width="16.28515625" style="32" customWidth="1"/>
    <col min="2056" max="2056" width="21.85546875" style="32" customWidth="1"/>
    <col min="2057" max="2304" width="9.140625" style="32"/>
    <col min="2305" max="2305" width="10.28515625" style="32" customWidth="1"/>
    <col min="2306" max="2306" width="41.140625" style="32" customWidth="1"/>
    <col min="2307" max="2307" width="17.140625" style="32" customWidth="1"/>
    <col min="2308" max="2308" width="15" style="32" customWidth="1"/>
    <col min="2309" max="2309" width="13.42578125" style="32" customWidth="1"/>
    <col min="2310" max="2310" width="9.7109375" style="32" customWidth="1"/>
    <col min="2311" max="2311" width="16.28515625" style="32" customWidth="1"/>
    <col min="2312" max="2312" width="21.85546875" style="32" customWidth="1"/>
    <col min="2313" max="2560" width="9.140625" style="32"/>
    <col min="2561" max="2561" width="10.28515625" style="32" customWidth="1"/>
    <col min="2562" max="2562" width="41.140625" style="32" customWidth="1"/>
    <col min="2563" max="2563" width="17.140625" style="32" customWidth="1"/>
    <col min="2564" max="2564" width="15" style="32" customWidth="1"/>
    <col min="2565" max="2565" width="13.42578125" style="32" customWidth="1"/>
    <col min="2566" max="2566" width="9.7109375" style="32" customWidth="1"/>
    <col min="2567" max="2567" width="16.28515625" style="32" customWidth="1"/>
    <col min="2568" max="2568" width="21.85546875" style="32" customWidth="1"/>
    <col min="2569" max="2816" width="9.140625" style="32"/>
    <col min="2817" max="2817" width="10.28515625" style="32" customWidth="1"/>
    <col min="2818" max="2818" width="41.140625" style="32" customWidth="1"/>
    <col min="2819" max="2819" width="17.140625" style="32" customWidth="1"/>
    <col min="2820" max="2820" width="15" style="32" customWidth="1"/>
    <col min="2821" max="2821" width="13.42578125" style="32" customWidth="1"/>
    <col min="2822" max="2822" width="9.7109375" style="32" customWidth="1"/>
    <col min="2823" max="2823" width="16.28515625" style="32" customWidth="1"/>
    <col min="2824" max="2824" width="21.85546875" style="32" customWidth="1"/>
    <col min="2825" max="3072" width="9.140625" style="32"/>
    <col min="3073" max="3073" width="10.28515625" style="32" customWidth="1"/>
    <col min="3074" max="3074" width="41.140625" style="32" customWidth="1"/>
    <col min="3075" max="3075" width="17.140625" style="32" customWidth="1"/>
    <col min="3076" max="3076" width="15" style="32" customWidth="1"/>
    <col min="3077" max="3077" width="13.42578125" style="32" customWidth="1"/>
    <col min="3078" max="3078" width="9.7109375" style="32" customWidth="1"/>
    <col min="3079" max="3079" width="16.28515625" style="32" customWidth="1"/>
    <col min="3080" max="3080" width="21.85546875" style="32" customWidth="1"/>
    <col min="3081" max="3328" width="9.140625" style="32"/>
    <col min="3329" max="3329" width="10.28515625" style="32" customWidth="1"/>
    <col min="3330" max="3330" width="41.140625" style="32" customWidth="1"/>
    <col min="3331" max="3331" width="17.140625" style="32" customWidth="1"/>
    <col min="3332" max="3332" width="15" style="32" customWidth="1"/>
    <col min="3333" max="3333" width="13.42578125" style="32" customWidth="1"/>
    <col min="3334" max="3334" width="9.7109375" style="32" customWidth="1"/>
    <col min="3335" max="3335" width="16.28515625" style="32" customWidth="1"/>
    <col min="3336" max="3336" width="21.85546875" style="32" customWidth="1"/>
    <col min="3337" max="3584" width="9.140625" style="32"/>
    <col min="3585" max="3585" width="10.28515625" style="32" customWidth="1"/>
    <col min="3586" max="3586" width="41.140625" style="32" customWidth="1"/>
    <col min="3587" max="3587" width="17.140625" style="32" customWidth="1"/>
    <col min="3588" max="3588" width="15" style="32" customWidth="1"/>
    <col min="3589" max="3589" width="13.42578125" style="32" customWidth="1"/>
    <col min="3590" max="3590" width="9.7109375" style="32" customWidth="1"/>
    <col min="3591" max="3591" width="16.28515625" style="32" customWidth="1"/>
    <col min="3592" max="3592" width="21.85546875" style="32" customWidth="1"/>
    <col min="3593" max="3840" width="9.140625" style="32"/>
    <col min="3841" max="3841" width="10.28515625" style="32" customWidth="1"/>
    <col min="3842" max="3842" width="41.140625" style="32" customWidth="1"/>
    <col min="3843" max="3843" width="17.140625" style="32" customWidth="1"/>
    <col min="3844" max="3844" width="15" style="32" customWidth="1"/>
    <col min="3845" max="3845" width="13.42578125" style="32" customWidth="1"/>
    <col min="3846" max="3846" width="9.7109375" style="32" customWidth="1"/>
    <col min="3847" max="3847" width="16.28515625" style="32" customWidth="1"/>
    <col min="3848" max="3848" width="21.85546875" style="32" customWidth="1"/>
    <col min="3849" max="4096" width="9.140625" style="32"/>
    <col min="4097" max="4097" width="10.28515625" style="32" customWidth="1"/>
    <col min="4098" max="4098" width="41.140625" style="32" customWidth="1"/>
    <col min="4099" max="4099" width="17.140625" style="32" customWidth="1"/>
    <col min="4100" max="4100" width="15" style="32" customWidth="1"/>
    <col min="4101" max="4101" width="13.42578125" style="32" customWidth="1"/>
    <col min="4102" max="4102" width="9.7109375" style="32" customWidth="1"/>
    <col min="4103" max="4103" width="16.28515625" style="32" customWidth="1"/>
    <col min="4104" max="4104" width="21.85546875" style="32" customWidth="1"/>
    <col min="4105" max="4352" width="9.140625" style="32"/>
    <col min="4353" max="4353" width="10.28515625" style="32" customWidth="1"/>
    <col min="4354" max="4354" width="41.140625" style="32" customWidth="1"/>
    <col min="4355" max="4355" width="17.140625" style="32" customWidth="1"/>
    <col min="4356" max="4356" width="15" style="32" customWidth="1"/>
    <col min="4357" max="4357" width="13.42578125" style="32" customWidth="1"/>
    <col min="4358" max="4358" width="9.7109375" style="32" customWidth="1"/>
    <col min="4359" max="4359" width="16.28515625" style="32" customWidth="1"/>
    <col min="4360" max="4360" width="21.85546875" style="32" customWidth="1"/>
    <col min="4361" max="4608" width="9.140625" style="32"/>
    <col min="4609" max="4609" width="10.28515625" style="32" customWidth="1"/>
    <col min="4610" max="4610" width="41.140625" style="32" customWidth="1"/>
    <col min="4611" max="4611" width="17.140625" style="32" customWidth="1"/>
    <col min="4612" max="4612" width="15" style="32" customWidth="1"/>
    <col min="4613" max="4613" width="13.42578125" style="32" customWidth="1"/>
    <col min="4614" max="4614" width="9.7109375" style="32" customWidth="1"/>
    <col min="4615" max="4615" width="16.28515625" style="32" customWidth="1"/>
    <col min="4616" max="4616" width="21.85546875" style="32" customWidth="1"/>
    <col min="4617" max="4864" width="9.140625" style="32"/>
    <col min="4865" max="4865" width="10.28515625" style="32" customWidth="1"/>
    <col min="4866" max="4866" width="41.140625" style="32" customWidth="1"/>
    <col min="4867" max="4867" width="17.140625" style="32" customWidth="1"/>
    <col min="4868" max="4868" width="15" style="32" customWidth="1"/>
    <col min="4869" max="4869" width="13.42578125" style="32" customWidth="1"/>
    <col min="4870" max="4870" width="9.7109375" style="32" customWidth="1"/>
    <col min="4871" max="4871" width="16.28515625" style="32" customWidth="1"/>
    <col min="4872" max="4872" width="21.85546875" style="32" customWidth="1"/>
    <col min="4873" max="5120" width="9.140625" style="32"/>
    <col min="5121" max="5121" width="10.28515625" style="32" customWidth="1"/>
    <col min="5122" max="5122" width="41.140625" style="32" customWidth="1"/>
    <col min="5123" max="5123" width="17.140625" style="32" customWidth="1"/>
    <col min="5124" max="5124" width="15" style="32" customWidth="1"/>
    <col min="5125" max="5125" width="13.42578125" style="32" customWidth="1"/>
    <col min="5126" max="5126" width="9.7109375" style="32" customWidth="1"/>
    <col min="5127" max="5127" width="16.28515625" style="32" customWidth="1"/>
    <col min="5128" max="5128" width="21.85546875" style="32" customWidth="1"/>
    <col min="5129" max="5376" width="9.140625" style="32"/>
    <col min="5377" max="5377" width="10.28515625" style="32" customWidth="1"/>
    <col min="5378" max="5378" width="41.140625" style="32" customWidth="1"/>
    <col min="5379" max="5379" width="17.140625" style="32" customWidth="1"/>
    <col min="5380" max="5380" width="15" style="32" customWidth="1"/>
    <col min="5381" max="5381" width="13.42578125" style="32" customWidth="1"/>
    <col min="5382" max="5382" width="9.7109375" style="32" customWidth="1"/>
    <col min="5383" max="5383" width="16.28515625" style="32" customWidth="1"/>
    <col min="5384" max="5384" width="21.85546875" style="32" customWidth="1"/>
    <col min="5385" max="5632" width="9.140625" style="32"/>
    <col min="5633" max="5633" width="10.28515625" style="32" customWidth="1"/>
    <col min="5634" max="5634" width="41.140625" style="32" customWidth="1"/>
    <col min="5635" max="5635" width="17.140625" style="32" customWidth="1"/>
    <col min="5636" max="5636" width="15" style="32" customWidth="1"/>
    <col min="5637" max="5637" width="13.42578125" style="32" customWidth="1"/>
    <col min="5638" max="5638" width="9.7109375" style="32" customWidth="1"/>
    <col min="5639" max="5639" width="16.28515625" style="32" customWidth="1"/>
    <col min="5640" max="5640" width="21.85546875" style="32" customWidth="1"/>
    <col min="5641" max="5888" width="9.140625" style="32"/>
    <col min="5889" max="5889" width="10.28515625" style="32" customWidth="1"/>
    <col min="5890" max="5890" width="41.140625" style="32" customWidth="1"/>
    <col min="5891" max="5891" width="17.140625" style="32" customWidth="1"/>
    <col min="5892" max="5892" width="15" style="32" customWidth="1"/>
    <col min="5893" max="5893" width="13.42578125" style="32" customWidth="1"/>
    <col min="5894" max="5894" width="9.7109375" style="32" customWidth="1"/>
    <col min="5895" max="5895" width="16.28515625" style="32" customWidth="1"/>
    <col min="5896" max="5896" width="21.85546875" style="32" customWidth="1"/>
    <col min="5897" max="6144" width="9.140625" style="32"/>
    <col min="6145" max="6145" width="10.28515625" style="32" customWidth="1"/>
    <col min="6146" max="6146" width="41.140625" style="32" customWidth="1"/>
    <col min="6147" max="6147" width="17.140625" style="32" customWidth="1"/>
    <col min="6148" max="6148" width="15" style="32" customWidth="1"/>
    <col min="6149" max="6149" width="13.42578125" style="32" customWidth="1"/>
    <col min="6150" max="6150" width="9.7109375" style="32" customWidth="1"/>
    <col min="6151" max="6151" width="16.28515625" style="32" customWidth="1"/>
    <col min="6152" max="6152" width="21.85546875" style="32" customWidth="1"/>
    <col min="6153" max="6400" width="9.140625" style="32"/>
    <col min="6401" max="6401" width="10.28515625" style="32" customWidth="1"/>
    <col min="6402" max="6402" width="41.140625" style="32" customWidth="1"/>
    <col min="6403" max="6403" width="17.140625" style="32" customWidth="1"/>
    <col min="6404" max="6404" width="15" style="32" customWidth="1"/>
    <col min="6405" max="6405" width="13.42578125" style="32" customWidth="1"/>
    <col min="6406" max="6406" width="9.7109375" style="32" customWidth="1"/>
    <col min="6407" max="6407" width="16.28515625" style="32" customWidth="1"/>
    <col min="6408" max="6408" width="21.85546875" style="32" customWidth="1"/>
    <col min="6409" max="6656" width="9.140625" style="32"/>
    <col min="6657" max="6657" width="10.28515625" style="32" customWidth="1"/>
    <col min="6658" max="6658" width="41.140625" style="32" customWidth="1"/>
    <col min="6659" max="6659" width="17.140625" style="32" customWidth="1"/>
    <col min="6660" max="6660" width="15" style="32" customWidth="1"/>
    <col min="6661" max="6661" width="13.42578125" style="32" customWidth="1"/>
    <col min="6662" max="6662" width="9.7109375" style="32" customWidth="1"/>
    <col min="6663" max="6663" width="16.28515625" style="32" customWidth="1"/>
    <col min="6664" max="6664" width="21.85546875" style="32" customWidth="1"/>
    <col min="6665" max="6912" width="9.140625" style="32"/>
    <col min="6913" max="6913" width="10.28515625" style="32" customWidth="1"/>
    <col min="6914" max="6914" width="41.140625" style="32" customWidth="1"/>
    <col min="6915" max="6915" width="17.140625" style="32" customWidth="1"/>
    <col min="6916" max="6916" width="15" style="32" customWidth="1"/>
    <col min="6917" max="6917" width="13.42578125" style="32" customWidth="1"/>
    <col min="6918" max="6918" width="9.7109375" style="32" customWidth="1"/>
    <col min="6919" max="6919" width="16.28515625" style="32" customWidth="1"/>
    <col min="6920" max="6920" width="21.85546875" style="32" customWidth="1"/>
    <col min="6921" max="7168" width="9.140625" style="32"/>
    <col min="7169" max="7169" width="10.28515625" style="32" customWidth="1"/>
    <col min="7170" max="7170" width="41.140625" style="32" customWidth="1"/>
    <col min="7171" max="7171" width="17.140625" style="32" customWidth="1"/>
    <col min="7172" max="7172" width="15" style="32" customWidth="1"/>
    <col min="7173" max="7173" width="13.42578125" style="32" customWidth="1"/>
    <col min="7174" max="7174" width="9.7109375" style="32" customWidth="1"/>
    <col min="7175" max="7175" width="16.28515625" style="32" customWidth="1"/>
    <col min="7176" max="7176" width="21.85546875" style="32" customWidth="1"/>
    <col min="7177" max="7424" width="9.140625" style="32"/>
    <col min="7425" max="7425" width="10.28515625" style="32" customWidth="1"/>
    <col min="7426" max="7426" width="41.140625" style="32" customWidth="1"/>
    <col min="7427" max="7427" width="17.140625" style="32" customWidth="1"/>
    <col min="7428" max="7428" width="15" style="32" customWidth="1"/>
    <col min="7429" max="7429" width="13.42578125" style="32" customWidth="1"/>
    <col min="7430" max="7430" width="9.7109375" style="32" customWidth="1"/>
    <col min="7431" max="7431" width="16.28515625" style="32" customWidth="1"/>
    <col min="7432" max="7432" width="21.85546875" style="32" customWidth="1"/>
    <col min="7433" max="7680" width="9.140625" style="32"/>
    <col min="7681" max="7681" width="10.28515625" style="32" customWidth="1"/>
    <col min="7682" max="7682" width="41.140625" style="32" customWidth="1"/>
    <col min="7683" max="7683" width="17.140625" style="32" customWidth="1"/>
    <col min="7684" max="7684" width="15" style="32" customWidth="1"/>
    <col min="7685" max="7685" width="13.42578125" style="32" customWidth="1"/>
    <col min="7686" max="7686" width="9.7109375" style="32" customWidth="1"/>
    <col min="7687" max="7687" width="16.28515625" style="32" customWidth="1"/>
    <col min="7688" max="7688" width="21.85546875" style="32" customWidth="1"/>
    <col min="7689" max="7936" width="9.140625" style="32"/>
    <col min="7937" max="7937" width="10.28515625" style="32" customWidth="1"/>
    <col min="7938" max="7938" width="41.140625" style="32" customWidth="1"/>
    <col min="7939" max="7939" width="17.140625" style="32" customWidth="1"/>
    <col min="7940" max="7940" width="15" style="32" customWidth="1"/>
    <col min="7941" max="7941" width="13.42578125" style="32" customWidth="1"/>
    <col min="7942" max="7942" width="9.7109375" style="32" customWidth="1"/>
    <col min="7943" max="7943" width="16.28515625" style="32" customWidth="1"/>
    <col min="7944" max="7944" width="21.85546875" style="32" customWidth="1"/>
    <col min="7945" max="8192" width="9.140625" style="32"/>
    <col min="8193" max="8193" width="10.28515625" style="32" customWidth="1"/>
    <col min="8194" max="8194" width="41.140625" style="32" customWidth="1"/>
    <col min="8195" max="8195" width="17.140625" style="32" customWidth="1"/>
    <col min="8196" max="8196" width="15" style="32" customWidth="1"/>
    <col min="8197" max="8197" width="13.42578125" style="32" customWidth="1"/>
    <col min="8198" max="8198" width="9.7109375" style="32" customWidth="1"/>
    <col min="8199" max="8199" width="16.28515625" style="32" customWidth="1"/>
    <col min="8200" max="8200" width="21.85546875" style="32" customWidth="1"/>
    <col min="8201" max="8448" width="9.140625" style="32"/>
    <col min="8449" max="8449" width="10.28515625" style="32" customWidth="1"/>
    <col min="8450" max="8450" width="41.140625" style="32" customWidth="1"/>
    <col min="8451" max="8451" width="17.140625" style="32" customWidth="1"/>
    <col min="8452" max="8452" width="15" style="32" customWidth="1"/>
    <col min="8453" max="8453" width="13.42578125" style="32" customWidth="1"/>
    <col min="8454" max="8454" width="9.7109375" style="32" customWidth="1"/>
    <col min="8455" max="8455" width="16.28515625" style="32" customWidth="1"/>
    <col min="8456" max="8456" width="21.85546875" style="32" customWidth="1"/>
    <col min="8457" max="8704" width="9.140625" style="32"/>
    <col min="8705" max="8705" width="10.28515625" style="32" customWidth="1"/>
    <col min="8706" max="8706" width="41.140625" style="32" customWidth="1"/>
    <col min="8707" max="8707" width="17.140625" style="32" customWidth="1"/>
    <col min="8708" max="8708" width="15" style="32" customWidth="1"/>
    <col min="8709" max="8709" width="13.42578125" style="32" customWidth="1"/>
    <col min="8710" max="8710" width="9.7109375" style="32" customWidth="1"/>
    <col min="8711" max="8711" width="16.28515625" style="32" customWidth="1"/>
    <col min="8712" max="8712" width="21.85546875" style="32" customWidth="1"/>
    <col min="8713" max="8960" width="9.140625" style="32"/>
    <col min="8961" max="8961" width="10.28515625" style="32" customWidth="1"/>
    <col min="8962" max="8962" width="41.140625" style="32" customWidth="1"/>
    <col min="8963" max="8963" width="17.140625" style="32" customWidth="1"/>
    <col min="8964" max="8964" width="15" style="32" customWidth="1"/>
    <col min="8965" max="8965" width="13.42578125" style="32" customWidth="1"/>
    <col min="8966" max="8966" width="9.7109375" style="32" customWidth="1"/>
    <col min="8967" max="8967" width="16.28515625" style="32" customWidth="1"/>
    <col min="8968" max="8968" width="21.85546875" style="32" customWidth="1"/>
    <col min="8969" max="9216" width="9.140625" style="32"/>
    <col min="9217" max="9217" width="10.28515625" style="32" customWidth="1"/>
    <col min="9218" max="9218" width="41.140625" style="32" customWidth="1"/>
    <col min="9219" max="9219" width="17.140625" style="32" customWidth="1"/>
    <col min="9220" max="9220" width="15" style="32" customWidth="1"/>
    <col min="9221" max="9221" width="13.42578125" style="32" customWidth="1"/>
    <col min="9222" max="9222" width="9.7109375" style="32" customWidth="1"/>
    <col min="9223" max="9223" width="16.28515625" style="32" customWidth="1"/>
    <col min="9224" max="9224" width="21.85546875" style="32" customWidth="1"/>
    <col min="9225" max="9472" width="9.140625" style="32"/>
    <col min="9473" max="9473" width="10.28515625" style="32" customWidth="1"/>
    <col min="9474" max="9474" width="41.140625" style="32" customWidth="1"/>
    <col min="9475" max="9475" width="17.140625" style="32" customWidth="1"/>
    <col min="9476" max="9476" width="15" style="32" customWidth="1"/>
    <col min="9477" max="9477" width="13.42578125" style="32" customWidth="1"/>
    <col min="9478" max="9478" width="9.7109375" style="32" customWidth="1"/>
    <col min="9479" max="9479" width="16.28515625" style="32" customWidth="1"/>
    <col min="9480" max="9480" width="21.85546875" style="32" customWidth="1"/>
    <col min="9481" max="9728" width="9.140625" style="32"/>
    <col min="9729" max="9729" width="10.28515625" style="32" customWidth="1"/>
    <col min="9730" max="9730" width="41.140625" style="32" customWidth="1"/>
    <col min="9731" max="9731" width="17.140625" style="32" customWidth="1"/>
    <col min="9732" max="9732" width="15" style="32" customWidth="1"/>
    <col min="9733" max="9733" width="13.42578125" style="32" customWidth="1"/>
    <col min="9734" max="9734" width="9.7109375" style="32" customWidth="1"/>
    <col min="9735" max="9735" width="16.28515625" style="32" customWidth="1"/>
    <col min="9736" max="9736" width="21.85546875" style="32" customWidth="1"/>
    <col min="9737" max="9984" width="9.140625" style="32"/>
    <col min="9985" max="9985" width="10.28515625" style="32" customWidth="1"/>
    <col min="9986" max="9986" width="41.140625" style="32" customWidth="1"/>
    <col min="9987" max="9987" width="17.140625" style="32" customWidth="1"/>
    <col min="9988" max="9988" width="15" style="32" customWidth="1"/>
    <col min="9989" max="9989" width="13.42578125" style="32" customWidth="1"/>
    <col min="9990" max="9990" width="9.7109375" style="32" customWidth="1"/>
    <col min="9991" max="9991" width="16.28515625" style="32" customWidth="1"/>
    <col min="9992" max="9992" width="21.85546875" style="32" customWidth="1"/>
    <col min="9993" max="10240" width="9.140625" style="32"/>
    <col min="10241" max="10241" width="10.28515625" style="32" customWidth="1"/>
    <col min="10242" max="10242" width="41.140625" style="32" customWidth="1"/>
    <col min="10243" max="10243" width="17.140625" style="32" customWidth="1"/>
    <col min="10244" max="10244" width="15" style="32" customWidth="1"/>
    <col min="10245" max="10245" width="13.42578125" style="32" customWidth="1"/>
    <col min="10246" max="10246" width="9.7109375" style="32" customWidth="1"/>
    <col min="10247" max="10247" width="16.28515625" style="32" customWidth="1"/>
    <col min="10248" max="10248" width="21.85546875" style="32" customWidth="1"/>
    <col min="10249" max="10496" width="9.140625" style="32"/>
    <col min="10497" max="10497" width="10.28515625" style="32" customWidth="1"/>
    <col min="10498" max="10498" width="41.140625" style="32" customWidth="1"/>
    <col min="10499" max="10499" width="17.140625" style="32" customWidth="1"/>
    <col min="10500" max="10500" width="15" style="32" customWidth="1"/>
    <col min="10501" max="10501" width="13.42578125" style="32" customWidth="1"/>
    <col min="10502" max="10502" width="9.7109375" style="32" customWidth="1"/>
    <col min="10503" max="10503" width="16.28515625" style="32" customWidth="1"/>
    <col min="10504" max="10504" width="21.85546875" style="32" customWidth="1"/>
    <col min="10505" max="10752" width="9.140625" style="32"/>
    <col min="10753" max="10753" width="10.28515625" style="32" customWidth="1"/>
    <col min="10754" max="10754" width="41.140625" style="32" customWidth="1"/>
    <col min="10755" max="10755" width="17.140625" style="32" customWidth="1"/>
    <col min="10756" max="10756" width="15" style="32" customWidth="1"/>
    <col min="10757" max="10757" width="13.42578125" style="32" customWidth="1"/>
    <col min="10758" max="10758" width="9.7109375" style="32" customWidth="1"/>
    <col min="10759" max="10759" width="16.28515625" style="32" customWidth="1"/>
    <col min="10760" max="10760" width="21.85546875" style="32" customWidth="1"/>
    <col min="10761" max="11008" width="9.140625" style="32"/>
    <col min="11009" max="11009" width="10.28515625" style="32" customWidth="1"/>
    <col min="11010" max="11010" width="41.140625" style="32" customWidth="1"/>
    <col min="11011" max="11011" width="17.140625" style="32" customWidth="1"/>
    <col min="11012" max="11012" width="15" style="32" customWidth="1"/>
    <col min="11013" max="11013" width="13.42578125" style="32" customWidth="1"/>
    <col min="11014" max="11014" width="9.7109375" style="32" customWidth="1"/>
    <col min="11015" max="11015" width="16.28515625" style="32" customWidth="1"/>
    <col min="11016" max="11016" width="21.85546875" style="32" customWidth="1"/>
    <col min="11017" max="11264" width="9.140625" style="32"/>
    <col min="11265" max="11265" width="10.28515625" style="32" customWidth="1"/>
    <col min="11266" max="11266" width="41.140625" style="32" customWidth="1"/>
    <col min="11267" max="11267" width="17.140625" style="32" customWidth="1"/>
    <col min="11268" max="11268" width="15" style="32" customWidth="1"/>
    <col min="11269" max="11269" width="13.42578125" style="32" customWidth="1"/>
    <col min="11270" max="11270" width="9.7109375" style="32" customWidth="1"/>
    <col min="11271" max="11271" width="16.28515625" style="32" customWidth="1"/>
    <col min="11272" max="11272" width="21.85546875" style="32" customWidth="1"/>
    <col min="11273" max="11520" width="9.140625" style="32"/>
    <col min="11521" max="11521" width="10.28515625" style="32" customWidth="1"/>
    <col min="11522" max="11522" width="41.140625" style="32" customWidth="1"/>
    <col min="11523" max="11523" width="17.140625" style="32" customWidth="1"/>
    <col min="11524" max="11524" width="15" style="32" customWidth="1"/>
    <col min="11525" max="11525" width="13.42578125" style="32" customWidth="1"/>
    <col min="11526" max="11526" width="9.7109375" style="32" customWidth="1"/>
    <col min="11527" max="11527" width="16.28515625" style="32" customWidth="1"/>
    <col min="11528" max="11528" width="21.85546875" style="32" customWidth="1"/>
    <col min="11529" max="11776" width="9.140625" style="32"/>
    <col min="11777" max="11777" width="10.28515625" style="32" customWidth="1"/>
    <col min="11778" max="11778" width="41.140625" style="32" customWidth="1"/>
    <col min="11779" max="11779" width="17.140625" style="32" customWidth="1"/>
    <col min="11780" max="11780" width="15" style="32" customWidth="1"/>
    <col min="11781" max="11781" width="13.42578125" style="32" customWidth="1"/>
    <col min="11782" max="11782" width="9.7109375" style="32" customWidth="1"/>
    <col min="11783" max="11783" width="16.28515625" style="32" customWidth="1"/>
    <col min="11784" max="11784" width="21.85546875" style="32" customWidth="1"/>
    <col min="11785" max="12032" width="9.140625" style="32"/>
    <col min="12033" max="12033" width="10.28515625" style="32" customWidth="1"/>
    <col min="12034" max="12034" width="41.140625" style="32" customWidth="1"/>
    <col min="12035" max="12035" width="17.140625" style="32" customWidth="1"/>
    <col min="12036" max="12036" width="15" style="32" customWidth="1"/>
    <col min="12037" max="12037" width="13.42578125" style="32" customWidth="1"/>
    <col min="12038" max="12038" width="9.7109375" style="32" customWidth="1"/>
    <col min="12039" max="12039" width="16.28515625" style="32" customWidth="1"/>
    <col min="12040" max="12040" width="21.85546875" style="32" customWidth="1"/>
    <col min="12041" max="12288" width="9.140625" style="32"/>
    <col min="12289" max="12289" width="10.28515625" style="32" customWidth="1"/>
    <col min="12290" max="12290" width="41.140625" style="32" customWidth="1"/>
    <col min="12291" max="12291" width="17.140625" style="32" customWidth="1"/>
    <col min="12292" max="12292" width="15" style="32" customWidth="1"/>
    <col min="12293" max="12293" width="13.42578125" style="32" customWidth="1"/>
    <col min="12294" max="12294" width="9.7109375" style="32" customWidth="1"/>
    <col min="12295" max="12295" width="16.28515625" style="32" customWidth="1"/>
    <col min="12296" max="12296" width="21.85546875" style="32" customWidth="1"/>
    <col min="12297" max="12544" width="9.140625" style="32"/>
    <col min="12545" max="12545" width="10.28515625" style="32" customWidth="1"/>
    <col min="12546" max="12546" width="41.140625" style="32" customWidth="1"/>
    <col min="12547" max="12547" width="17.140625" style="32" customWidth="1"/>
    <col min="12548" max="12548" width="15" style="32" customWidth="1"/>
    <col min="12549" max="12549" width="13.42578125" style="32" customWidth="1"/>
    <col min="12550" max="12550" width="9.7109375" style="32" customWidth="1"/>
    <col min="12551" max="12551" width="16.28515625" style="32" customWidth="1"/>
    <col min="12552" max="12552" width="21.85546875" style="32" customWidth="1"/>
    <col min="12553" max="12800" width="9.140625" style="32"/>
    <col min="12801" max="12801" width="10.28515625" style="32" customWidth="1"/>
    <col min="12802" max="12802" width="41.140625" style="32" customWidth="1"/>
    <col min="12803" max="12803" width="17.140625" style="32" customWidth="1"/>
    <col min="12804" max="12804" width="15" style="32" customWidth="1"/>
    <col min="12805" max="12805" width="13.42578125" style="32" customWidth="1"/>
    <col min="12806" max="12806" width="9.7109375" style="32" customWidth="1"/>
    <col min="12807" max="12807" width="16.28515625" style="32" customWidth="1"/>
    <col min="12808" max="12808" width="21.85546875" style="32" customWidth="1"/>
    <col min="12809" max="13056" width="9.140625" style="32"/>
    <col min="13057" max="13057" width="10.28515625" style="32" customWidth="1"/>
    <col min="13058" max="13058" width="41.140625" style="32" customWidth="1"/>
    <col min="13059" max="13059" width="17.140625" style="32" customWidth="1"/>
    <col min="13060" max="13060" width="15" style="32" customWidth="1"/>
    <col min="13061" max="13061" width="13.42578125" style="32" customWidth="1"/>
    <col min="13062" max="13062" width="9.7109375" style="32" customWidth="1"/>
    <col min="13063" max="13063" width="16.28515625" style="32" customWidth="1"/>
    <col min="13064" max="13064" width="21.85546875" style="32" customWidth="1"/>
    <col min="13065" max="13312" width="9.140625" style="32"/>
    <col min="13313" max="13313" width="10.28515625" style="32" customWidth="1"/>
    <col min="13314" max="13314" width="41.140625" style="32" customWidth="1"/>
    <col min="13315" max="13315" width="17.140625" style="32" customWidth="1"/>
    <col min="13316" max="13316" width="15" style="32" customWidth="1"/>
    <col min="13317" max="13317" width="13.42578125" style="32" customWidth="1"/>
    <col min="13318" max="13318" width="9.7109375" style="32" customWidth="1"/>
    <col min="13319" max="13319" width="16.28515625" style="32" customWidth="1"/>
    <col min="13320" max="13320" width="21.85546875" style="32" customWidth="1"/>
    <col min="13321" max="13568" width="9.140625" style="32"/>
    <col min="13569" max="13569" width="10.28515625" style="32" customWidth="1"/>
    <col min="13570" max="13570" width="41.140625" style="32" customWidth="1"/>
    <col min="13571" max="13571" width="17.140625" style="32" customWidth="1"/>
    <col min="13572" max="13572" width="15" style="32" customWidth="1"/>
    <col min="13573" max="13573" width="13.42578125" style="32" customWidth="1"/>
    <col min="13574" max="13574" width="9.7109375" style="32" customWidth="1"/>
    <col min="13575" max="13575" width="16.28515625" style="32" customWidth="1"/>
    <col min="13576" max="13576" width="21.85546875" style="32" customWidth="1"/>
    <col min="13577" max="13824" width="9.140625" style="32"/>
    <col min="13825" max="13825" width="10.28515625" style="32" customWidth="1"/>
    <col min="13826" max="13826" width="41.140625" style="32" customWidth="1"/>
    <col min="13827" max="13827" width="17.140625" style="32" customWidth="1"/>
    <col min="13828" max="13828" width="15" style="32" customWidth="1"/>
    <col min="13829" max="13829" width="13.42578125" style="32" customWidth="1"/>
    <col min="13830" max="13830" width="9.7109375" style="32" customWidth="1"/>
    <col min="13831" max="13831" width="16.28515625" style="32" customWidth="1"/>
    <col min="13832" max="13832" width="21.85546875" style="32" customWidth="1"/>
    <col min="13833" max="14080" width="9.140625" style="32"/>
    <col min="14081" max="14081" width="10.28515625" style="32" customWidth="1"/>
    <col min="14082" max="14082" width="41.140625" style="32" customWidth="1"/>
    <col min="14083" max="14083" width="17.140625" style="32" customWidth="1"/>
    <col min="14084" max="14084" width="15" style="32" customWidth="1"/>
    <col min="14085" max="14085" width="13.42578125" style="32" customWidth="1"/>
    <col min="14086" max="14086" width="9.7109375" style="32" customWidth="1"/>
    <col min="14087" max="14087" width="16.28515625" style="32" customWidth="1"/>
    <col min="14088" max="14088" width="21.85546875" style="32" customWidth="1"/>
    <col min="14089" max="14336" width="9.140625" style="32"/>
    <col min="14337" max="14337" width="10.28515625" style="32" customWidth="1"/>
    <col min="14338" max="14338" width="41.140625" style="32" customWidth="1"/>
    <col min="14339" max="14339" width="17.140625" style="32" customWidth="1"/>
    <col min="14340" max="14340" width="15" style="32" customWidth="1"/>
    <col min="14341" max="14341" width="13.42578125" style="32" customWidth="1"/>
    <col min="14342" max="14342" width="9.7109375" style="32" customWidth="1"/>
    <col min="14343" max="14343" width="16.28515625" style="32" customWidth="1"/>
    <col min="14344" max="14344" width="21.85546875" style="32" customWidth="1"/>
    <col min="14345" max="14592" width="9.140625" style="32"/>
    <col min="14593" max="14593" width="10.28515625" style="32" customWidth="1"/>
    <col min="14594" max="14594" width="41.140625" style="32" customWidth="1"/>
    <col min="14595" max="14595" width="17.140625" style="32" customWidth="1"/>
    <col min="14596" max="14596" width="15" style="32" customWidth="1"/>
    <col min="14597" max="14597" width="13.42578125" style="32" customWidth="1"/>
    <col min="14598" max="14598" width="9.7109375" style="32" customWidth="1"/>
    <col min="14599" max="14599" width="16.28515625" style="32" customWidth="1"/>
    <col min="14600" max="14600" width="21.85546875" style="32" customWidth="1"/>
    <col min="14601" max="14848" width="9.140625" style="32"/>
    <col min="14849" max="14849" width="10.28515625" style="32" customWidth="1"/>
    <col min="14850" max="14850" width="41.140625" style="32" customWidth="1"/>
    <col min="14851" max="14851" width="17.140625" style="32" customWidth="1"/>
    <col min="14852" max="14852" width="15" style="32" customWidth="1"/>
    <col min="14853" max="14853" width="13.42578125" style="32" customWidth="1"/>
    <col min="14854" max="14854" width="9.7109375" style="32" customWidth="1"/>
    <col min="14855" max="14855" width="16.28515625" style="32" customWidth="1"/>
    <col min="14856" max="14856" width="21.85546875" style="32" customWidth="1"/>
    <col min="14857" max="15104" width="9.140625" style="32"/>
    <col min="15105" max="15105" width="10.28515625" style="32" customWidth="1"/>
    <col min="15106" max="15106" width="41.140625" style="32" customWidth="1"/>
    <col min="15107" max="15107" width="17.140625" style="32" customWidth="1"/>
    <col min="15108" max="15108" width="15" style="32" customWidth="1"/>
    <col min="15109" max="15109" width="13.42578125" style="32" customWidth="1"/>
    <col min="15110" max="15110" width="9.7109375" style="32" customWidth="1"/>
    <col min="15111" max="15111" width="16.28515625" style="32" customWidth="1"/>
    <col min="15112" max="15112" width="21.85546875" style="32" customWidth="1"/>
    <col min="15113" max="15360" width="9.140625" style="32"/>
    <col min="15361" max="15361" width="10.28515625" style="32" customWidth="1"/>
    <col min="15362" max="15362" width="41.140625" style="32" customWidth="1"/>
    <col min="15363" max="15363" width="17.140625" style="32" customWidth="1"/>
    <col min="15364" max="15364" width="15" style="32" customWidth="1"/>
    <col min="15365" max="15365" width="13.42578125" style="32" customWidth="1"/>
    <col min="15366" max="15366" width="9.7109375" style="32" customWidth="1"/>
    <col min="15367" max="15367" width="16.28515625" style="32" customWidth="1"/>
    <col min="15368" max="15368" width="21.85546875" style="32" customWidth="1"/>
    <col min="15369" max="15616" width="9.140625" style="32"/>
    <col min="15617" max="15617" width="10.28515625" style="32" customWidth="1"/>
    <col min="15618" max="15618" width="41.140625" style="32" customWidth="1"/>
    <col min="15619" max="15619" width="17.140625" style="32" customWidth="1"/>
    <col min="15620" max="15620" width="15" style="32" customWidth="1"/>
    <col min="15621" max="15621" width="13.42578125" style="32" customWidth="1"/>
    <col min="15622" max="15622" width="9.7109375" style="32" customWidth="1"/>
    <col min="15623" max="15623" width="16.28515625" style="32" customWidth="1"/>
    <col min="15624" max="15624" width="21.85546875" style="32" customWidth="1"/>
    <col min="15625" max="15872" width="9.140625" style="32"/>
    <col min="15873" max="15873" width="10.28515625" style="32" customWidth="1"/>
    <col min="15874" max="15874" width="41.140625" style="32" customWidth="1"/>
    <col min="15875" max="15875" width="17.140625" style="32" customWidth="1"/>
    <col min="15876" max="15876" width="15" style="32" customWidth="1"/>
    <col min="15877" max="15877" width="13.42578125" style="32" customWidth="1"/>
    <col min="15878" max="15878" width="9.7109375" style="32" customWidth="1"/>
    <col min="15879" max="15879" width="16.28515625" style="32" customWidth="1"/>
    <col min="15880" max="15880" width="21.85546875" style="32" customWidth="1"/>
    <col min="15881" max="16128" width="9.140625" style="32"/>
    <col min="16129" max="16129" width="10.28515625" style="32" customWidth="1"/>
    <col min="16130" max="16130" width="41.140625" style="32" customWidth="1"/>
    <col min="16131" max="16131" width="17.140625" style="32" customWidth="1"/>
    <col min="16132" max="16132" width="15" style="32" customWidth="1"/>
    <col min="16133" max="16133" width="13.42578125" style="32" customWidth="1"/>
    <col min="16134" max="16134" width="9.7109375" style="32" customWidth="1"/>
    <col min="16135" max="16135" width="16.28515625" style="32" customWidth="1"/>
    <col min="16136" max="16136" width="21.85546875" style="32" customWidth="1"/>
    <col min="16137" max="16384" width="9.140625" style="32"/>
  </cols>
  <sheetData>
    <row r="1" spans="1:13" ht="15">
      <c r="A1" s="428" t="s">
        <v>93</v>
      </c>
      <c r="B1" s="428"/>
      <c r="C1" s="428"/>
      <c r="D1" s="428"/>
      <c r="E1" s="428"/>
      <c r="F1" s="428"/>
      <c r="G1" s="428"/>
      <c r="H1" s="428"/>
      <c r="I1" s="31"/>
    </row>
    <row r="2" spans="1:13" ht="37.5" customHeight="1">
      <c r="A2" s="429" t="s">
        <v>94</v>
      </c>
      <c r="B2" s="429"/>
      <c r="C2" s="429"/>
      <c r="D2" s="429"/>
      <c r="E2" s="429"/>
      <c r="F2" s="429"/>
      <c r="G2" s="429"/>
      <c r="H2" s="429"/>
      <c r="I2" s="31"/>
    </row>
    <row r="3" spans="1:13" ht="21.75" customHeight="1">
      <c r="A3" s="430" t="s">
        <v>95</v>
      </c>
      <c r="B3" s="431"/>
      <c r="C3" s="431"/>
      <c r="D3" s="431"/>
      <c r="E3" s="431"/>
      <c r="F3" s="431"/>
      <c r="G3" s="431"/>
      <c r="H3" s="431"/>
    </row>
    <row r="4" spans="1:13" ht="57.75" customHeight="1">
      <c r="A4" s="432" t="s">
        <v>50</v>
      </c>
      <c r="B4" s="432" t="s">
        <v>51</v>
      </c>
      <c r="C4" s="433" t="s">
        <v>96</v>
      </c>
      <c r="D4" s="434" t="s">
        <v>97</v>
      </c>
      <c r="E4" s="434"/>
      <c r="F4" s="434"/>
      <c r="G4" s="434"/>
      <c r="H4" s="434"/>
      <c r="I4" s="33"/>
      <c r="J4" s="33"/>
      <c r="K4" s="33"/>
      <c r="L4" s="33"/>
      <c r="M4" s="33"/>
    </row>
    <row r="5" spans="1:13" ht="112.5" customHeight="1">
      <c r="A5" s="432"/>
      <c r="B5" s="432"/>
      <c r="C5" s="433"/>
      <c r="D5" s="34" t="s">
        <v>98</v>
      </c>
      <c r="E5" s="35" t="s">
        <v>56</v>
      </c>
      <c r="F5" s="34" t="s">
        <v>99</v>
      </c>
      <c r="G5" s="34" t="s">
        <v>100</v>
      </c>
      <c r="H5" s="35" t="s">
        <v>101</v>
      </c>
    </row>
    <row r="6" spans="1:13" ht="15.75">
      <c r="A6" s="36" t="s">
        <v>102</v>
      </c>
      <c r="B6" s="36" t="s">
        <v>59</v>
      </c>
      <c r="C6" s="37"/>
      <c r="D6" s="38"/>
      <c r="E6" s="38"/>
      <c r="F6" s="38"/>
      <c r="G6" s="38"/>
      <c r="H6" s="38"/>
    </row>
    <row r="7" spans="1:13" ht="23.1" customHeight="1">
      <c r="A7" s="39">
        <v>1</v>
      </c>
      <c r="B7" s="40" t="s">
        <v>64</v>
      </c>
      <c r="C7" s="41">
        <v>149</v>
      </c>
      <c r="D7" s="42">
        <v>11</v>
      </c>
      <c r="E7" s="42">
        <v>138</v>
      </c>
      <c r="F7" s="42"/>
      <c r="G7" s="42"/>
      <c r="H7" s="42">
        <v>149</v>
      </c>
    </row>
    <row r="8" spans="1:13" ht="23.1" customHeight="1">
      <c r="A8" s="39">
        <v>2</v>
      </c>
      <c r="B8" s="40" t="s">
        <v>66</v>
      </c>
      <c r="C8" s="41">
        <v>58</v>
      </c>
      <c r="D8" s="42"/>
      <c r="E8" s="42">
        <v>31</v>
      </c>
      <c r="F8" s="42"/>
      <c r="G8" s="42"/>
      <c r="H8" s="42">
        <v>31</v>
      </c>
    </row>
    <row r="9" spans="1:13" ht="23.1" customHeight="1">
      <c r="A9" s="39">
        <v>3</v>
      </c>
      <c r="B9" s="40" t="s">
        <v>73</v>
      </c>
      <c r="C9" s="41">
        <v>152</v>
      </c>
      <c r="D9" s="42"/>
      <c r="E9" s="42">
        <v>152</v>
      </c>
      <c r="F9" s="42"/>
      <c r="G9" s="42"/>
      <c r="H9" s="42">
        <v>152</v>
      </c>
    </row>
    <row r="10" spans="1:13" ht="23.1" customHeight="1">
      <c r="A10" s="39">
        <v>4</v>
      </c>
      <c r="B10" s="40" t="s">
        <v>70</v>
      </c>
      <c r="C10" s="41">
        <v>65</v>
      </c>
      <c r="D10" s="42"/>
      <c r="E10" s="42">
        <v>65</v>
      </c>
      <c r="F10" s="42"/>
      <c r="G10" s="42"/>
      <c r="H10" s="42">
        <v>65</v>
      </c>
    </row>
    <row r="11" spans="1:13" ht="23.1" customHeight="1">
      <c r="A11" s="39">
        <v>5</v>
      </c>
      <c r="B11" s="40" t="s">
        <v>71</v>
      </c>
      <c r="C11" s="41">
        <v>108</v>
      </c>
      <c r="D11" s="42"/>
      <c r="E11" s="42">
        <v>104</v>
      </c>
      <c r="F11" s="42"/>
      <c r="G11" s="42"/>
      <c r="H11" s="42">
        <v>104</v>
      </c>
    </row>
    <row r="12" spans="1:13" ht="23.1" customHeight="1">
      <c r="A12" s="39">
        <v>6</v>
      </c>
      <c r="B12" s="40" t="s">
        <v>72</v>
      </c>
      <c r="C12" s="41">
        <v>152</v>
      </c>
      <c r="D12" s="42">
        <v>8</v>
      </c>
      <c r="E12" s="42">
        <v>128</v>
      </c>
      <c r="F12" s="42"/>
      <c r="G12" s="42">
        <v>16</v>
      </c>
      <c r="H12" s="42">
        <v>152</v>
      </c>
    </row>
    <row r="13" spans="1:13" ht="23.1" customHeight="1">
      <c r="A13" s="43">
        <v>7</v>
      </c>
      <c r="B13" s="44" t="s">
        <v>76</v>
      </c>
      <c r="C13" s="45">
        <v>131</v>
      </c>
      <c r="D13" s="45"/>
      <c r="E13" s="45">
        <v>131</v>
      </c>
      <c r="F13" s="45"/>
      <c r="G13" s="45"/>
      <c r="H13" s="42">
        <v>131</v>
      </c>
    </row>
    <row r="14" spans="1:13" ht="23.1" customHeight="1">
      <c r="A14" s="43">
        <v>8</v>
      </c>
      <c r="B14" s="44" t="s">
        <v>103</v>
      </c>
      <c r="C14" s="45">
        <v>2</v>
      </c>
      <c r="D14" s="45"/>
      <c r="E14" s="45"/>
      <c r="F14" s="45"/>
      <c r="G14" s="45"/>
      <c r="H14" s="42"/>
    </row>
    <row r="15" spans="1:13" ht="23.1" customHeight="1">
      <c r="A15" s="43">
        <v>9</v>
      </c>
      <c r="B15" s="44" t="s">
        <v>60</v>
      </c>
      <c r="C15" s="45">
        <v>1</v>
      </c>
      <c r="D15" s="45"/>
      <c r="E15" s="45">
        <v>1</v>
      </c>
      <c r="F15" s="45"/>
      <c r="G15" s="45"/>
      <c r="H15" s="42">
        <v>1</v>
      </c>
    </row>
    <row r="16" spans="1:13" ht="23.1" customHeight="1">
      <c r="A16" s="43">
        <v>10</v>
      </c>
      <c r="B16" s="44" t="s">
        <v>61</v>
      </c>
      <c r="C16" s="45">
        <v>10</v>
      </c>
      <c r="D16" s="45"/>
      <c r="E16" s="45">
        <v>10</v>
      </c>
      <c r="F16" s="45"/>
      <c r="G16" s="45"/>
      <c r="H16" s="42">
        <v>10</v>
      </c>
    </row>
    <row r="17" spans="1:8" ht="23.1" customHeight="1">
      <c r="A17" s="43">
        <v>11</v>
      </c>
      <c r="B17" s="44" t="s">
        <v>62</v>
      </c>
      <c r="C17" s="45">
        <v>18</v>
      </c>
      <c r="D17" s="45"/>
      <c r="E17" s="45">
        <v>18</v>
      </c>
      <c r="F17" s="45"/>
      <c r="G17" s="45"/>
      <c r="H17" s="42">
        <v>18</v>
      </c>
    </row>
    <row r="18" spans="1:8" ht="23.1" customHeight="1">
      <c r="A18" s="43">
        <v>12</v>
      </c>
      <c r="B18" s="44" t="s">
        <v>63</v>
      </c>
      <c r="C18" s="45">
        <v>3</v>
      </c>
      <c r="D18" s="45"/>
      <c r="E18" s="45">
        <v>3</v>
      </c>
      <c r="F18" s="45"/>
      <c r="G18" s="45"/>
      <c r="H18" s="42">
        <v>3</v>
      </c>
    </row>
    <row r="19" spans="1:8" ht="23.1" customHeight="1">
      <c r="A19" s="43">
        <v>13</v>
      </c>
      <c r="B19" s="44" t="s">
        <v>65</v>
      </c>
      <c r="C19" s="45">
        <v>13</v>
      </c>
      <c r="D19" s="45"/>
      <c r="E19" s="45">
        <v>9</v>
      </c>
      <c r="F19" s="45"/>
      <c r="G19" s="45"/>
      <c r="H19" s="42">
        <v>9</v>
      </c>
    </row>
    <row r="20" spans="1:8" ht="23.1" customHeight="1">
      <c r="A20" s="43">
        <v>14</v>
      </c>
      <c r="B20" s="44" t="s">
        <v>67</v>
      </c>
      <c r="C20" s="45">
        <v>5</v>
      </c>
      <c r="D20" s="45"/>
      <c r="E20" s="45">
        <v>4</v>
      </c>
      <c r="F20" s="45">
        <v>1</v>
      </c>
      <c r="G20" s="45"/>
      <c r="H20" s="42">
        <v>5</v>
      </c>
    </row>
    <row r="21" spans="1:8" ht="23.1" customHeight="1">
      <c r="A21" s="43">
        <v>15</v>
      </c>
      <c r="B21" s="44" t="s">
        <v>68</v>
      </c>
      <c r="C21" s="45">
        <v>14</v>
      </c>
      <c r="D21" s="45"/>
      <c r="E21" s="45">
        <v>14</v>
      </c>
      <c r="F21" s="45"/>
      <c r="G21" s="45"/>
      <c r="H21" s="42">
        <v>14</v>
      </c>
    </row>
    <row r="22" spans="1:8" ht="23.1" customHeight="1">
      <c r="A22" s="43">
        <v>16</v>
      </c>
      <c r="B22" s="44" t="s">
        <v>104</v>
      </c>
      <c r="C22" s="46">
        <v>1</v>
      </c>
      <c r="D22" s="45"/>
      <c r="E22" s="45">
        <v>1</v>
      </c>
      <c r="F22" s="45"/>
      <c r="G22" s="45"/>
      <c r="H22" s="42">
        <v>1</v>
      </c>
    </row>
    <row r="23" spans="1:8" ht="23.1" customHeight="1">
      <c r="A23" s="43">
        <v>17</v>
      </c>
      <c r="B23" s="44" t="s">
        <v>69</v>
      </c>
      <c r="C23" s="45">
        <v>5</v>
      </c>
      <c r="D23" s="45"/>
      <c r="E23" s="45"/>
      <c r="F23" s="45"/>
      <c r="G23" s="45"/>
      <c r="H23" s="42"/>
    </row>
    <row r="24" spans="1:8" ht="23.1" customHeight="1">
      <c r="A24" s="43">
        <v>18</v>
      </c>
      <c r="B24" s="45" t="s">
        <v>74</v>
      </c>
      <c r="C24" s="45">
        <v>7</v>
      </c>
      <c r="D24" s="45"/>
      <c r="E24" s="45">
        <v>7</v>
      </c>
      <c r="F24" s="45"/>
      <c r="G24" s="45"/>
      <c r="H24" s="42">
        <v>7</v>
      </c>
    </row>
    <row r="25" spans="1:8" ht="23.1" customHeight="1">
      <c r="A25" s="43">
        <v>19</v>
      </c>
      <c r="B25" s="45" t="s">
        <v>75</v>
      </c>
      <c r="C25" s="45">
        <v>22</v>
      </c>
      <c r="D25" s="45"/>
      <c r="E25" s="45">
        <v>6</v>
      </c>
      <c r="F25" s="45"/>
      <c r="G25" s="45"/>
      <c r="H25" s="42">
        <v>6</v>
      </c>
    </row>
    <row r="26" spans="1:8" ht="23.1" customHeight="1">
      <c r="A26" s="43">
        <v>20</v>
      </c>
      <c r="B26" s="44" t="s">
        <v>105</v>
      </c>
      <c r="C26" s="46">
        <v>1</v>
      </c>
      <c r="D26" s="45"/>
      <c r="E26" s="45"/>
      <c r="F26" s="45"/>
      <c r="G26" s="45"/>
      <c r="H26" s="42"/>
    </row>
    <row r="27" spans="1:8" ht="23.1" customHeight="1">
      <c r="A27" s="45"/>
      <c r="B27" s="47" t="s">
        <v>106</v>
      </c>
      <c r="C27" s="47">
        <v>917</v>
      </c>
      <c r="D27" s="47">
        <v>19</v>
      </c>
      <c r="E27" s="47">
        <v>822</v>
      </c>
      <c r="F27" s="47">
        <v>1</v>
      </c>
      <c r="G27" s="47">
        <v>16</v>
      </c>
      <c r="H27" s="42">
        <v>858</v>
      </c>
    </row>
    <row r="28" spans="1:8" s="50" customFormat="1" ht="23.1" customHeight="1">
      <c r="A28" s="47" t="s">
        <v>78</v>
      </c>
      <c r="B28" s="47" t="s">
        <v>79</v>
      </c>
      <c r="C28" s="47"/>
      <c r="D28" s="48"/>
      <c r="E28" s="48"/>
      <c r="F28" s="48"/>
      <c r="G28" s="48"/>
      <c r="H28" s="49"/>
    </row>
    <row r="29" spans="1:8" ht="23.1" customHeight="1">
      <c r="A29" s="43">
        <v>1</v>
      </c>
      <c r="B29" s="44" t="s">
        <v>107</v>
      </c>
      <c r="C29" s="45">
        <v>142</v>
      </c>
      <c r="D29" s="45">
        <v>2</v>
      </c>
      <c r="E29" s="45">
        <v>42</v>
      </c>
      <c r="F29" s="45"/>
      <c r="G29" s="45"/>
      <c r="H29" s="42">
        <v>44</v>
      </c>
    </row>
    <row r="30" spans="1:8" ht="23.1" customHeight="1">
      <c r="A30" s="43">
        <v>2</v>
      </c>
      <c r="B30" s="44" t="s">
        <v>108</v>
      </c>
      <c r="C30" s="45">
        <v>283</v>
      </c>
      <c r="D30" s="45">
        <v>7</v>
      </c>
      <c r="E30" s="45">
        <v>269</v>
      </c>
      <c r="F30" s="45"/>
      <c r="G30" s="45"/>
      <c r="H30" s="42">
        <v>276</v>
      </c>
    </row>
    <row r="31" spans="1:8" ht="23.1" customHeight="1">
      <c r="A31" s="43">
        <v>3</v>
      </c>
      <c r="B31" s="44" t="s">
        <v>81</v>
      </c>
      <c r="C31" s="45">
        <v>166</v>
      </c>
      <c r="D31" s="45"/>
      <c r="E31" s="45">
        <v>23</v>
      </c>
      <c r="F31" s="45"/>
      <c r="G31" s="45"/>
      <c r="H31" s="42">
        <v>23</v>
      </c>
    </row>
    <row r="32" spans="1:8" ht="23.1" customHeight="1">
      <c r="A32" s="45"/>
      <c r="B32" s="47" t="s">
        <v>109</v>
      </c>
      <c r="C32" s="47">
        <v>591</v>
      </c>
      <c r="D32" s="47">
        <v>9</v>
      </c>
      <c r="E32" s="47">
        <v>334</v>
      </c>
      <c r="F32" s="47">
        <v>0</v>
      </c>
      <c r="G32" s="47">
        <v>0</v>
      </c>
      <c r="H32" s="42">
        <v>343</v>
      </c>
    </row>
    <row r="33" spans="1:8" ht="23.1" customHeight="1">
      <c r="A33" s="47" t="s">
        <v>110</v>
      </c>
      <c r="B33" s="47" t="s">
        <v>111</v>
      </c>
      <c r="C33" s="47"/>
      <c r="D33" s="47"/>
      <c r="E33" s="47"/>
      <c r="F33" s="47"/>
      <c r="G33" s="47"/>
      <c r="H33" s="42"/>
    </row>
    <row r="34" spans="1:8" ht="23.1" customHeight="1">
      <c r="A34" s="43">
        <v>1</v>
      </c>
      <c r="B34" s="44" t="s">
        <v>88</v>
      </c>
      <c r="C34" s="45">
        <v>35</v>
      </c>
      <c r="D34" s="45">
        <v>1</v>
      </c>
      <c r="E34" s="45">
        <v>3</v>
      </c>
      <c r="F34" s="45"/>
      <c r="G34" s="45">
        <v>5</v>
      </c>
      <c r="H34" s="42">
        <v>9</v>
      </c>
    </row>
    <row r="35" spans="1:8" ht="23.1" customHeight="1">
      <c r="A35" s="43">
        <v>2</v>
      </c>
      <c r="B35" s="44" t="s">
        <v>87</v>
      </c>
      <c r="C35" s="45">
        <v>17</v>
      </c>
      <c r="D35" s="45"/>
      <c r="E35" s="45">
        <v>17</v>
      </c>
      <c r="F35" s="45"/>
      <c r="G35" s="45"/>
      <c r="H35" s="42">
        <v>17</v>
      </c>
    </row>
    <row r="36" spans="1:8" ht="23.1" customHeight="1">
      <c r="A36" s="43">
        <v>3</v>
      </c>
      <c r="B36" s="44" t="s">
        <v>112</v>
      </c>
      <c r="C36" s="46">
        <v>1</v>
      </c>
      <c r="D36" s="45"/>
      <c r="E36" s="45">
        <v>1</v>
      </c>
      <c r="F36" s="45"/>
      <c r="G36" s="45"/>
      <c r="H36" s="42">
        <v>1</v>
      </c>
    </row>
    <row r="37" spans="1:8" ht="23.1" customHeight="1">
      <c r="A37" s="43">
        <v>4</v>
      </c>
      <c r="B37" s="45" t="s">
        <v>113</v>
      </c>
      <c r="C37" s="45">
        <v>1</v>
      </c>
      <c r="D37" s="45"/>
      <c r="E37" s="45">
        <v>1</v>
      </c>
      <c r="F37" s="45"/>
      <c r="G37" s="45"/>
      <c r="H37" s="42">
        <v>1</v>
      </c>
    </row>
    <row r="38" spans="1:8" ht="23.1" customHeight="1">
      <c r="A38" s="45"/>
      <c r="B38" s="47" t="s">
        <v>114</v>
      </c>
      <c r="C38" s="47">
        <v>54</v>
      </c>
      <c r="D38" s="47">
        <v>1</v>
      </c>
      <c r="E38" s="47">
        <v>22</v>
      </c>
      <c r="F38" s="47">
        <v>0</v>
      </c>
      <c r="G38" s="47">
        <v>5</v>
      </c>
      <c r="H38" s="42">
        <v>28</v>
      </c>
    </row>
    <row r="39" spans="1:8" ht="23.1" customHeight="1">
      <c r="A39" s="45" t="s">
        <v>115</v>
      </c>
      <c r="B39" s="45" t="s">
        <v>116</v>
      </c>
      <c r="C39" s="45"/>
      <c r="D39" s="45"/>
      <c r="E39" s="45"/>
      <c r="F39" s="45"/>
      <c r="G39" s="45"/>
      <c r="H39" s="42"/>
    </row>
    <row r="40" spans="1:8" ht="23.1" customHeight="1">
      <c r="A40" s="45"/>
      <c r="B40" s="45" t="s">
        <v>117</v>
      </c>
      <c r="C40" s="45"/>
      <c r="D40" s="45"/>
      <c r="E40" s="45"/>
      <c r="F40" s="45"/>
      <c r="G40" s="45"/>
      <c r="H40" s="42"/>
    </row>
    <row r="41" spans="1:8" ht="23.1" customHeight="1">
      <c r="A41" s="46"/>
      <c r="B41" s="51" t="s">
        <v>118</v>
      </c>
      <c r="C41" s="48">
        <v>1562</v>
      </c>
      <c r="D41" s="48">
        <v>29</v>
      </c>
      <c r="E41" s="48">
        <v>1178</v>
      </c>
      <c r="F41" s="48">
        <v>1</v>
      </c>
      <c r="G41" s="48">
        <v>21</v>
      </c>
      <c r="H41" s="42">
        <v>1229</v>
      </c>
    </row>
  </sheetData>
  <mergeCells count="7">
    <mergeCell ref="A1:H1"/>
    <mergeCell ref="A2:H2"/>
    <mergeCell ref="A3:H3"/>
    <mergeCell ref="A4:A5"/>
    <mergeCell ref="B4:B5"/>
    <mergeCell ref="C4:C5"/>
    <mergeCell ref="D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W44"/>
  <sheetViews>
    <sheetView topLeftCell="I1" workbookViewId="0">
      <selection activeCell="F5" sqref="F5:F9"/>
    </sheetView>
  </sheetViews>
  <sheetFormatPr defaultRowHeight="23.25"/>
  <cols>
    <col min="1" max="1" width="9.140625" style="52"/>
    <col min="2" max="2" width="49.28515625" style="52" customWidth="1"/>
    <col min="3" max="3" width="13.140625" style="52" customWidth="1"/>
    <col min="4" max="4" width="18.7109375" style="52" customWidth="1"/>
    <col min="5" max="5" width="18.140625" style="52" customWidth="1"/>
    <col min="6" max="6" width="24.85546875" style="52" customWidth="1"/>
    <col min="7" max="7" width="19.85546875" style="52" customWidth="1"/>
    <col min="8" max="8" width="20.5703125" style="52" customWidth="1"/>
    <col min="9" max="9" width="18.7109375" style="52" customWidth="1"/>
    <col min="10" max="10" width="17.7109375" style="52" customWidth="1"/>
    <col min="11" max="11" width="16" style="52" customWidth="1"/>
    <col min="12" max="12" width="21.5703125" style="52" customWidth="1"/>
    <col min="13" max="13" width="18.42578125" style="52" customWidth="1"/>
    <col min="14" max="14" width="11.5703125" style="52" customWidth="1"/>
    <col min="15" max="15" width="23.42578125" style="52" customWidth="1"/>
    <col min="16" max="16384" width="9.140625" style="52"/>
  </cols>
  <sheetData>
    <row r="1" spans="1:15">
      <c r="A1" s="437" t="s">
        <v>119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</row>
    <row r="2" spans="1:15">
      <c r="A2" s="438" t="s">
        <v>120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</row>
    <row r="3" spans="1:15">
      <c r="A3" s="438"/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</row>
    <row r="4" spans="1:15">
      <c r="A4" s="435"/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</row>
    <row r="5" spans="1:15">
      <c r="A5" s="435" t="s">
        <v>121</v>
      </c>
      <c r="B5" s="435" t="s">
        <v>122</v>
      </c>
      <c r="C5" s="435" t="s">
        <v>123</v>
      </c>
      <c r="D5" s="439" t="s">
        <v>124</v>
      </c>
      <c r="E5" s="439" t="s">
        <v>125</v>
      </c>
      <c r="F5" s="439" t="s">
        <v>126</v>
      </c>
      <c r="G5" s="439" t="s">
        <v>127</v>
      </c>
      <c r="H5" s="435" t="s">
        <v>128</v>
      </c>
      <c r="I5" s="435"/>
      <c r="J5" s="435"/>
      <c r="K5" s="435"/>
      <c r="L5" s="435"/>
      <c r="M5" s="435"/>
      <c r="N5" s="435"/>
      <c r="O5" s="435"/>
    </row>
    <row r="6" spans="1:15">
      <c r="A6" s="435"/>
      <c r="B6" s="435"/>
      <c r="C6" s="435"/>
      <c r="D6" s="440"/>
      <c r="E6" s="440"/>
      <c r="F6" s="440"/>
      <c r="G6" s="440"/>
      <c r="H6" s="435"/>
      <c r="I6" s="435"/>
      <c r="J6" s="435"/>
      <c r="K6" s="435"/>
      <c r="L6" s="435"/>
      <c r="M6" s="435"/>
      <c r="N6" s="435"/>
      <c r="O6" s="435"/>
    </row>
    <row r="7" spans="1:15">
      <c r="A7" s="435"/>
      <c r="B7" s="435"/>
      <c r="C7" s="435"/>
      <c r="D7" s="440"/>
      <c r="E7" s="440"/>
      <c r="F7" s="440"/>
      <c r="G7" s="440"/>
      <c r="H7" s="435" t="s">
        <v>129</v>
      </c>
      <c r="I7" s="436" t="s">
        <v>130</v>
      </c>
      <c r="J7" s="436"/>
      <c r="K7" s="436"/>
      <c r="L7" s="436"/>
      <c r="M7" s="436"/>
      <c r="N7" s="435" t="s">
        <v>131</v>
      </c>
      <c r="O7" s="442" t="s">
        <v>132</v>
      </c>
    </row>
    <row r="8" spans="1:15" ht="45">
      <c r="A8" s="435"/>
      <c r="B8" s="435"/>
      <c r="C8" s="435"/>
      <c r="D8" s="440"/>
      <c r="E8" s="440"/>
      <c r="F8" s="440"/>
      <c r="G8" s="440"/>
      <c r="H8" s="435"/>
      <c r="I8" s="436" t="s">
        <v>133</v>
      </c>
      <c r="J8" s="435" t="s">
        <v>134</v>
      </c>
      <c r="K8" s="435" t="s">
        <v>135</v>
      </c>
      <c r="L8" s="436" t="s">
        <v>136</v>
      </c>
      <c r="M8" s="53" t="s">
        <v>137</v>
      </c>
      <c r="N8" s="435"/>
      <c r="O8" s="443"/>
    </row>
    <row r="9" spans="1:15">
      <c r="A9" s="435"/>
      <c r="B9" s="435"/>
      <c r="C9" s="435"/>
      <c r="D9" s="441"/>
      <c r="E9" s="441"/>
      <c r="F9" s="441"/>
      <c r="G9" s="441"/>
      <c r="H9" s="435"/>
      <c r="I9" s="436"/>
      <c r="J9" s="435"/>
      <c r="K9" s="435"/>
      <c r="L9" s="436"/>
      <c r="M9" s="53" t="s">
        <v>138</v>
      </c>
      <c r="N9" s="435"/>
      <c r="O9" s="444"/>
    </row>
    <row r="10" spans="1:15">
      <c r="A10" s="53">
        <v>1</v>
      </c>
      <c r="B10" s="53">
        <v>3</v>
      </c>
      <c r="C10" s="54">
        <v>4</v>
      </c>
      <c r="D10" s="54" t="s">
        <v>139</v>
      </c>
      <c r="E10" s="54" t="s">
        <v>140</v>
      </c>
      <c r="F10" s="54" t="s">
        <v>141</v>
      </c>
      <c r="G10" s="54" t="s">
        <v>142</v>
      </c>
      <c r="H10" s="54">
        <v>5</v>
      </c>
      <c r="I10" s="54">
        <v>6</v>
      </c>
      <c r="J10" s="54">
        <v>7</v>
      </c>
      <c r="K10" s="54">
        <v>8</v>
      </c>
      <c r="L10" s="55">
        <v>9</v>
      </c>
      <c r="M10" s="54">
        <v>10</v>
      </c>
      <c r="N10" s="54">
        <v>11</v>
      </c>
      <c r="O10" s="54">
        <v>12</v>
      </c>
    </row>
    <row r="11" spans="1:15">
      <c r="A11" s="56">
        <v>1</v>
      </c>
      <c r="B11" s="57" t="s">
        <v>103</v>
      </c>
      <c r="C11" s="56">
        <v>51</v>
      </c>
      <c r="D11" s="57">
        <v>6</v>
      </c>
      <c r="E11" s="57">
        <v>17</v>
      </c>
      <c r="F11" s="57">
        <v>28</v>
      </c>
      <c r="G11" s="57">
        <v>0</v>
      </c>
      <c r="H11" s="56">
        <v>1</v>
      </c>
      <c r="I11" s="56">
        <v>1</v>
      </c>
      <c r="J11" s="56">
        <v>16</v>
      </c>
      <c r="K11" s="56">
        <v>0</v>
      </c>
      <c r="L11" s="56">
        <v>0</v>
      </c>
      <c r="M11" s="56">
        <v>17</v>
      </c>
      <c r="N11" s="56">
        <v>0</v>
      </c>
      <c r="O11" s="56">
        <v>18</v>
      </c>
    </row>
    <row r="12" spans="1:15">
      <c r="A12" s="56">
        <v>2</v>
      </c>
      <c r="B12" s="56" t="s">
        <v>60</v>
      </c>
      <c r="C12" s="56">
        <v>29</v>
      </c>
      <c r="D12" s="56">
        <v>9</v>
      </c>
      <c r="E12" s="56">
        <v>9</v>
      </c>
      <c r="F12" s="56">
        <v>1</v>
      </c>
      <c r="G12" s="56">
        <v>10</v>
      </c>
      <c r="H12" s="56">
        <v>0</v>
      </c>
      <c r="I12" s="56">
        <v>0</v>
      </c>
      <c r="J12" s="56">
        <v>2</v>
      </c>
      <c r="K12" s="56">
        <v>0</v>
      </c>
      <c r="L12" s="56">
        <v>0</v>
      </c>
      <c r="M12" s="56">
        <v>2</v>
      </c>
      <c r="N12" s="56">
        <v>0</v>
      </c>
      <c r="O12" s="56">
        <v>2</v>
      </c>
    </row>
    <row r="13" spans="1:15">
      <c r="A13" s="56">
        <v>3</v>
      </c>
      <c r="B13" s="56" t="s">
        <v>143</v>
      </c>
      <c r="C13" s="56">
        <v>36</v>
      </c>
      <c r="D13" s="56">
        <v>6</v>
      </c>
      <c r="E13" s="56">
        <v>18</v>
      </c>
      <c r="F13" s="56">
        <v>12</v>
      </c>
      <c r="G13" s="56">
        <v>0</v>
      </c>
      <c r="H13" s="56">
        <v>0</v>
      </c>
      <c r="I13" s="56">
        <v>15</v>
      </c>
      <c r="J13" s="56">
        <v>0</v>
      </c>
      <c r="K13" s="56">
        <v>7</v>
      </c>
      <c r="L13" s="56">
        <v>0</v>
      </c>
      <c r="M13" s="56">
        <v>22</v>
      </c>
      <c r="N13" s="56">
        <v>0</v>
      </c>
      <c r="O13" s="56">
        <v>22</v>
      </c>
    </row>
    <row r="14" spans="1:15">
      <c r="A14" s="56">
        <v>4</v>
      </c>
      <c r="B14" s="56" t="s">
        <v>61</v>
      </c>
      <c r="C14" s="56">
        <v>137</v>
      </c>
      <c r="D14" s="56">
        <v>3</v>
      </c>
      <c r="E14" s="56">
        <v>75</v>
      </c>
      <c r="F14" s="56">
        <v>59</v>
      </c>
      <c r="G14" s="56">
        <v>0</v>
      </c>
      <c r="H14" s="56">
        <v>0</v>
      </c>
      <c r="I14" s="56">
        <v>0</v>
      </c>
      <c r="J14" s="56">
        <v>123</v>
      </c>
      <c r="K14" s="56">
        <v>0</v>
      </c>
      <c r="L14" s="56">
        <v>0</v>
      </c>
      <c r="M14" s="56">
        <v>123</v>
      </c>
      <c r="N14" s="56">
        <v>0</v>
      </c>
      <c r="O14" s="56">
        <v>123</v>
      </c>
    </row>
    <row r="15" spans="1:15">
      <c r="A15" s="56">
        <v>5</v>
      </c>
      <c r="B15" s="57" t="s">
        <v>62</v>
      </c>
      <c r="C15" s="56">
        <v>260</v>
      </c>
      <c r="D15" s="56">
        <v>64</v>
      </c>
      <c r="E15" s="56">
        <v>86</v>
      </c>
      <c r="F15" s="56">
        <v>101</v>
      </c>
      <c r="G15" s="56">
        <v>9</v>
      </c>
      <c r="H15" s="56">
        <v>0</v>
      </c>
      <c r="I15" s="56">
        <v>56</v>
      </c>
      <c r="J15" s="56">
        <v>11</v>
      </c>
      <c r="K15" s="56">
        <v>77</v>
      </c>
      <c r="L15" s="56">
        <v>6</v>
      </c>
      <c r="M15" s="56">
        <v>150</v>
      </c>
      <c r="N15" s="56">
        <v>0</v>
      </c>
      <c r="O15" s="56">
        <v>150</v>
      </c>
    </row>
    <row r="16" spans="1:15">
      <c r="A16" s="56">
        <v>6</v>
      </c>
      <c r="B16" s="57" t="s">
        <v>63</v>
      </c>
      <c r="C16" s="56">
        <v>34</v>
      </c>
      <c r="D16" s="56">
        <v>13</v>
      </c>
      <c r="E16" s="56">
        <v>13</v>
      </c>
      <c r="F16" s="56">
        <v>6</v>
      </c>
      <c r="G16" s="56">
        <v>2</v>
      </c>
      <c r="H16" s="56">
        <v>0</v>
      </c>
      <c r="I16" s="56">
        <v>0</v>
      </c>
      <c r="J16" s="56">
        <v>6</v>
      </c>
      <c r="K16" s="56">
        <v>1</v>
      </c>
      <c r="L16" s="56">
        <v>0</v>
      </c>
      <c r="M16" s="56">
        <v>7</v>
      </c>
      <c r="N16" s="56">
        <v>0</v>
      </c>
      <c r="O16" s="56">
        <v>7</v>
      </c>
    </row>
    <row r="17" spans="1:15">
      <c r="A17" s="56">
        <v>7</v>
      </c>
      <c r="B17" s="56" t="s">
        <v>64</v>
      </c>
      <c r="C17" s="56">
        <v>3315</v>
      </c>
      <c r="D17" s="56">
        <v>219</v>
      </c>
      <c r="E17" s="56">
        <v>1863</v>
      </c>
      <c r="F17" s="56">
        <v>1186</v>
      </c>
      <c r="G17" s="56">
        <v>47</v>
      </c>
      <c r="H17" s="56">
        <v>64</v>
      </c>
      <c r="I17" s="56">
        <v>0</v>
      </c>
      <c r="J17" s="56">
        <v>1691</v>
      </c>
      <c r="K17" s="56">
        <v>0</v>
      </c>
      <c r="L17" s="56">
        <v>0</v>
      </c>
      <c r="M17" s="56">
        <v>1691</v>
      </c>
      <c r="N17" s="56">
        <v>0</v>
      </c>
      <c r="O17" s="56">
        <v>1755</v>
      </c>
    </row>
    <row r="18" spans="1:15">
      <c r="A18" s="56">
        <v>8</v>
      </c>
      <c r="B18" s="56" t="s">
        <v>107</v>
      </c>
      <c r="C18" s="56">
        <v>2855</v>
      </c>
      <c r="D18" s="56">
        <v>707</v>
      </c>
      <c r="E18" s="56">
        <v>893</v>
      </c>
      <c r="F18" s="56">
        <v>1149</v>
      </c>
      <c r="G18" s="56">
        <v>106</v>
      </c>
      <c r="H18" s="56">
        <v>10</v>
      </c>
      <c r="I18" s="56">
        <v>93</v>
      </c>
      <c r="J18" s="56">
        <v>516</v>
      </c>
      <c r="K18" s="56">
        <v>730</v>
      </c>
      <c r="L18" s="56">
        <v>24</v>
      </c>
      <c r="M18" s="56">
        <v>1363</v>
      </c>
      <c r="N18" s="56">
        <v>0</v>
      </c>
      <c r="O18" s="56">
        <v>1373</v>
      </c>
    </row>
    <row r="19" spans="1:15">
      <c r="A19" s="56">
        <v>9</v>
      </c>
      <c r="B19" s="56" t="s">
        <v>65</v>
      </c>
      <c r="C19" s="56">
        <v>125</v>
      </c>
      <c r="D19" s="56">
        <v>42</v>
      </c>
      <c r="E19" s="56">
        <v>36</v>
      </c>
      <c r="F19" s="56">
        <v>47</v>
      </c>
      <c r="G19" s="56">
        <v>0</v>
      </c>
      <c r="H19" s="56">
        <v>0</v>
      </c>
      <c r="I19" s="56">
        <v>12</v>
      </c>
      <c r="J19" s="56">
        <v>3</v>
      </c>
      <c r="K19" s="56">
        <v>76</v>
      </c>
      <c r="L19" s="56">
        <v>0</v>
      </c>
      <c r="M19" s="56">
        <v>91</v>
      </c>
      <c r="N19" s="56">
        <v>0</v>
      </c>
      <c r="O19" s="56">
        <v>91</v>
      </c>
    </row>
    <row r="20" spans="1:15">
      <c r="A20" s="56">
        <v>10</v>
      </c>
      <c r="B20" s="56" t="s">
        <v>66</v>
      </c>
      <c r="C20" s="56">
        <v>1033</v>
      </c>
      <c r="D20" s="56">
        <v>157</v>
      </c>
      <c r="E20" s="56">
        <v>329</v>
      </c>
      <c r="F20" s="56">
        <v>547</v>
      </c>
      <c r="G20" s="56">
        <v>0</v>
      </c>
      <c r="H20" s="56">
        <v>4</v>
      </c>
      <c r="I20" s="56">
        <v>113</v>
      </c>
      <c r="J20" s="56">
        <v>369</v>
      </c>
      <c r="K20" s="56">
        <v>0</v>
      </c>
      <c r="L20" s="56">
        <v>0</v>
      </c>
      <c r="M20" s="56">
        <v>482</v>
      </c>
      <c r="N20" s="56">
        <v>0</v>
      </c>
      <c r="O20" s="56">
        <v>486</v>
      </c>
    </row>
    <row r="21" spans="1:15">
      <c r="A21" s="56">
        <v>11</v>
      </c>
      <c r="B21" s="56" t="s">
        <v>144</v>
      </c>
      <c r="C21" s="56">
        <v>42</v>
      </c>
      <c r="D21" s="56">
        <v>9</v>
      </c>
      <c r="E21" s="56">
        <v>16</v>
      </c>
      <c r="F21" s="56">
        <v>17</v>
      </c>
      <c r="G21" s="56">
        <v>0</v>
      </c>
      <c r="H21" s="56">
        <v>3</v>
      </c>
      <c r="I21" s="56">
        <v>0</v>
      </c>
      <c r="J21" s="56">
        <v>1</v>
      </c>
      <c r="K21" s="56">
        <v>0</v>
      </c>
      <c r="L21" s="56">
        <v>0</v>
      </c>
      <c r="M21" s="56">
        <v>1</v>
      </c>
      <c r="N21" s="56">
        <v>1</v>
      </c>
      <c r="O21" s="56">
        <v>5</v>
      </c>
    </row>
    <row r="22" spans="1:15">
      <c r="A22" s="56">
        <v>12</v>
      </c>
      <c r="B22" s="56" t="s">
        <v>145</v>
      </c>
      <c r="C22" s="56">
        <v>16</v>
      </c>
      <c r="D22" s="56">
        <v>1</v>
      </c>
      <c r="E22" s="56">
        <v>7</v>
      </c>
      <c r="F22" s="56">
        <v>8</v>
      </c>
      <c r="G22" s="56">
        <v>0</v>
      </c>
      <c r="H22" s="56">
        <v>0</v>
      </c>
      <c r="I22" s="56">
        <v>0</v>
      </c>
      <c r="J22" s="56">
        <v>0</v>
      </c>
      <c r="K22" s="56">
        <v>15</v>
      </c>
      <c r="L22" s="56">
        <v>0</v>
      </c>
      <c r="M22" s="56">
        <v>15</v>
      </c>
      <c r="N22" s="56">
        <v>0</v>
      </c>
      <c r="O22" s="56">
        <v>15</v>
      </c>
    </row>
    <row r="23" spans="1:15">
      <c r="A23" s="56">
        <v>13</v>
      </c>
      <c r="B23" s="56" t="s">
        <v>146</v>
      </c>
      <c r="C23" s="56">
        <v>24</v>
      </c>
      <c r="D23" s="56">
        <v>4</v>
      </c>
      <c r="E23" s="56">
        <v>4</v>
      </c>
      <c r="F23" s="56">
        <v>16</v>
      </c>
      <c r="G23" s="56">
        <v>0</v>
      </c>
      <c r="H23" s="56">
        <v>0</v>
      </c>
      <c r="I23" s="56">
        <v>9</v>
      </c>
      <c r="J23" s="56">
        <v>1</v>
      </c>
      <c r="K23" s="56">
        <v>0</v>
      </c>
      <c r="L23" s="56">
        <v>0</v>
      </c>
      <c r="M23" s="56">
        <v>10</v>
      </c>
      <c r="N23" s="56">
        <v>0</v>
      </c>
      <c r="O23" s="56">
        <v>10</v>
      </c>
    </row>
    <row r="24" spans="1:15">
      <c r="A24" s="56">
        <v>14</v>
      </c>
      <c r="B24" s="56" t="s">
        <v>113</v>
      </c>
      <c r="C24" s="56">
        <v>32</v>
      </c>
      <c r="D24" s="56">
        <v>6</v>
      </c>
      <c r="E24" s="56">
        <v>8</v>
      </c>
      <c r="F24" s="56">
        <v>18</v>
      </c>
      <c r="G24" s="56">
        <v>0</v>
      </c>
      <c r="H24" s="56">
        <v>0</v>
      </c>
      <c r="I24" s="56">
        <v>4</v>
      </c>
      <c r="J24" s="56">
        <v>0</v>
      </c>
      <c r="K24" s="56">
        <v>0</v>
      </c>
      <c r="L24" s="56">
        <v>0</v>
      </c>
      <c r="M24" s="56">
        <v>4</v>
      </c>
      <c r="N24" s="56">
        <v>0</v>
      </c>
      <c r="O24" s="56">
        <v>4</v>
      </c>
    </row>
    <row r="25" spans="1:15">
      <c r="A25" s="56">
        <v>15</v>
      </c>
      <c r="B25" s="56" t="s">
        <v>147</v>
      </c>
      <c r="C25" s="56">
        <v>4</v>
      </c>
      <c r="D25" s="56">
        <v>2</v>
      </c>
      <c r="E25" s="56">
        <v>1</v>
      </c>
      <c r="F25" s="56">
        <v>1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</row>
    <row r="26" spans="1:15">
      <c r="A26" s="56">
        <v>16</v>
      </c>
      <c r="B26" s="56" t="s">
        <v>67</v>
      </c>
      <c r="C26" s="56">
        <v>75</v>
      </c>
      <c r="D26" s="56">
        <v>25</v>
      </c>
      <c r="E26" s="56">
        <v>25</v>
      </c>
      <c r="F26" s="56">
        <v>24</v>
      </c>
      <c r="G26" s="56">
        <v>1</v>
      </c>
      <c r="H26" s="56">
        <v>0</v>
      </c>
      <c r="I26" s="56">
        <v>0</v>
      </c>
      <c r="J26" s="56">
        <v>57</v>
      </c>
      <c r="K26" s="56">
        <v>0</v>
      </c>
      <c r="L26" s="56">
        <v>0</v>
      </c>
      <c r="M26" s="56">
        <v>57</v>
      </c>
      <c r="N26" s="56">
        <v>7</v>
      </c>
      <c r="O26" s="56">
        <v>64</v>
      </c>
    </row>
    <row r="27" spans="1:15">
      <c r="A27" s="56">
        <v>17</v>
      </c>
      <c r="B27" s="57" t="s">
        <v>68</v>
      </c>
      <c r="C27" s="56">
        <v>275</v>
      </c>
      <c r="D27" s="56">
        <v>80</v>
      </c>
      <c r="E27" s="56">
        <v>85</v>
      </c>
      <c r="F27" s="56">
        <v>105</v>
      </c>
      <c r="G27" s="56">
        <v>5</v>
      </c>
      <c r="H27" s="58">
        <v>0</v>
      </c>
      <c r="I27" s="58">
        <v>33</v>
      </c>
      <c r="J27" s="58">
        <v>79</v>
      </c>
      <c r="K27" s="58">
        <v>66</v>
      </c>
      <c r="L27" s="58">
        <v>22</v>
      </c>
      <c r="M27" s="56">
        <v>200</v>
      </c>
      <c r="N27" s="58">
        <v>0</v>
      </c>
      <c r="O27" s="56">
        <v>200</v>
      </c>
    </row>
    <row r="28" spans="1:15">
      <c r="A28" s="56">
        <v>18</v>
      </c>
      <c r="B28" s="56" t="s">
        <v>87</v>
      </c>
      <c r="C28" s="56">
        <v>399</v>
      </c>
      <c r="D28" s="56">
        <v>77</v>
      </c>
      <c r="E28" s="56">
        <v>117</v>
      </c>
      <c r="F28" s="56">
        <v>203</v>
      </c>
      <c r="G28" s="56">
        <v>2</v>
      </c>
      <c r="H28" s="58">
        <v>1</v>
      </c>
      <c r="I28" s="58">
        <v>0</v>
      </c>
      <c r="J28" s="58">
        <v>286</v>
      </c>
      <c r="K28" s="58">
        <v>0</v>
      </c>
      <c r="L28" s="58">
        <v>0</v>
      </c>
      <c r="M28" s="56">
        <v>286</v>
      </c>
      <c r="N28" s="58">
        <v>0</v>
      </c>
      <c r="O28" s="56">
        <v>287</v>
      </c>
    </row>
    <row r="29" spans="1:15">
      <c r="A29" s="56">
        <v>19</v>
      </c>
      <c r="B29" s="56" t="s">
        <v>88</v>
      </c>
      <c r="C29" s="56">
        <v>790</v>
      </c>
      <c r="D29" s="56">
        <v>152</v>
      </c>
      <c r="E29" s="56">
        <v>243</v>
      </c>
      <c r="F29" s="56">
        <v>391</v>
      </c>
      <c r="G29" s="56">
        <v>4</v>
      </c>
      <c r="H29" s="58">
        <v>6</v>
      </c>
      <c r="I29" s="58">
        <v>22</v>
      </c>
      <c r="J29" s="58">
        <v>132</v>
      </c>
      <c r="K29" s="58">
        <v>0</v>
      </c>
      <c r="L29" s="58">
        <v>0</v>
      </c>
      <c r="M29" s="56">
        <v>154</v>
      </c>
      <c r="N29" s="58">
        <v>0</v>
      </c>
      <c r="O29" s="56">
        <v>160</v>
      </c>
    </row>
    <row r="30" spans="1:15">
      <c r="A30" s="56">
        <v>20</v>
      </c>
      <c r="B30" s="57" t="s">
        <v>81</v>
      </c>
      <c r="C30" s="56">
        <v>1298</v>
      </c>
      <c r="D30" s="56">
        <v>251</v>
      </c>
      <c r="E30" s="56">
        <v>354</v>
      </c>
      <c r="F30" s="56">
        <v>368</v>
      </c>
      <c r="G30" s="56">
        <v>325</v>
      </c>
      <c r="H30" s="56">
        <v>0</v>
      </c>
      <c r="I30" s="56">
        <v>48</v>
      </c>
      <c r="J30" s="56">
        <v>158</v>
      </c>
      <c r="K30" s="56">
        <v>90</v>
      </c>
      <c r="L30" s="56">
        <v>0</v>
      </c>
      <c r="M30" s="56">
        <v>296</v>
      </c>
      <c r="N30" s="56">
        <v>0</v>
      </c>
      <c r="O30" s="56">
        <v>296</v>
      </c>
    </row>
    <row r="31" spans="1:15">
      <c r="A31" s="56">
        <v>21</v>
      </c>
      <c r="B31" s="56" t="s">
        <v>148</v>
      </c>
      <c r="C31" s="56">
        <v>16</v>
      </c>
      <c r="D31" s="56">
        <v>3</v>
      </c>
      <c r="E31" s="56">
        <v>7</v>
      </c>
      <c r="F31" s="56">
        <v>6</v>
      </c>
      <c r="G31" s="56">
        <v>0</v>
      </c>
      <c r="H31" s="56">
        <v>0</v>
      </c>
      <c r="I31" s="56">
        <v>16</v>
      </c>
      <c r="J31" s="56">
        <v>0</v>
      </c>
      <c r="K31" s="56">
        <v>0</v>
      </c>
      <c r="L31" s="56">
        <v>0</v>
      </c>
      <c r="M31" s="56">
        <v>16</v>
      </c>
      <c r="N31" s="56">
        <v>0</v>
      </c>
      <c r="O31" s="56">
        <v>16</v>
      </c>
    </row>
    <row r="32" spans="1:15" ht="24" customHeight="1">
      <c r="A32" s="56">
        <v>22</v>
      </c>
      <c r="B32" s="56" t="s">
        <v>149</v>
      </c>
      <c r="C32" s="56">
        <v>600</v>
      </c>
      <c r="D32" s="56">
        <v>289</v>
      </c>
      <c r="E32" s="56">
        <v>188</v>
      </c>
      <c r="F32" s="56">
        <v>79</v>
      </c>
      <c r="G32" s="56">
        <v>44</v>
      </c>
      <c r="H32" s="56">
        <v>2</v>
      </c>
      <c r="I32" s="56">
        <v>0</v>
      </c>
      <c r="J32" s="56">
        <v>390</v>
      </c>
      <c r="K32" s="56">
        <v>0</v>
      </c>
      <c r="L32" s="56">
        <v>0</v>
      </c>
      <c r="M32" s="56">
        <v>390</v>
      </c>
      <c r="N32" s="56">
        <v>0</v>
      </c>
      <c r="O32" s="56">
        <v>392</v>
      </c>
    </row>
    <row r="33" spans="1:23" ht="24" customHeight="1">
      <c r="A33" s="56">
        <v>23</v>
      </c>
      <c r="B33" s="56" t="s">
        <v>150</v>
      </c>
      <c r="C33" s="56">
        <v>2836</v>
      </c>
      <c r="D33" s="56">
        <v>198</v>
      </c>
      <c r="E33" s="56">
        <v>1412</v>
      </c>
      <c r="F33" s="56">
        <v>1191</v>
      </c>
      <c r="G33" s="56">
        <v>35</v>
      </c>
      <c r="H33" s="56">
        <v>9</v>
      </c>
      <c r="I33" s="56">
        <v>0</v>
      </c>
      <c r="J33" s="56">
        <v>853</v>
      </c>
      <c r="K33" s="56">
        <v>0</v>
      </c>
      <c r="L33" s="56">
        <v>0</v>
      </c>
      <c r="M33" s="56">
        <v>853</v>
      </c>
      <c r="N33" s="56">
        <v>0</v>
      </c>
      <c r="O33" s="56">
        <v>862</v>
      </c>
    </row>
    <row r="34" spans="1:23" ht="24" customHeight="1">
      <c r="A34" s="56">
        <v>24</v>
      </c>
      <c r="B34" s="57" t="s">
        <v>151</v>
      </c>
      <c r="C34" s="56">
        <v>3</v>
      </c>
      <c r="D34" s="56">
        <v>1</v>
      </c>
      <c r="E34" s="56">
        <v>2</v>
      </c>
      <c r="F34" s="56">
        <v>0</v>
      </c>
      <c r="G34" s="56">
        <v>0</v>
      </c>
      <c r="H34" s="56">
        <v>0</v>
      </c>
      <c r="I34" s="56">
        <v>1</v>
      </c>
      <c r="J34" s="56">
        <v>2</v>
      </c>
      <c r="K34" s="56">
        <v>0</v>
      </c>
      <c r="L34" s="56">
        <v>0</v>
      </c>
      <c r="M34" s="56">
        <v>3</v>
      </c>
      <c r="N34" s="56">
        <v>0</v>
      </c>
      <c r="O34" s="56">
        <v>3</v>
      </c>
    </row>
    <row r="35" spans="1:23" ht="24" customHeight="1">
      <c r="A35" s="56">
        <v>25</v>
      </c>
      <c r="B35" s="57" t="s">
        <v>152</v>
      </c>
      <c r="C35" s="56">
        <v>5</v>
      </c>
      <c r="D35" s="56">
        <v>1</v>
      </c>
      <c r="E35" s="56">
        <v>3</v>
      </c>
      <c r="F35" s="56">
        <v>1</v>
      </c>
      <c r="G35" s="56">
        <v>0</v>
      </c>
      <c r="H35" s="56">
        <v>0</v>
      </c>
      <c r="I35" s="56">
        <v>0</v>
      </c>
      <c r="J35" s="56">
        <v>0</v>
      </c>
      <c r="K35" s="56">
        <v>0</v>
      </c>
      <c r="L35" s="56">
        <v>0</v>
      </c>
      <c r="M35" s="56">
        <v>0</v>
      </c>
      <c r="N35" s="56">
        <v>5</v>
      </c>
      <c r="O35" s="56">
        <v>5</v>
      </c>
    </row>
    <row r="36" spans="1:23" ht="24" customHeight="1">
      <c r="A36" s="56">
        <v>26</v>
      </c>
      <c r="B36" s="57" t="s">
        <v>69</v>
      </c>
      <c r="C36" s="56">
        <v>93</v>
      </c>
      <c r="D36" s="56">
        <v>0</v>
      </c>
      <c r="E36" s="56">
        <v>43</v>
      </c>
      <c r="F36" s="56">
        <v>49</v>
      </c>
      <c r="G36" s="56">
        <v>1</v>
      </c>
      <c r="H36" s="56">
        <v>2</v>
      </c>
      <c r="I36" s="56">
        <v>6</v>
      </c>
      <c r="J36" s="56">
        <v>29</v>
      </c>
      <c r="K36" s="56">
        <v>12</v>
      </c>
      <c r="L36" s="56">
        <v>0</v>
      </c>
      <c r="M36" s="56">
        <v>47</v>
      </c>
      <c r="N36" s="56">
        <v>0</v>
      </c>
      <c r="O36" s="56">
        <v>49</v>
      </c>
    </row>
    <row r="37" spans="1:23" ht="24" customHeight="1">
      <c r="A37" s="56">
        <v>27</v>
      </c>
      <c r="B37" s="57" t="s">
        <v>70</v>
      </c>
      <c r="C37" s="56">
        <v>514</v>
      </c>
      <c r="D37" s="56">
        <v>233</v>
      </c>
      <c r="E37" s="56">
        <v>190</v>
      </c>
      <c r="F37" s="56">
        <v>78</v>
      </c>
      <c r="G37" s="56">
        <v>13</v>
      </c>
      <c r="H37" s="56">
        <v>0</v>
      </c>
      <c r="I37" s="56">
        <v>74</v>
      </c>
      <c r="J37" s="56">
        <v>124</v>
      </c>
      <c r="K37" s="56">
        <v>0</v>
      </c>
      <c r="L37" s="56">
        <v>0</v>
      </c>
      <c r="M37" s="56">
        <v>198</v>
      </c>
      <c r="N37" s="56">
        <v>0</v>
      </c>
      <c r="O37" s="56">
        <v>198</v>
      </c>
    </row>
    <row r="38" spans="1:23" ht="24" customHeight="1">
      <c r="A38" s="56">
        <v>28</v>
      </c>
      <c r="B38" s="56" t="s">
        <v>71</v>
      </c>
      <c r="C38" s="56">
        <v>1229</v>
      </c>
      <c r="D38" s="56">
        <v>378</v>
      </c>
      <c r="E38" s="56">
        <v>440</v>
      </c>
      <c r="F38" s="56">
        <v>403</v>
      </c>
      <c r="G38" s="56">
        <v>8</v>
      </c>
      <c r="H38" s="56">
        <v>7</v>
      </c>
      <c r="I38" s="56">
        <v>101</v>
      </c>
      <c r="J38" s="56">
        <v>828</v>
      </c>
      <c r="K38" s="56">
        <v>0</v>
      </c>
      <c r="L38" s="56">
        <v>0</v>
      </c>
      <c r="M38" s="56">
        <v>929</v>
      </c>
      <c r="N38" s="56">
        <v>0</v>
      </c>
      <c r="O38" s="56">
        <v>936</v>
      </c>
      <c r="W38" s="52" t="s">
        <v>153</v>
      </c>
    </row>
    <row r="39" spans="1:23" ht="24" customHeight="1">
      <c r="A39" s="56">
        <v>29</v>
      </c>
      <c r="B39" s="59" t="s">
        <v>72</v>
      </c>
      <c r="C39" s="56">
        <v>3232</v>
      </c>
      <c r="D39" s="56">
        <v>645</v>
      </c>
      <c r="E39" s="56">
        <v>948</v>
      </c>
      <c r="F39" s="56">
        <v>1553</v>
      </c>
      <c r="G39" s="56">
        <v>86</v>
      </c>
      <c r="H39" s="56">
        <v>27</v>
      </c>
      <c r="I39" s="56">
        <v>175</v>
      </c>
      <c r="J39" s="56">
        <v>449</v>
      </c>
      <c r="K39" s="56">
        <v>998</v>
      </c>
      <c r="L39" s="56">
        <v>23</v>
      </c>
      <c r="M39" s="56">
        <v>1645</v>
      </c>
      <c r="N39" s="56">
        <v>0</v>
      </c>
      <c r="O39" s="56">
        <v>1672</v>
      </c>
    </row>
    <row r="40" spans="1:23" ht="24" customHeight="1">
      <c r="A40" s="56">
        <v>30</v>
      </c>
      <c r="B40" s="56" t="s">
        <v>73</v>
      </c>
      <c r="C40" s="56">
        <v>1597</v>
      </c>
      <c r="D40" s="56">
        <v>509</v>
      </c>
      <c r="E40" s="56">
        <v>452</v>
      </c>
      <c r="F40" s="56">
        <v>596</v>
      </c>
      <c r="G40" s="56">
        <v>40</v>
      </c>
      <c r="H40" s="56">
        <v>10</v>
      </c>
      <c r="I40" s="56">
        <v>202</v>
      </c>
      <c r="J40" s="56">
        <v>469</v>
      </c>
      <c r="K40" s="56">
        <v>79</v>
      </c>
      <c r="L40" s="56">
        <v>0</v>
      </c>
      <c r="M40" s="56">
        <v>750</v>
      </c>
      <c r="N40" s="56">
        <v>2</v>
      </c>
      <c r="O40" s="56">
        <v>762</v>
      </c>
    </row>
    <row r="41" spans="1:23" ht="24" customHeight="1">
      <c r="A41" s="56">
        <v>31</v>
      </c>
      <c r="B41" s="60" t="s">
        <v>74</v>
      </c>
      <c r="C41" s="61">
        <v>81</v>
      </c>
      <c r="D41" s="61">
        <v>22</v>
      </c>
      <c r="E41" s="61">
        <v>39</v>
      </c>
      <c r="F41" s="61">
        <v>19</v>
      </c>
      <c r="G41" s="61">
        <v>1</v>
      </c>
      <c r="H41" s="56">
        <v>1</v>
      </c>
      <c r="I41" s="56">
        <v>10</v>
      </c>
      <c r="J41" s="56">
        <v>8</v>
      </c>
      <c r="K41" s="56">
        <v>22</v>
      </c>
      <c r="L41" s="56">
        <v>0</v>
      </c>
      <c r="M41" s="56">
        <v>40</v>
      </c>
      <c r="N41" s="56">
        <v>0</v>
      </c>
      <c r="O41" s="56">
        <v>41</v>
      </c>
    </row>
    <row r="42" spans="1:23" ht="24" customHeight="1">
      <c r="A42" s="56">
        <v>32</v>
      </c>
      <c r="B42" s="62" t="s">
        <v>75</v>
      </c>
      <c r="C42" s="63">
        <v>162</v>
      </c>
      <c r="D42" s="63">
        <v>57</v>
      </c>
      <c r="E42" s="63">
        <v>50</v>
      </c>
      <c r="F42" s="63">
        <v>52</v>
      </c>
      <c r="G42" s="63">
        <v>3</v>
      </c>
      <c r="H42" s="63">
        <v>1</v>
      </c>
      <c r="I42" s="63">
        <v>4</v>
      </c>
      <c r="J42" s="63">
        <v>9</v>
      </c>
      <c r="K42" s="63">
        <v>11</v>
      </c>
      <c r="L42" s="63">
        <v>12</v>
      </c>
      <c r="M42" s="56">
        <v>36</v>
      </c>
      <c r="N42" s="63">
        <v>0</v>
      </c>
      <c r="O42" s="56">
        <v>37</v>
      </c>
    </row>
    <row r="43" spans="1:23" ht="24" customHeight="1">
      <c r="A43" s="56">
        <v>33</v>
      </c>
      <c r="B43" s="62" t="s">
        <v>76</v>
      </c>
      <c r="C43" s="63">
        <v>1928</v>
      </c>
      <c r="D43" s="63">
        <v>585</v>
      </c>
      <c r="E43" s="63">
        <v>957</v>
      </c>
      <c r="F43" s="63">
        <v>347</v>
      </c>
      <c r="G43" s="63">
        <v>39</v>
      </c>
      <c r="H43" s="58">
        <v>32</v>
      </c>
      <c r="I43" s="58">
        <v>366</v>
      </c>
      <c r="J43" s="58">
        <v>1350</v>
      </c>
      <c r="K43" s="58">
        <v>36</v>
      </c>
      <c r="L43" s="58">
        <v>134</v>
      </c>
      <c r="M43" s="56">
        <v>1886</v>
      </c>
      <c r="N43" s="58">
        <v>10</v>
      </c>
      <c r="O43" s="56">
        <v>1928</v>
      </c>
    </row>
    <row r="44" spans="1:23" ht="24" customHeight="1">
      <c r="A44" s="63"/>
      <c r="B44" s="63" t="s">
        <v>44</v>
      </c>
      <c r="C44" s="63">
        <v>23126</v>
      </c>
      <c r="D44" s="63">
        <v>4754</v>
      </c>
      <c r="E44" s="63">
        <v>8930</v>
      </c>
      <c r="F44" s="63">
        <v>8661</v>
      </c>
      <c r="G44" s="63">
        <v>781</v>
      </c>
      <c r="H44" s="63">
        <v>180</v>
      </c>
      <c r="I44" s="63">
        <v>1361</v>
      </c>
      <c r="J44" s="63">
        <v>7962</v>
      </c>
      <c r="K44" s="63">
        <v>2220</v>
      </c>
      <c r="L44" s="63">
        <v>221</v>
      </c>
      <c r="M44" s="63">
        <v>11764</v>
      </c>
      <c r="N44" s="63">
        <v>25</v>
      </c>
      <c r="O44" s="63">
        <v>11969</v>
      </c>
    </row>
  </sheetData>
  <mergeCells count="19">
    <mergeCell ref="N7:N9"/>
    <mergeCell ref="O7:O9"/>
    <mergeCell ref="I8:I9"/>
    <mergeCell ref="J8:J9"/>
    <mergeCell ref="K8:K9"/>
    <mergeCell ref="L8:L9"/>
    <mergeCell ref="A1:O1"/>
    <mergeCell ref="A2:O3"/>
    <mergeCell ref="A4:O4"/>
    <mergeCell ref="A5:A9"/>
    <mergeCell ref="B5:B9"/>
    <mergeCell ref="C5:C9"/>
    <mergeCell ref="D5:D9"/>
    <mergeCell ref="E5:E9"/>
    <mergeCell ref="F5:F9"/>
    <mergeCell ref="G5:G9"/>
    <mergeCell ref="H5:O6"/>
    <mergeCell ref="H7:H9"/>
    <mergeCell ref="I7:M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1"/>
  <sheetViews>
    <sheetView topLeftCell="D34" workbookViewId="0">
      <selection activeCell="D52" sqref="D52"/>
    </sheetView>
  </sheetViews>
  <sheetFormatPr defaultRowHeight="23.25"/>
  <cols>
    <col min="1" max="1" width="12.7109375" style="52" customWidth="1"/>
    <col min="2" max="2" width="47.5703125" style="52" customWidth="1"/>
    <col min="3" max="3" width="17.85546875" style="52" customWidth="1"/>
    <col min="4" max="4" width="22.140625" style="52" customWidth="1"/>
    <col min="5" max="5" width="36.28515625" style="52" customWidth="1"/>
    <col min="6" max="6" width="24.85546875" style="52" customWidth="1"/>
    <col min="7" max="7" width="19.85546875" style="52" customWidth="1"/>
    <col min="8" max="8" width="32" style="52" customWidth="1"/>
    <col min="9" max="9" width="77.7109375" style="71" customWidth="1"/>
    <col min="10" max="16384" width="9.140625" style="52"/>
  </cols>
  <sheetData>
    <row r="1" spans="1:9">
      <c r="A1" s="447" t="s">
        <v>154</v>
      </c>
      <c r="B1" s="448"/>
      <c r="C1" s="448"/>
      <c r="D1" s="448"/>
      <c r="E1" s="448"/>
      <c r="F1" s="448"/>
      <c r="G1" s="448"/>
      <c r="H1" s="448"/>
      <c r="I1" s="448"/>
    </row>
    <row r="2" spans="1:9" ht="23.25" customHeight="1">
      <c r="A2" s="449" t="s">
        <v>155</v>
      </c>
      <c r="B2" s="450"/>
      <c r="C2" s="450"/>
      <c r="D2" s="450"/>
      <c r="E2" s="450"/>
      <c r="F2" s="450"/>
      <c r="G2" s="450"/>
      <c r="H2" s="450"/>
      <c r="I2" s="450"/>
    </row>
    <row r="3" spans="1:9" ht="10.5" customHeight="1">
      <c r="A3" s="451"/>
      <c r="B3" s="452"/>
      <c r="C3" s="452"/>
      <c r="D3" s="452"/>
      <c r="E3" s="452"/>
      <c r="F3" s="452"/>
      <c r="G3" s="452"/>
      <c r="H3" s="452"/>
      <c r="I3" s="452"/>
    </row>
    <row r="4" spans="1:9" ht="23.25" customHeight="1">
      <c r="A4" s="435" t="s">
        <v>121</v>
      </c>
      <c r="B4" s="435" t="s">
        <v>122</v>
      </c>
      <c r="C4" s="435" t="s">
        <v>123</v>
      </c>
      <c r="D4" s="436" t="s">
        <v>156</v>
      </c>
      <c r="E4" s="439" t="s">
        <v>157</v>
      </c>
      <c r="F4" s="436" t="s">
        <v>126</v>
      </c>
      <c r="G4" s="436" t="s">
        <v>127</v>
      </c>
      <c r="H4" s="454" t="s">
        <v>158</v>
      </c>
      <c r="I4" s="445"/>
    </row>
    <row r="5" spans="1:9">
      <c r="A5" s="435"/>
      <c r="B5" s="435"/>
      <c r="C5" s="435"/>
      <c r="D5" s="436"/>
      <c r="E5" s="440"/>
      <c r="F5" s="436"/>
      <c r="G5" s="436"/>
      <c r="H5" s="454"/>
      <c r="I5" s="446"/>
    </row>
    <row r="6" spans="1:9" ht="23.25" customHeight="1">
      <c r="A6" s="435"/>
      <c r="B6" s="435"/>
      <c r="C6" s="435"/>
      <c r="D6" s="436"/>
      <c r="E6" s="440"/>
      <c r="F6" s="436"/>
      <c r="G6" s="436"/>
      <c r="H6" s="454"/>
      <c r="I6" s="446"/>
    </row>
    <row r="7" spans="1:9" ht="45" customHeight="1">
      <c r="A7" s="435"/>
      <c r="B7" s="435"/>
      <c r="C7" s="435"/>
      <c r="D7" s="436"/>
      <c r="E7" s="440"/>
      <c r="F7" s="436"/>
      <c r="G7" s="436"/>
      <c r="H7" s="454"/>
      <c r="I7" s="446"/>
    </row>
    <row r="8" spans="1:9" ht="24" thickBot="1">
      <c r="A8" s="435"/>
      <c r="B8" s="453"/>
      <c r="C8" s="435"/>
      <c r="D8" s="436"/>
      <c r="E8" s="441"/>
      <c r="F8" s="436"/>
      <c r="G8" s="436"/>
      <c r="H8" s="454"/>
      <c r="I8" s="446"/>
    </row>
    <row r="9" spans="1:9" ht="27.95" customHeight="1" thickBot="1">
      <c r="A9" s="64">
        <v>1</v>
      </c>
      <c r="B9" s="65" t="s">
        <v>103</v>
      </c>
      <c r="C9" s="66">
        <v>51</v>
      </c>
      <c r="D9" s="57">
        <v>23</v>
      </c>
      <c r="E9" s="57">
        <v>23</v>
      </c>
      <c r="F9" s="57">
        <v>28</v>
      </c>
      <c r="G9" s="57">
        <v>0</v>
      </c>
      <c r="H9" s="56">
        <v>18</v>
      </c>
      <c r="I9" s="67"/>
    </row>
    <row r="10" spans="1:9" ht="27.95" customHeight="1">
      <c r="A10" s="56">
        <v>2</v>
      </c>
      <c r="B10" s="68" t="s">
        <v>60</v>
      </c>
      <c r="C10" s="56">
        <v>29</v>
      </c>
      <c r="D10" s="57">
        <v>18</v>
      </c>
      <c r="E10" s="57">
        <v>18</v>
      </c>
      <c r="F10" s="56">
        <v>1</v>
      </c>
      <c r="G10" s="56">
        <v>10</v>
      </c>
      <c r="H10" s="56">
        <v>2</v>
      </c>
      <c r="I10" s="67"/>
    </row>
    <row r="11" spans="1:9" ht="27.95" customHeight="1">
      <c r="A11" s="56">
        <v>3</v>
      </c>
      <c r="B11" s="56" t="s">
        <v>143</v>
      </c>
      <c r="C11" s="56">
        <v>36</v>
      </c>
      <c r="D11" s="57">
        <v>24</v>
      </c>
      <c r="E11" s="57">
        <v>36</v>
      </c>
      <c r="F11" s="56">
        <v>12</v>
      </c>
      <c r="G11" s="56">
        <v>0</v>
      </c>
      <c r="H11" s="56">
        <v>22</v>
      </c>
      <c r="I11" s="67"/>
    </row>
    <row r="12" spans="1:9" ht="27.95" customHeight="1">
      <c r="A12" s="56">
        <v>4</v>
      </c>
      <c r="B12" s="56" t="s">
        <v>61</v>
      </c>
      <c r="C12" s="56">
        <v>137</v>
      </c>
      <c r="D12" s="57">
        <v>78</v>
      </c>
      <c r="E12" s="57">
        <v>123</v>
      </c>
      <c r="F12" s="56">
        <v>59</v>
      </c>
      <c r="G12" s="56">
        <v>0</v>
      </c>
      <c r="H12" s="56">
        <v>123</v>
      </c>
      <c r="I12" s="67"/>
    </row>
    <row r="13" spans="1:9" ht="27.95" customHeight="1">
      <c r="A13" s="56">
        <v>5</v>
      </c>
      <c r="B13" s="57" t="s">
        <v>62</v>
      </c>
      <c r="C13" s="56">
        <v>260</v>
      </c>
      <c r="D13" s="57">
        <v>150</v>
      </c>
      <c r="E13" s="57">
        <v>260</v>
      </c>
      <c r="F13" s="56">
        <v>101</v>
      </c>
      <c r="G13" s="56">
        <v>9</v>
      </c>
      <c r="H13" s="56">
        <v>150</v>
      </c>
      <c r="I13" s="67"/>
    </row>
    <row r="14" spans="1:9" ht="27.95" customHeight="1">
      <c r="A14" s="56">
        <v>6</v>
      </c>
      <c r="B14" s="57" t="s">
        <v>63</v>
      </c>
      <c r="C14" s="56">
        <v>34</v>
      </c>
      <c r="D14" s="57">
        <v>26</v>
      </c>
      <c r="E14" s="57">
        <v>26</v>
      </c>
      <c r="F14" s="56">
        <v>6</v>
      </c>
      <c r="G14" s="56">
        <v>2</v>
      </c>
      <c r="H14" s="56">
        <v>7</v>
      </c>
      <c r="I14" s="67"/>
    </row>
    <row r="15" spans="1:9" ht="27.95" customHeight="1">
      <c r="A15" s="56">
        <v>7</v>
      </c>
      <c r="B15" s="56" t="s">
        <v>64</v>
      </c>
      <c r="C15" s="56">
        <v>3315</v>
      </c>
      <c r="D15" s="57">
        <v>2082</v>
      </c>
      <c r="E15" s="57">
        <v>3315</v>
      </c>
      <c r="F15" s="56">
        <v>1186</v>
      </c>
      <c r="G15" s="56">
        <v>47</v>
      </c>
      <c r="H15" s="56">
        <v>1755</v>
      </c>
      <c r="I15" s="67"/>
    </row>
    <row r="16" spans="1:9" ht="27.95" customHeight="1">
      <c r="A16" s="56">
        <v>8</v>
      </c>
      <c r="B16" s="56" t="s">
        <v>107</v>
      </c>
      <c r="C16" s="56">
        <v>2855</v>
      </c>
      <c r="D16" s="57">
        <v>1600</v>
      </c>
      <c r="E16" s="57">
        <v>1600</v>
      </c>
      <c r="F16" s="56">
        <v>1149</v>
      </c>
      <c r="G16" s="56">
        <v>106</v>
      </c>
      <c r="H16" s="56">
        <v>1373</v>
      </c>
      <c r="I16" s="67"/>
    </row>
    <row r="17" spans="1:9" ht="27.95" customHeight="1">
      <c r="A17" s="56">
        <v>9</v>
      </c>
      <c r="B17" s="56" t="s">
        <v>65</v>
      </c>
      <c r="C17" s="56">
        <v>125</v>
      </c>
      <c r="D17" s="57">
        <v>78</v>
      </c>
      <c r="E17" s="57">
        <v>91</v>
      </c>
      <c r="F17" s="56">
        <v>47</v>
      </c>
      <c r="G17" s="56">
        <v>0</v>
      </c>
      <c r="H17" s="56">
        <v>91</v>
      </c>
      <c r="I17" s="67"/>
    </row>
    <row r="18" spans="1:9" ht="27.95" customHeight="1">
      <c r="A18" s="56">
        <v>10</v>
      </c>
      <c r="B18" s="56" t="s">
        <v>66</v>
      </c>
      <c r="C18" s="56">
        <v>1033</v>
      </c>
      <c r="D18" s="57">
        <v>486</v>
      </c>
      <c r="E18" s="57">
        <v>486</v>
      </c>
      <c r="F18" s="56">
        <v>547</v>
      </c>
      <c r="G18" s="56">
        <v>0</v>
      </c>
      <c r="H18" s="56">
        <v>486</v>
      </c>
      <c r="I18" s="67"/>
    </row>
    <row r="19" spans="1:9" ht="27.95" customHeight="1">
      <c r="A19" s="56">
        <v>11</v>
      </c>
      <c r="B19" s="56" t="s">
        <v>144</v>
      </c>
      <c r="C19" s="56">
        <v>42</v>
      </c>
      <c r="D19" s="57">
        <v>25</v>
      </c>
      <c r="E19" s="57">
        <v>25</v>
      </c>
      <c r="F19" s="56">
        <v>17</v>
      </c>
      <c r="G19" s="56">
        <v>0</v>
      </c>
      <c r="H19" s="56">
        <v>5</v>
      </c>
      <c r="I19" s="67"/>
    </row>
    <row r="20" spans="1:9" ht="27.95" customHeight="1">
      <c r="A20" s="56">
        <v>12</v>
      </c>
      <c r="B20" s="56" t="s">
        <v>145</v>
      </c>
      <c r="C20" s="56">
        <v>16</v>
      </c>
      <c r="D20" s="57">
        <v>8</v>
      </c>
      <c r="E20" s="57">
        <v>16</v>
      </c>
      <c r="F20" s="56">
        <v>8</v>
      </c>
      <c r="G20" s="56">
        <v>0</v>
      </c>
      <c r="H20" s="56">
        <v>15</v>
      </c>
      <c r="I20" s="67"/>
    </row>
    <row r="21" spans="1:9" ht="27.95" customHeight="1">
      <c r="A21" s="56">
        <v>13</v>
      </c>
      <c r="B21" s="56" t="s">
        <v>146</v>
      </c>
      <c r="C21" s="56">
        <v>24</v>
      </c>
      <c r="D21" s="57">
        <v>8</v>
      </c>
      <c r="E21" s="57">
        <v>15</v>
      </c>
      <c r="F21" s="56">
        <v>16</v>
      </c>
      <c r="G21" s="56">
        <v>0</v>
      </c>
      <c r="H21" s="56">
        <v>10</v>
      </c>
      <c r="I21" s="67"/>
    </row>
    <row r="22" spans="1:9" ht="27.95" customHeight="1">
      <c r="A22" s="56">
        <v>14</v>
      </c>
      <c r="B22" s="56" t="s">
        <v>113</v>
      </c>
      <c r="C22" s="56">
        <v>32</v>
      </c>
      <c r="D22" s="57">
        <v>14</v>
      </c>
      <c r="E22" s="57">
        <v>32</v>
      </c>
      <c r="F22" s="56">
        <v>18</v>
      </c>
      <c r="G22" s="56">
        <v>0</v>
      </c>
      <c r="H22" s="56">
        <v>4</v>
      </c>
      <c r="I22" s="67"/>
    </row>
    <row r="23" spans="1:9" ht="27.95" customHeight="1">
      <c r="A23" s="56">
        <v>15</v>
      </c>
      <c r="B23" s="56" t="s">
        <v>147</v>
      </c>
      <c r="C23" s="56">
        <v>4</v>
      </c>
      <c r="D23" s="57">
        <v>3</v>
      </c>
      <c r="E23" s="57">
        <v>3</v>
      </c>
      <c r="F23" s="56">
        <v>1</v>
      </c>
      <c r="G23" s="56">
        <v>0</v>
      </c>
      <c r="H23" s="56">
        <v>0</v>
      </c>
      <c r="I23" s="67"/>
    </row>
    <row r="24" spans="1:9" ht="27.95" customHeight="1">
      <c r="A24" s="56">
        <v>16</v>
      </c>
      <c r="B24" s="56" t="s">
        <v>67</v>
      </c>
      <c r="C24" s="56">
        <v>75</v>
      </c>
      <c r="D24" s="57">
        <v>50</v>
      </c>
      <c r="E24" s="57">
        <v>64</v>
      </c>
      <c r="F24" s="56">
        <v>24</v>
      </c>
      <c r="G24" s="56">
        <v>1</v>
      </c>
      <c r="H24" s="56">
        <v>64</v>
      </c>
      <c r="I24" s="67"/>
    </row>
    <row r="25" spans="1:9" ht="27.95" customHeight="1">
      <c r="A25" s="56">
        <v>17</v>
      </c>
      <c r="B25" s="57" t="s">
        <v>68</v>
      </c>
      <c r="C25" s="56">
        <v>275</v>
      </c>
      <c r="D25" s="57">
        <v>165</v>
      </c>
      <c r="E25" s="57">
        <v>165</v>
      </c>
      <c r="F25" s="56">
        <v>105</v>
      </c>
      <c r="G25" s="56">
        <v>5</v>
      </c>
      <c r="H25" s="56">
        <v>200</v>
      </c>
      <c r="I25" s="67"/>
    </row>
    <row r="26" spans="1:9" ht="27.95" customHeight="1">
      <c r="A26" s="56">
        <v>18</v>
      </c>
      <c r="B26" s="56" t="s">
        <v>87</v>
      </c>
      <c r="C26" s="56">
        <v>399</v>
      </c>
      <c r="D26" s="57">
        <v>194</v>
      </c>
      <c r="E26" s="57">
        <v>287</v>
      </c>
      <c r="F26" s="56">
        <v>203</v>
      </c>
      <c r="G26" s="56">
        <v>2</v>
      </c>
      <c r="H26" s="56">
        <v>287</v>
      </c>
      <c r="I26" s="67"/>
    </row>
    <row r="27" spans="1:9" ht="27.95" customHeight="1">
      <c r="A27" s="56">
        <v>19</v>
      </c>
      <c r="B27" s="56" t="s">
        <v>88</v>
      </c>
      <c r="C27" s="56">
        <v>790</v>
      </c>
      <c r="D27" s="57">
        <v>395</v>
      </c>
      <c r="E27" s="57">
        <v>395</v>
      </c>
      <c r="F27" s="56">
        <v>391</v>
      </c>
      <c r="G27" s="56">
        <v>4</v>
      </c>
      <c r="H27" s="56">
        <v>160</v>
      </c>
      <c r="I27" s="67"/>
    </row>
    <row r="28" spans="1:9" ht="27.95" customHeight="1">
      <c r="A28" s="56">
        <v>20</v>
      </c>
      <c r="B28" s="57" t="s">
        <v>81</v>
      </c>
      <c r="C28" s="56">
        <v>1298</v>
      </c>
      <c r="D28" s="57">
        <v>605</v>
      </c>
      <c r="E28" s="57">
        <v>605</v>
      </c>
      <c r="F28" s="56">
        <v>368</v>
      </c>
      <c r="G28" s="56">
        <v>325</v>
      </c>
      <c r="H28" s="56">
        <v>296</v>
      </c>
      <c r="I28" s="67"/>
    </row>
    <row r="29" spans="1:9" ht="27.95" customHeight="1">
      <c r="A29" s="56">
        <v>21</v>
      </c>
      <c r="B29" s="56" t="s">
        <v>148</v>
      </c>
      <c r="C29" s="56">
        <v>16</v>
      </c>
      <c r="D29" s="57">
        <v>10</v>
      </c>
      <c r="E29" s="57">
        <v>16</v>
      </c>
      <c r="F29" s="56">
        <v>6</v>
      </c>
      <c r="G29" s="56">
        <v>0</v>
      </c>
      <c r="H29" s="56">
        <v>16</v>
      </c>
      <c r="I29" s="67"/>
    </row>
    <row r="30" spans="1:9" ht="27.95" customHeight="1">
      <c r="A30" s="56">
        <v>22</v>
      </c>
      <c r="B30" s="56" t="s">
        <v>159</v>
      </c>
      <c r="C30" s="56">
        <v>3436</v>
      </c>
      <c r="D30" s="57">
        <v>2087</v>
      </c>
      <c r="E30" s="57">
        <v>2087</v>
      </c>
      <c r="F30" s="56">
        <v>1270</v>
      </c>
      <c r="G30" s="56">
        <v>79</v>
      </c>
      <c r="H30" s="56">
        <v>1254</v>
      </c>
      <c r="I30" s="69"/>
    </row>
    <row r="31" spans="1:9" ht="27.95" customHeight="1">
      <c r="A31" s="56">
        <v>23</v>
      </c>
      <c r="B31" s="57" t="s">
        <v>151</v>
      </c>
      <c r="C31" s="56">
        <v>3</v>
      </c>
      <c r="D31" s="57">
        <v>3</v>
      </c>
      <c r="E31" s="57">
        <v>3</v>
      </c>
      <c r="F31" s="56">
        <v>0</v>
      </c>
      <c r="G31" s="56">
        <v>0</v>
      </c>
      <c r="H31" s="56">
        <v>3</v>
      </c>
      <c r="I31" s="67"/>
    </row>
    <row r="32" spans="1:9" ht="27.95" customHeight="1">
      <c r="A32" s="56">
        <v>24</v>
      </c>
      <c r="B32" s="57" t="s">
        <v>152</v>
      </c>
      <c r="C32" s="56">
        <v>5</v>
      </c>
      <c r="D32" s="57">
        <v>4</v>
      </c>
      <c r="E32" s="57">
        <v>5</v>
      </c>
      <c r="F32" s="56">
        <v>1</v>
      </c>
      <c r="G32" s="56">
        <v>0</v>
      </c>
      <c r="H32" s="56">
        <v>5</v>
      </c>
      <c r="I32" s="67"/>
    </row>
    <row r="33" spans="1:9" ht="27.95" customHeight="1">
      <c r="A33" s="56">
        <v>25</v>
      </c>
      <c r="B33" s="57" t="s">
        <v>69</v>
      </c>
      <c r="C33" s="56">
        <v>93</v>
      </c>
      <c r="D33" s="57">
        <v>43</v>
      </c>
      <c r="E33" s="57">
        <v>93</v>
      </c>
      <c r="F33" s="56">
        <v>49</v>
      </c>
      <c r="G33" s="56">
        <v>1</v>
      </c>
      <c r="H33" s="56">
        <v>49</v>
      </c>
      <c r="I33" s="67"/>
    </row>
    <row r="34" spans="1:9" ht="27.95" customHeight="1">
      <c r="A34" s="56">
        <v>26</v>
      </c>
      <c r="B34" s="57" t="s">
        <v>70</v>
      </c>
      <c r="C34" s="56">
        <v>514</v>
      </c>
      <c r="D34" s="57">
        <v>423</v>
      </c>
      <c r="E34" s="57">
        <v>423</v>
      </c>
      <c r="F34" s="56">
        <v>78</v>
      </c>
      <c r="G34" s="56">
        <v>13</v>
      </c>
      <c r="H34" s="56">
        <v>198</v>
      </c>
      <c r="I34" s="69"/>
    </row>
    <row r="35" spans="1:9" ht="27.95" customHeight="1">
      <c r="A35" s="56">
        <v>27</v>
      </c>
      <c r="B35" s="56" t="s">
        <v>71</v>
      </c>
      <c r="C35" s="56">
        <v>1229</v>
      </c>
      <c r="D35" s="57">
        <v>818</v>
      </c>
      <c r="E35" s="57">
        <v>1018</v>
      </c>
      <c r="F35" s="56">
        <v>403</v>
      </c>
      <c r="G35" s="56">
        <v>8</v>
      </c>
      <c r="H35" s="56">
        <v>936</v>
      </c>
      <c r="I35" s="67"/>
    </row>
    <row r="36" spans="1:9" ht="27.95" customHeight="1">
      <c r="A36" s="56">
        <v>28</v>
      </c>
      <c r="B36" s="59" t="s">
        <v>72</v>
      </c>
      <c r="C36" s="56">
        <v>3232</v>
      </c>
      <c r="D36" s="57">
        <v>1593</v>
      </c>
      <c r="E36" s="57">
        <v>1593</v>
      </c>
      <c r="F36" s="56">
        <v>1553</v>
      </c>
      <c r="G36" s="56">
        <v>86</v>
      </c>
      <c r="H36" s="56">
        <v>1672</v>
      </c>
      <c r="I36" s="69"/>
    </row>
    <row r="37" spans="1:9" ht="27.95" customHeight="1">
      <c r="A37" s="56">
        <v>29</v>
      </c>
      <c r="B37" s="56" t="s">
        <v>73</v>
      </c>
      <c r="C37" s="56">
        <v>1597</v>
      </c>
      <c r="D37" s="57">
        <v>961</v>
      </c>
      <c r="E37" s="57">
        <v>1597</v>
      </c>
      <c r="F37" s="56">
        <v>596</v>
      </c>
      <c r="G37" s="56">
        <v>40</v>
      </c>
      <c r="H37" s="56">
        <v>762</v>
      </c>
      <c r="I37" s="70"/>
    </row>
    <row r="38" spans="1:9" ht="27.95" customHeight="1">
      <c r="A38" s="56">
        <v>30</v>
      </c>
      <c r="B38" s="60" t="s">
        <v>74</v>
      </c>
      <c r="C38" s="61">
        <v>81</v>
      </c>
      <c r="D38" s="57">
        <v>61</v>
      </c>
      <c r="E38" s="57">
        <v>61</v>
      </c>
      <c r="F38" s="61">
        <v>19</v>
      </c>
      <c r="G38" s="61">
        <v>1</v>
      </c>
      <c r="H38" s="56">
        <v>41</v>
      </c>
      <c r="I38" s="69"/>
    </row>
    <row r="39" spans="1:9" ht="27.95" customHeight="1">
      <c r="A39" s="56">
        <v>31</v>
      </c>
      <c r="B39" s="62" t="s">
        <v>75</v>
      </c>
      <c r="C39" s="63">
        <v>162</v>
      </c>
      <c r="D39" s="57">
        <v>107</v>
      </c>
      <c r="E39" s="57">
        <v>107</v>
      </c>
      <c r="F39" s="63">
        <v>52</v>
      </c>
      <c r="G39" s="63">
        <v>3</v>
      </c>
      <c r="H39" s="56">
        <v>37</v>
      </c>
      <c r="I39" s="69"/>
    </row>
    <row r="40" spans="1:9" ht="27.95" customHeight="1">
      <c r="A40" s="56">
        <v>32</v>
      </c>
      <c r="B40" s="62" t="s">
        <v>76</v>
      </c>
      <c r="C40" s="63">
        <v>1928</v>
      </c>
      <c r="D40" s="57">
        <v>1542</v>
      </c>
      <c r="E40" s="57">
        <v>1703</v>
      </c>
      <c r="F40" s="63">
        <v>347</v>
      </c>
      <c r="G40" s="63">
        <v>39</v>
      </c>
      <c r="H40" s="56">
        <v>1928</v>
      </c>
      <c r="I40" s="70"/>
    </row>
    <row r="41" spans="1:9" ht="48" customHeight="1">
      <c r="A41" s="63"/>
      <c r="B41" s="63" t="s">
        <v>44</v>
      </c>
      <c r="C41" s="63">
        <v>23126</v>
      </c>
      <c r="D41" s="63">
        <v>13684</v>
      </c>
      <c r="E41" s="63">
        <v>16291</v>
      </c>
      <c r="F41" s="63">
        <v>8661</v>
      </c>
      <c r="G41" s="63">
        <v>781</v>
      </c>
      <c r="H41" s="63">
        <v>11969</v>
      </c>
      <c r="I41" s="70"/>
    </row>
  </sheetData>
  <mergeCells count="11">
    <mergeCell ref="I4:I8"/>
    <mergeCell ref="A1:I1"/>
    <mergeCell ref="A2:I3"/>
    <mergeCell ref="A4:A8"/>
    <mergeCell ref="B4:B8"/>
    <mergeCell ref="C4:C8"/>
    <mergeCell ref="D4:D8"/>
    <mergeCell ref="E4:E8"/>
    <mergeCell ref="F4:F8"/>
    <mergeCell ref="G4:G8"/>
    <mergeCell ref="H4:H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6"/>
  <sheetViews>
    <sheetView topLeftCell="E46" workbookViewId="0">
      <selection activeCell="M8" sqref="M8"/>
    </sheetView>
  </sheetViews>
  <sheetFormatPr defaultColWidth="18.5703125" defaultRowHeight="15.75"/>
  <cols>
    <col min="1" max="16384" width="18.5703125" style="72"/>
  </cols>
  <sheetData>
    <row r="1" spans="1:12" ht="24" customHeight="1">
      <c r="A1" s="464" t="s">
        <v>160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6"/>
    </row>
    <row r="2" spans="1:12" s="73" customFormat="1" ht="48.75" customHeight="1">
      <c r="A2" s="467" t="s">
        <v>161</v>
      </c>
      <c r="B2" s="467" t="s">
        <v>162</v>
      </c>
      <c r="C2" s="467"/>
      <c r="D2" s="467" t="s">
        <v>51</v>
      </c>
      <c r="E2" s="468" t="s">
        <v>163</v>
      </c>
      <c r="F2" s="469"/>
      <c r="G2" s="467" t="s">
        <v>164</v>
      </c>
      <c r="H2" s="470"/>
      <c r="I2" s="467" t="s">
        <v>165</v>
      </c>
      <c r="J2" s="470"/>
      <c r="K2" s="467" t="s">
        <v>166</v>
      </c>
      <c r="L2" s="470"/>
    </row>
    <row r="3" spans="1:12" s="75" customFormat="1" ht="23.1" customHeight="1">
      <c r="A3" s="467"/>
      <c r="B3" s="467"/>
      <c r="C3" s="467"/>
      <c r="D3" s="467"/>
      <c r="E3" s="74" t="s">
        <v>167</v>
      </c>
      <c r="F3" s="74" t="s">
        <v>168</v>
      </c>
      <c r="G3" s="74" t="s">
        <v>167</v>
      </c>
      <c r="H3" s="74" t="s">
        <v>168</v>
      </c>
      <c r="I3" s="74" t="s">
        <v>167</v>
      </c>
      <c r="J3" s="74" t="s">
        <v>168</v>
      </c>
      <c r="K3" s="74" t="s">
        <v>167</v>
      </c>
      <c r="L3" s="74" t="s">
        <v>168</v>
      </c>
    </row>
    <row r="4" spans="1:12" s="75" customFormat="1" ht="23.1" customHeight="1">
      <c r="A4" s="461" t="s">
        <v>169</v>
      </c>
      <c r="B4" s="462"/>
      <c r="C4" s="462"/>
      <c r="D4" s="463"/>
      <c r="E4" s="76"/>
      <c r="F4" s="76"/>
      <c r="G4" s="76"/>
      <c r="H4" s="76"/>
      <c r="I4" s="76"/>
      <c r="J4" s="76"/>
      <c r="K4" s="76"/>
      <c r="L4" s="76"/>
    </row>
    <row r="5" spans="1:12" ht="23.1" customHeight="1">
      <c r="A5" s="77">
        <v>1</v>
      </c>
      <c r="B5" s="77" t="s">
        <v>170</v>
      </c>
      <c r="C5" s="77">
        <v>1</v>
      </c>
      <c r="D5" s="77" t="s">
        <v>171</v>
      </c>
      <c r="E5" s="77">
        <v>402703</v>
      </c>
      <c r="F5" s="77">
        <v>113134</v>
      </c>
      <c r="G5" s="77">
        <v>106392</v>
      </c>
      <c r="H5" s="77">
        <v>82144</v>
      </c>
      <c r="I5" s="77">
        <v>105427</v>
      </c>
      <c r="J5" s="77">
        <v>82052</v>
      </c>
      <c r="K5" s="77">
        <v>105422</v>
      </c>
      <c r="L5" s="77">
        <v>71772</v>
      </c>
    </row>
    <row r="6" spans="1:12" ht="23.1" customHeight="1">
      <c r="A6" s="77">
        <v>2</v>
      </c>
      <c r="B6" s="77" t="s">
        <v>172</v>
      </c>
      <c r="C6" s="77">
        <v>2</v>
      </c>
      <c r="D6" s="77" t="s">
        <v>173</v>
      </c>
      <c r="E6" s="77">
        <v>322947</v>
      </c>
      <c r="F6" s="77">
        <v>122497</v>
      </c>
      <c r="G6" s="77">
        <v>106552</v>
      </c>
      <c r="H6" s="77">
        <v>84546</v>
      </c>
      <c r="I6" s="77">
        <v>106552</v>
      </c>
      <c r="J6" s="77">
        <v>83153</v>
      </c>
      <c r="K6" s="77">
        <v>106552</v>
      </c>
      <c r="L6" s="77">
        <v>83153</v>
      </c>
    </row>
    <row r="7" spans="1:12" ht="23.1" customHeight="1">
      <c r="A7" s="77">
        <v>3</v>
      </c>
      <c r="B7" s="77" t="s">
        <v>37</v>
      </c>
      <c r="C7" s="77">
        <v>3</v>
      </c>
      <c r="D7" s="77" t="s">
        <v>76</v>
      </c>
      <c r="E7" s="77">
        <v>391607</v>
      </c>
      <c r="F7" s="77">
        <v>189904</v>
      </c>
      <c r="G7" s="77">
        <v>182189</v>
      </c>
      <c r="H7" s="77">
        <v>129162</v>
      </c>
      <c r="I7" s="77">
        <v>181124</v>
      </c>
      <c r="J7" s="77">
        <v>129162</v>
      </c>
      <c r="K7" s="77">
        <v>179920</v>
      </c>
      <c r="L7" s="77">
        <v>127565</v>
      </c>
    </row>
    <row r="8" spans="1:12" ht="23.1" customHeight="1">
      <c r="A8" s="77"/>
      <c r="B8" s="464" t="s">
        <v>174</v>
      </c>
      <c r="C8" s="465"/>
      <c r="D8" s="466"/>
      <c r="E8" s="78">
        <v>1117257</v>
      </c>
      <c r="F8" s="78">
        <v>425535</v>
      </c>
      <c r="G8" s="78">
        <v>395133</v>
      </c>
      <c r="H8" s="78">
        <v>295852</v>
      </c>
      <c r="I8" s="78">
        <v>393103</v>
      </c>
      <c r="J8" s="78">
        <v>294367</v>
      </c>
      <c r="K8" s="78">
        <v>391894</v>
      </c>
      <c r="L8" s="78">
        <v>282490</v>
      </c>
    </row>
    <row r="9" spans="1:12" s="75" customFormat="1" ht="23.1" customHeight="1">
      <c r="A9" s="461" t="s">
        <v>175</v>
      </c>
      <c r="B9" s="462"/>
      <c r="C9" s="462"/>
      <c r="D9" s="463"/>
      <c r="E9" s="76"/>
      <c r="F9" s="76"/>
      <c r="G9" s="76"/>
      <c r="H9" s="76"/>
      <c r="I9" s="76"/>
      <c r="J9" s="76"/>
      <c r="K9" s="76"/>
      <c r="L9" s="76"/>
    </row>
    <row r="10" spans="1:12" ht="23.1" customHeight="1">
      <c r="A10" s="77">
        <v>1</v>
      </c>
      <c r="B10" s="77" t="s">
        <v>176</v>
      </c>
      <c r="C10" s="77">
        <v>1</v>
      </c>
      <c r="D10" s="77" t="s">
        <v>177</v>
      </c>
      <c r="E10" s="77">
        <v>14210</v>
      </c>
      <c r="F10" s="77">
        <v>1558</v>
      </c>
      <c r="G10" s="77">
        <v>4092</v>
      </c>
      <c r="H10" s="77">
        <v>835</v>
      </c>
      <c r="I10" s="77">
        <v>2122</v>
      </c>
      <c r="J10" s="77">
        <v>512</v>
      </c>
      <c r="K10" s="77">
        <v>2121</v>
      </c>
      <c r="L10" s="77">
        <v>507</v>
      </c>
    </row>
    <row r="11" spans="1:12" ht="23.1" customHeight="1">
      <c r="A11" s="77"/>
      <c r="B11" s="77"/>
      <c r="C11" s="77">
        <v>2</v>
      </c>
      <c r="D11" s="77" t="s">
        <v>178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</row>
    <row r="12" spans="1:12" ht="23.1" customHeight="1">
      <c r="A12" s="77"/>
      <c r="B12" s="77"/>
      <c r="C12" s="77">
        <v>3</v>
      </c>
      <c r="D12" s="79" t="s">
        <v>179</v>
      </c>
      <c r="E12" s="77">
        <v>0</v>
      </c>
      <c r="F12" s="77">
        <v>40437</v>
      </c>
      <c r="G12" s="77">
        <v>0</v>
      </c>
      <c r="H12" s="77">
        <v>22224</v>
      </c>
      <c r="I12" s="77">
        <v>0</v>
      </c>
      <c r="J12" s="77">
        <v>12416</v>
      </c>
      <c r="K12" s="77">
        <v>0</v>
      </c>
      <c r="L12" s="77">
        <v>12416</v>
      </c>
    </row>
    <row r="13" spans="1:12" ht="23.1" customHeight="1">
      <c r="A13" s="77"/>
      <c r="B13" s="77"/>
      <c r="C13" s="77">
        <v>4</v>
      </c>
      <c r="D13" s="77" t="s">
        <v>180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1:12" ht="23.1" customHeight="1">
      <c r="A14" s="77"/>
      <c r="B14" s="77"/>
      <c r="C14" s="77">
        <v>5</v>
      </c>
      <c r="D14" s="77" t="s">
        <v>181</v>
      </c>
      <c r="E14" s="77">
        <v>0</v>
      </c>
      <c r="F14" s="77">
        <v>12098</v>
      </c>
      <c r="G14" s="77">
        <v>0</v>
      </c>
      <c r="H14" s="77">
        <v>6250</v>
      </c>
      <c r="I14" s="77">
        <v>0</v>
      </c>
      <c r="J14" s="77">
        <v>4323</v>
      </c>
      <c r="K14" s="77">
        <v>0</v>
      </c>
      <c r="L14" s="77">
        <v>4323</v>
      </c>
    </row>
    <row r="15" spans="1:12" ht="23.1" customHeight="1">
      <c r="A15" s="77"/>
      <c r="B15" s="77"/>
      <c r="C15" s="77">
        <v>6</v>
      </c>
      <c r="D15" s="77" t="s">
        <v>73</v>
      </c>
      <c r="E15" s="77">
        <v>3220</v>
      </c>
      <c r="F15" s="77">
        <v>2242</v>
      </c>
      <c r="G15" s="77">
        <v>1516</v>
      </c>
      <c r="H15" s="77">
        <v>1177</v>
      </c>
      <c r="I15" s="77">
        <v>1363</v>
      </c>
      <c r="J15" s="77">
        <v>351</v>
      </c>
      <c r="K15" s="77">
        <v>1363</v>
      </c>
      <c r="L15" s="77">
        <v>339</v>
      </c>
    </row>
    <row r="16" spans="1:12" ht="23.1" customHeight="1">
      <c r="A16" s="77"/>
      <c r="B16" s="77"/>
      <c r="C16" s="77">
        <v>7</v>
      </c>
      <c r="D16" s="77" t="s">
        <v>76</v>
      </c>
      <c r="E16" s="77">
        <v>2298</v>
      </c>
      <c r="F16" s="77">
        <v>220</v>
      </c>
      <c r="G16" s="77">
        <v>1778</v>
      </c>
      <c r="H16" s="77">
        <v>170</v>
      </c>
      <c r="I16" s="77">
        <v>1778</v>
      </c>
      <c r="J16" s="77">
        <v>168</v>
      </c>
      <c r="K16" s="77">
        <v>1773</v>
      </c>
      <c r="L16" s="77">
        <v>168</v>
      </c>
    </row>
    <row r="17" spans="1:12" ht="23.1" customHeight="1">
      <c r="A17" s="77"/>
      <c r="B17" s="77" t="s">
        <v>182</v>
      </c>
      <c r="C17" s="77"/>
      <c r="D17" s="77"/>
      <c r="E17" s="77">
        <v>19728</v>
      </c>
      <c r="F17" s="77">
        <v>56555</v>
      </c>
      <c r="G17" s="77">
        <v>7386</v>
      </c>
      <c r="H17" s="77">
        <v>30656</v>
      </c>
      <c r="I17" s="77">
        <v>5263</v>
      </c>
      <c r="J17" s="77">
        <v>17770</v>
      </c>
      <c r="K17" s="77">
        <v>5257</v>
      </c>
      <c r="L17" s="77">
        <v>17753</v>
      </c>
    </row>
    <row r="18" spans="1:12" ht="23.1" customHeight="1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</row>
    <row r="19" spans="1:12" ht="23.1" customHeight="1">
      <c r="A19" s="77">
        <v>2</v>
      </c>
      <c r="B19" s="77" t="s">
        <v>183</v>
      </c>
      <c r="C19" s="77">
        <v>1</v>
      </c>
      <c r="D19" s="77" t="s">
        <v>177</v>
      </c>
      <c r="E19" s="77">
        <v>34775</v>
      </c>
      <c r="F19" s="77">
        <v>2757</v>
      </c>
      <c r="G19" s="77">
        <v>3544</v>
      </c>
      <c r="H19" s="77">
        <v>507</v>
      </c>
      <c r="I19" s="77">
        <v>3267</v>
      </c>
      <c r="J19" s="77">
        <v>64</v>
      </c>
      <c r="K19" s="77">
        <v>3245</v>
      </c>
      <c r="L19" s="77">
        <v>47</v>
      </c>
    </row>
    <row r="20" spans="1:12" ht="23.1" customHeight="1">
      <c r="A20" s="77"/>
      <c r="B20" s="77"/>
      <c r="C20" s="77">
        <v>2</v>
      </c>
      <c r="D20" s="77" t="s">
        <v>178</v>
      </c>
      <c r="E20" s="77">
        <v>18360</v>
      </c>
      <c r="F20" s="77">
        <v>1002</v>
      </c>
      <c r="G20" s="77">
        <v>935</v>
      </c>
      <c r="H20" s="77">
        <v>370</v>
      </c>
      <c r="I20" s="77">
        <v>694</v>
      </c>
      <c r="J20" s="77">
        <v>0</v>
      </c>
      <c r="K20" s="77">
        <v>610</v>
      </c>
      <c r="L20" s="77">
        <v>0</v>
      </c>
    </row>
    <row r="21" spans="1:12" ht="23.1" customHeight="1">
      <c r="A21" s="77"/>
      <c r="B21" s="77"/>
      <c r="C21" s="77">
        <v>3</v>
      </c>
      <c r="D21" s="79" t="s">
        <v>179</v>
      </c>
      <c r="E21" s="77">
        <v>0</v>
      </c>
      <c r="F21" s="77">
        <v>10936</v>
      </c>
      <c r="G21" s="77">
        <v>0</v>
      </c>
      <c r="H21" s="77">
        <v>4921</v>
      </c>
      <c r="I21" s="77">
        <v>0</v>
      </c>
      <c r="J21" s="77">
        <v>3470</v>
      </c>
      <c r="K21" s="77">
        <v>0</v>
      </c>
      <c r="L21" s="77">
        <v>3470</v>
      </c>
    </row>
    <row r="22" spans="1:12" ht="23.1" customHeight="1">
      <c r="A22" s="77"/>
      <c r="B22" s="77"/>
      <c r="C22" s="77">
        <v>4</v>
      </c>
      <c r="D22" s="77" t="s">
        <v>180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1:12" ht="23.1" customHeight="1">
      <c r="A23" s="77"/>
      <c r="B23" s="77"/>
      <c r="C23" s="77">
        <v>5</v>
      </c>
      <c r="D23" s="77" t="s">
        <v>181</v>
      </c>
      <c r="E23" s="77">
        <v>0</v>
      </c>
      <c r="F23" s="77">
        <v>7276</v>
      </c>
      <c r="G23" s="77">
        <v>0</v>
      </c>
      <c r="H23" s="77">
        <v>3806</v>
      </c>
      <c r="I23" s="77">
        <v>0</v>
      </c>
      <c r="J23" s="77">
        <v>2634</v>
      </c>
      <c r="K23" s="77">
        <v>0</v>
      </c>
      <c r="L23" s="77">
        <v>2634</v>
      </c>
    </row>
    <row r="24" spans="1:12" ht="23.1" customHeight="1">
      <c r="A24" s="77"/>
      <c r="B24" s="77"/>
      <c r="C24" s="77">
        <v>6</v>
      </c>
      <c r="D24" s="77" t="s">
        <v>73</v>
      </c>
      <c r="E24" s="77">
        <v>12580</v>
      </c>
      <c r="F24" s="77">
        <v>664</v>
      </c>
      <c r="G24" s="77">
        <v>2999</v>
      </c>
      <c r="H24" s="77">
        <v>467</v>
      </c>
      <c r="I24" s="77">
        <v>2515</v>
      </c>
      <c r="J24" s="77">
        <v>0</v>
      </c>
      <c r="K24" s="77">
        <v>2509</v>
      </c>
      <c r="L24" s="77">
        <v>0</v>
      </c>
    </row>
    <row r="25" spans="1:12" ht="23.1" customHeight="1">
      <c r="A25" s="77"/>
      <c r="B25" s="77"/>
      <c r="C25" s="77">
        <v>7</v>
      </c>
      <c r="D25" s="77" t="s">
        <v>76</v>
      </c>
      <c r="E25" s="77">
        <v>21052</v>
      </c>
      <c r="F25" s="77">
        <v>900</v>
      </c>
      <c r="G25" s="77">
        <v>4554</v>
      </c>
      <c r="H25" s="77">
        <v>80</v>
      </c>
      <c r="I25" s="77">
        <v>4554</v>
      </c>
      <c r="J25" s="77">
        <v>78</v>
      </c>
      <c r="K25" s="77">
        <v>4539</v>
      </c>
      <c r="L25" s="77">
        <v>78</v>
      </c>
    </row>
    <row r="26" spans="1:12" ht="23.1" customHeight="1">
      <c r="A26" s="77"/>
      <c r="B26" s="455" t="s">
        <v>184</v>
      </c>
      <c r="C26" s="456"/>
      <c r="D26" s="457"/>
      <c r="E26" s="77">
        <v>86767</v>
      </c>
      <c r="F26" s="77">
        <v>23535</v>
      </c>
      <c r="G26" s="77">
        <v>12032</v>
      </c>
      <c r="H26" s="77">
        <v>10151</v>
      </c>
      <c r="I26" s="77">
        <v>11030</v>
      </c>
      <c r="J26" s="77">
        <v>6246</v>
      </c>
      <c r="K26" s="77">
        <v>10903</v>
      </c>
      <c r="L26" s="77">
        <v>6229</v>
      </c>
    </row>
    <row r="27" spans="1:12" ht="23.1" customHeight="1">
      <c r="A27" s="80"/>
      <c r="B27" s="77"/>
      <c r="C27" s="80"/>
      <c r="D27" s="80"/>
      <c r="E27" s="78"/>
      <c r="F27" s="78"/>
      <c r="G27" s="78"/>
      <c r="H27" s="78"/>
      <c r="I27" s="78"/>
      <c r="J27" s="78"/>
      <c r="K27" s="78"/>
      <c r="L27" s="78"/>
    </row>
    <row r="28" spans="1:12" ht="23.1" customHeight="1">
      <c r="A28" s="77">
        <v>3</v>
      </c>
      <c r="B28" s="77" t="s">
        <v>185</v>
      </c>
      <c r="C28" s="77">
        <v>1</v>
      </c>
      <c r="D28" s="77" t="s">
        <v>64</v>
      </c>
      <c r="E28" s="81">
        <v>135916</v>
      </c>
      <c r="F28" s="81">
        <v>12942</v>
      </c>
      <c r="G28" s="81">
        <v>4629</v>
      </c>
      <c r="H28" s="81">
        <v>9495</v>
      </c>
      <c r="I28" s="81">
        <v>4547</v>
      </c>
      <c r="J28" s="81">
        <v>8664</v>
      </c>
      <c r="K28" s="81">
        <v>4482</v>
      </c>
      <c r="L28" s="81">
        <v>8545</v>
      </c>
    </row>
    <row r="29" spans="1:12" ht="23.1" customHeight="1">
      <c r="A29" s="77"/>
      <c r="B29" s="77"/>
      <c r="C29" s="77">
        <v>2</v>
      </c>
      <c r="D29" s="77" t="s">
        <v>66</v>
      </c>
      <c r="E29" s="81">
        <v>17738</v>
      </c>
      <c r="F29" s="81">
        <v>1615</v>
      </c>
      <c r="G29" s="81">
        <v>0</v>
      </c>
      <c r="H29" s="81">
        <v>1222</v>
      </c>
      <c r="I29" s="81">
        <v>0</v>
      </c>
      <c r="J29" s="81">
        <v>1222</v>
      </c>
      <c r="K29" s="81">
        <v>0</v>
      </c>
      <c r="L29" s="81">
        <v>1216</v>
      </c>
    </row>
    <row r="30" spans="1:12" ht="23.1" customHeight="1">
      <c r="A30" s="77"/>
      <c r="B30" s="77"/>
      <c r="C30" s="77">
        <v>3</v>
      </c>
      <c r="D30" s="77" t="s">
        <v>67</v>
      </c>
      <c r="E30" s="81">
        <v>0</v>
      </c>
      <c r="F30" s="81">
        <v>0</v>
      </c>
      <c r="G30" s="81">
        <v>0</v>
      </c>
      <c r="H30" s="81">
        <v>0</v>
      </c>
      <c r="I30" s="81">
        <v>0</v>
      </c>
      <c r="J30" s="81">
        <v>0</v>
      </c>
      <c r="K30" s="81">
        <v>0</v>
      </c>
      <c r="L30" s="81">
        <v>0</v>
      </c>
    </row>
    <row r="31" spans="1:12" ht="23.1" customHeight="1">
      <c r="A31" s="77"/>
      <c r="B31" s="77"/>
      <c r="C31" s="77">
        <v>4</v>
      </c>
      <c r="D31" s="82" t="s">
        <v>186</v>
      </c>
      <c r="E31" s="81">
        <v>13821</v>
      </c>
      <c r="F31" s="81">
        <v>1010</v>
      </c>
      <c r="G31" s="81">
        <v>0</v>
      </c>
      <c r="H31" s="81">
        <v>973</v>
      </c>
      <c r="I31" s="81">
        <v>0</v>
      </c>
      <c r="J31" s="81">
        <v>470</v>
      </c>
      <c r="K31" s="81">
        <v>0</v>
      </c>
      <c r="L31" s="81">
        <v>470</v>
      </c>
    </row>
    <row r="32" spans="1:12" ht="23.1" customHeight="1">
      <c r="A32" s="77"/>
      <c r="B32" s="77"/>
      <c r="C32" s="77">
        <v>5</v>
      </c>
      <c r="D32" s="77" t="s">
        <v>187</v>
      </c>
      <c r="E32" s="81">
        <v>0</v>
      </c>
      <c r="F32" s="81">
        <v>4870</v>
      </c>
      <c r="G32" s="81">
        <v>0</v>
      </c>
      <c r="H32" s="81">
        <v>3347</v>
      </c>
      <c r="I32" s="81">
        <v>0</v>
      </c>
      <c r="J32" s="81">
        <v>3000</v>
      </c>
      <c r="K32" s="81">
        <v>0</v>
      </c>
      <c r="L32" s="81">
        <v>2565</v>
      </c>
    </row>
    <row r="33" spans="1:12" ht="23.1" customHeight="1">
      <c r="A33" s="77"/>
      <c r="B33" s="77"/>
      <c r="C33" s="77">
        <v>6</v>
      </c>
      <c r="D33" s="82" t="s">
        <v>178</v>
      </c>
      <c r="E33" s="81">
        <v>21276</v>
      </c>
      <c r="F33" s="81">
        <v>1882</v>
      </c>
      <c r="G33" s="81">
        <v>2436</v>
      </c>
      <c r="H33" s="81">
        <v>1109</v>
      </c>
      <c r="I33" s="81">
        <v>2208</v>
      </c>
      <c r="J33" s="81">
        <v>668</v>
      </c>
      <c r="K33" s="81">
        <v>2152</v>
      </c>
      <c r="L33" s="81">
        <v>643</v>
      </c>
    </row>
    <row r="34" spans="1:12" ht="23.1" customHeight="1">
      <c r="A34" s="77"/>
      <c r="B34" s="77"/>
      <c r="C34" s="77">
        <v>7</v>
      </c>
      <c r="D34" s="79" t="s">
        <v>179</v>
      </c>
      <c r="E34" s="81">
        <v>382010</v>
      </c>
      <c r="F34" s="81">
        <v>47984</v>
      </c>
      <c r="G34" s="81">
        <v>43937</v>
      </c>
      <c r="H34" s="81">
        <v>36853</v>
      </c>
      <c r="I34" s="81">
        <v>43509</v>
      </c>
      <c r="J34" s="81">
        <v>34975</v>
      </c>
      <c r="K34" s="81">
        <v>42835</v>
      </c>
      <c r="L34" s="81">
        <v>34898</v>
      </c>
    </row>
    <row r="35" spans="1:12" ht="23.1" customHeight="1">
      <c r="A35" s="77"/>
      <c r="B35" s="77"/>
      <c r="C35" s="77">
        <v>8</v>
      </c>
      <c r="D35" s="77" t="s">
        <v>181</v>
      </c>
      <c r="E35" s="81">
        <v>7599</v>
      </c>
      <c r="F35" s="81">
        <v>2700</v>
      </c>
      <c r="G35" s="81">
        <v>2320</v>
      </c>
      <c r="H35" s="81">
        <v>2252</v>
      </c>
      <c r="I35" s="81">
        <v>2100</v>
      </c>
      <c r="J35" s="81">
        <v>2252</v>
      </c>
      <c r="K35" s="81">
        <v>2100</v>
      </c>
      <c r="L35" s="81">
        <v>2252</v>
      </c>
    </row>
    <row r="36" spans="1:12" ht="23.1" customHeight="1">
      <c r="A36" s="77"/>
      <c r="B36" s="77"/>
      <c r="C36" s="77">
        <v>9</v>
      </c>
      <c r="D36" s="77" t="s">
        <v>171</v>
      </c>
      <c r="E36" s="81">
        <v>105272</v>
      </c>
      <c r="F36" s="81">
        <v>12458</v>
      </c>
      <c r="G36" s="81">
        <v>8734</v>
      </c>
      <c r="H36" s="81">
        <v>9988</v>
      </c>
      <c r="I36" s="81">
        <v>8707</v>
      </c>
      <c r="J36" s="81">
        <v>9533</v>
      </c>
      <c r="K36" s="81">
        <v>8601</v>
      </c>
      <c r="L36" s="81">
        <v>9019</v>
      </c>
    </row>
    <row r="37" spans="1:12" ht="23.1" customHeight="1">
      <c r="A37" s="77"/>
      <c r="B37" s="77"/>
      <c r="C37" s="77">
        <v>10</v>
      </c>
      <c r="D37" s="77" t="s">
        <v>188</v>
      </c>
      <c r="E37" s="81">
        <v>49009</v>
      </c>
      <c r="F37" s="81">
        <v>5288</v>
      </c>
      <c r="G37" s="81">
        <v>5839</v>
      </c>
      <c r="H37" s="81">
        <v>4089</v>
      </c>
      <c r="I37" s="81">
        <v>5806</v>
      </c>
      <c r="J37" s="81">
        <v>3470</v>
      </c>
      <c r="K37" s="81">
        <v>5459</v>
      </c>
      <c r="L37" s="81">
        <v>3295</v>
      </c>
    </row>
    <row r="38" spans="1:12" ht="23.1" customHeight="1">
      <c r="A38" s="77"/>
      <c r="B38" s="77"/>
      <c r="C38" s="77">
        <v>11</v>
      </c>
      <c r="D38" s="77" t="s">
        <v>76</v>
      </c>
      <c r="E38" s="81">
        <v>90104</v>
      </c>
      <c r="F38" s="81">
        <v>8220</v>
      </c>
      <c r="G38" s="81">
        <v>5439</v>
      </c>
      <c r="H38" s="81">
        <v>6052</v>
      </c>
      <c r="I38" s="81">
        <v>5407</v>
      </c>
      <c r="J38" s="81">
        <v>6052</v>
      </c>
      <c r="K38" s="81">
        <v>5198</v>
      </c>
      <c r="L38" s="81">
        <v>6052</v>
      </c>
    </row>
    <row r="39" spans="1:12" ht="23.1" customHeight="1">
      <c r="A39" s="77"/>
      <c r="B39" s="455" t="s">
        <v>189</v>
      </c>
      <c r="C39" s="456"/>
      <c r="D39" s="457"/>
      <c r="E39" s="81">
        <v>822745</v>
      </c>
      <c r="F39" s="81">
        <v>98969</v>
      </c>
      <c r="G39" s="81">
        <v>73334</v>
      </c>
      <c r="H39" s="81">
        <v>75380</v>
      </c>
      <c r="I39" s="81">
        <v>72284</v>
      </c>
      <c r="J39" s="81">
        <v>70306</v>
      </c>
      <c r="K39" s="81">
        <v>70827</v>
      </c>
      <c r="L39" s="81">
        <v>68955</v>
      </c>
    </row>
    <row r="40" spans="1:12" ht="23.1" customHeight="1">
      <c r="A40" s="77">
        <v>4</v>
      </c>
      <c r="B40" s="79" t="s">
        <v>190</v>
      </c>
      <c r="C40" s="79"/>
      <c r="D40" s="79"/>
      <c r="E40" s="77"/>
      <c r="F40" s="77"/>
      <c r="G40" s="77"/>
      <c r="H40" s="77"/>
      <c r="I40" s="77"/>
      <c r="J40" s="77"/>
      <c r="K40" s="77"/>
      <c r="L40" s="77"/>
    </row>
    <row r="41" spans="1:12" s="84" customFormat="1" ht="23.1" customHeight="1">
      <c r="A41" s="83"/>
      <c r="B41" s="83"/>
      <c r="C41" s="83">
        <v>1</v>
      </c>
      <c r="D41" s="77" t="s">
        <v>191</v>
      </c>
      <c r="E41" s="81">
        <v>24932</v>
      </c>
      <c r="F41" s="81">
        <v>4721</v>
      </c>
      <c r="G41" s="81">
        <v>10182</v>
      </c>
      <c r="H41" s="81">
        <v>1745</v>
      </c>
      <c r="I41" s="81">
        <v>9233</v>
      </c>
      <c r="J41" s="81">
        <v>1316</v>
      </c>
      <c r="K41" s="81">
        <v>9233</v>
      </c>
      <c r="L41" s="81">
        <v>1301</v>
      </c>
    </row>
    <row r="42" spans="1:12" ht="23.1" customHeight="1">
      <c r="A42" s="77"/>
      <c r="B42" s="77"/>
      <c r="C42" s="77">
        <v>2</v>
      </c>
      <c r="D42" s="77" t="s">
        <v>192</v>
      </c>
      <c r="E42" s="81">
        <v>0</v>
      </c>
      <c r="F42" s="81">
        <v>0</v>
      </c>
      <c r="G42" s="81">
        <v>0</v>
      </c>
      <c r="H42" s="81">
        <v>0</v>
      </c>
      <c r="I42" s="81">
        <v>0</v>
      </c>
      <c r="J42" s="81">
        <v>0</v>
      </c>
      <c r="K42" s="81">
        <v>0</v>
      </c>
      <c r="L42" s="81">
        <v>0</v>
      </c>
    </row>
    <row r="43" spans="1:12" ht="23.1" customHeight="1">
      <c r="A43" s="77"/>
      <c r="B43" s="77"/>
      <c r="C43" s="77">
        <v>3</v>
      </c>
      <c r="D43" s="77" t="s">
        <v>193</v>
      </c>
      <c r="E43" s="81">
        <v>15636</v>
      </c>
      <c r="F43" s="81">
        <v>5813</v>
      </c>
      <c r="G43" s="81">
        <v>6143</v>
      </c>
      <c r="H43" s="81">
        <v>2049</v>
      </c>
      <c r="I43" s="81">
        <v>5172</v>
      </c>
      <c r="J43" s="81">
        <v>769</v>
      </c>
      <c r="K43" s="81">
        <v>4963</v>
      </c>
      <c r="L43" s="81">
        <v>736</v>
      </c>
    </row>
    <row r="44" spans="1:12" ht="23.1" customHeight="1">
      <c r="A44" s="77"/>
      <c r="B44" s="77"/>
      <c r="C44" s="77">
        <v>4</v>
      </c>
      <c r="D44" s="77" t="s">
        <v>194</v>
      </c>
      <c r="E44" s="81">
        <v>0</v>
      </c>
      <c r="F44" s="81">
        <v>0</v>
      </c>
      <c r="G44" s="81">
        <v>0</v>
      </c>
      <c r="H44" s="81">
        <v>0</v>
      </c>
      <c r="I44" s="81">
        <v>0</v>
      </c>
      <c r="J44" s="81">
        <v>0</v>
      </c>
      <c r="K44" s="81">
        <v>0</v>
      </c>
      <c r="L44" s="81">
        <v>0</v>
      </c>
    </row>
    <row r="45" spans="1:12" ht="23.1" customHeight="1">
      <c r="A45" s="77"/>
      <c r="B45" s="77"/>
      <c r="C45" s="77">
        <v>5</v>
      </c>
      <c r="D45" s="77" t="s">
        <v>195</v>
      </c>
      <c r="E45" s="81">
        <v>69837</v>
      </c>
      <c r="F45" s="81">
        <v>8084</v>
      </c>
      <c r="G45" s="81">
        <v>17104</v>
      </c>
      <c r="H45" s="81">
        <v>3247</v>
      </c>
      <c r="I45" s="81">
        <v>5340</v>
      </c>
      <c r="J45" s="81">
        <v>3247</v>
      </c>
      <c r="K45" s="81">
        <v>2966</v>
      </c>
      <c r="L45" s="81">
        <v>3147</v>
      </c>
    </row>
    <row r="46" spans="1:12" ht="23.1" customHeight="1">
      <c r="A46" s="77"/>
      <c r="B46" s="77"/>
      <c r="C46" s="77">
        <v>6</v>
      </c>
      <c r="D46" s="77" t="s">
        <v>196</v>
      </c>
      <c r="E46" s="81">
        <v>5525</v>
      </c>
      <c r="F46" s="81">
        <v>1409</v>
      </c>
      <c r="G46" s="81">
        <v>290</v>
      </c>
      <c r="H46" s="81">
        <v>846</v>
      </c>
      <c r="I46" s="81">
        <v>0</v>
      </c>
      <c r="J46" s="81">
        <v>132</v>
      </c>
      <c r="K46" s="81">
        <v>0</v>
      </c>
      <c r="L46" s="81">
        <v>132</v>
      </c>
    </row>
    <row r="47" spans="1:12" ht="23.1" customHeight="1">
      <c r="A47" s="77"/>
      <c r="B47" s="77"/>
      <c r="C47" s="77">
        <v>7</v>
      </c>
      <c r="D47" s="77" t="s">
        <v>197</v>
      </c>
      <c r="E47" s="81">
        <v>0</v>
      </c>
      <c r="F47" s="81">
        <v>1337</v>
      </c>
      <c r="G47" s="81">
        <v>0</v>
      </c>
      <c r="H47" s="81">
        <v>311</v>
      </c>
      <c r="I47" s="81">
        <v>0</v>
      </c>
      <c r="J47" s="81">
        <v>110</v>
      </c>
      <c r="K47" s="81">
        <v>0</v>
      </c>
      <c r="L47" s="81">
        <v>110</v>
      </c>
    </row>
    <row r="48" spans="1:12" ht="23.1" customHeight="1">
      <c r="A48" s="77"/>
      <c r="B48" s="77"/>
      <c r="C48" s="77">
        <v>8</v>
      </c>
      <c r="D48" s="79" t="s">
        <v>179</v>
      </c>
      <c r="E48" s="81">
        <v>438002</v>
      </c>
      <c r="F48" s="81">
        <v>65435</v>
      </c>
      <c r="G48" s="81">
        <v>159234</v>
      </c>
      <c r="H48" s="81">
        <v>45154</v>
      </c>
      <c r="I48" s="81">
        <v>158458</v>
      </c>
      <c r="J48" s="81">
        <v>34798</v>
      </c>
      <c r="K48" s="81">
        <v>156111</v>
      </c>
      <c r="L48" s="81">
        <v>30949</v>
      </c>
    </row>
    <row r="49" spans="1:12" ht="23.1" customHeight="1">
      <c r="A49" s="77"/>
      <c r="B49" s="77"/>
      <c r="C49" s="77">
        <v>9</v>
      </c>
      <c r="D49" s="77" t="s">
        <v>181</v>
      </c>
      <c r="E49" s="81">
        <v>15732</v>
      </c>
      <c r="F49" s="81">
        <v>11041</v>
      </c>
      <c r="G49" s="81">
        <v>8515</v>
      </c>
      <c r="H49" s="81">
        <v>9004</v>
      </c>
      <c r="I49" s="81">
        <v>7741</v>
      </c>
      <c r="J49" s="81">
        <v>8942</v>
      </c>
      <c r="K49" s="81">
        <v>7741</v>
      </c>
      <c r="L49" s="81">
        <v>8942</v>
      </c>
    </row>
    <row r="50" spans="1:12" ht="23.1" customHeight="1">
      <c r="A50" s="77"/>
      <c r="B50" s="77"/>
      <c r="C50" s="77">
        <v>10</v>
      </c>
      <c r="D50" s="82" t="s">
        <v>171</v>
      </c>
      <c r="E50" s="81">
        <v>128805</v>
      </c>
      <c r="F50" s="81">
        <v>15587</v>
      </c>
      <c r="G50" s="81">
        <v>38074</v>
      </c>
      <c r="H50" s="81">
        <v>11316</v>
      </c>
      <c r="I50" s="81">
        <v>36501</v>
      </c>
      <c r="J50" s="81">
        <v>7067</v>
      </c>
      <c r="K50" s="81">
        <v>36348</v>
      </c>
      <c r="L50" s="81">
        <v>6025</v>
      </c>
    </row>
    <row r="51" spans="1:12" ht="23.1" customHeight="1">
      <c r="A51" s="77"/>
      <c r="B51" s="77"/>
      <c r="C51" s="77">
        <v>11</v>
      </c>
      <c r="D51" s="77" t="s">
        <v>198</v>
      </c>
      <c r="E51" s="81">
        <v>126987</v>
      </c>
      <c r="F51" s="81">
        <v>17087</v>
      </c>
      <c r="G51" s="81">
        <v>52211</v>
      </c>
      <c r="H51" s="81">
        <v>12815</v>
      </c>
      <c r="I51" s="81">
        <v>51071</v>
      </c>
      <c r="J51" s="81">
        <v>6521</v>
      </c>
      <c r="K51" s="81">
        <v>50032</v>
      </c>
      <c r="L51" s="81">
        <v>5631</v>
      </c>
    </row>
    <row r="52" spans="1:12" ht="23.1" customHeight="1">
      <c r="A52" s="77"/>
      <c r="B52" s="77"/>
      <c r="C52" s="77">
        <v>12</v>
      </c>
      <c r="D52" s="77" t="s">
        <v>199</v>
      </c>
      <c r="E52" s="81">
        <v>3562</v>
      </c>
      <c r="F52" s="81">
        <v>1729</v>
      </c>
      <c r="G52" s="81">
        <v>1902</v>
      </c>
      <c r="H52" s="81">
        <v>675</v>
      </c>
      <c r="I52" s="81">
        <v>1902</v>
      </c>
      <c r="J52" s="81">
        <v>660</v>
      </c>
      <c r="K52" s="81">
        <v>1885</v>
      </c>
      <c r="L52" s="81">
        <v>654</v>
      </c>
    </row>
    <row r="53" spans="1:12" ht="23.1" customHeight="1">
      <c r="A53" s="77"/>
      <c r="B53" s="77" t="s">
        <v>200</v>
      </c>
      <c r="C53" s="77"/>
      <c r="D53" s="77"/>
      <c r="E53" s="81">
        <v>829018</v>
      </c>
      <c r="F53" s="81">
        <v>132243</v>
      </c>
      <c r="G53" s="81">
        <v>293655</v>
      </c>
      <c r="H53" s="81">
        <v>87162</v>
      </c>
      <c r="I53" s="81">
        <v>275418</v>
      </c>
      <c r="J53" s="81">
        <v>63562</v>
      </c>
      <c r="K53" s="81">
        <v>269279</v>
      </c>
      <c r="L53" s="81">
        <v>57627</v>
      </c>
    </row>
    <row r="54" spans="1:12" ht="23.1" customHeight="1">
      <c r="A54" s="85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</row>
    <row r="55" spans="1:12" ht="23.1" customHeight="1">
      <c r="A55" s="458" t="s">
        <v>201</v>
      </c>
      <c r="B55" s="459"/>
      <c r="C55" s="459"/>
      <c r="D55" s="460"/>
      <c r="E55" s="81">
        <v>2875515</v>
      </c>
      <c r="F55" s="81">
        <v>736837</v>
      </c>
      <c r="G55" s="81">
        <v>781540</v>
      </c>
      <c r="H55" s="81">
        <v>499201</v>
      </c>
      <c r="I55" s="81">
        <v>757098</v>
      </c>
      <c r="J55" s="81">
        <v>452251</v>
      </c>
      <c r="K55" s="81">
        <v>748160</v>
      </c>
      <c r="L55" s="81">
        <v>433054</v>
      </c>
    </row>
    <row r="56" spans="1:12" ht="23.1" customHeight="1">
      <c r="A56" s="458" t="s">
        <v>202</v>
      </c>
      <c r="B56" s="459"/>
      <c r="C56" s="459"/>
      <c r="D56" s="459"/>
      <c r="E56" s="459"/>
      <c r="F56" s="459"/>
      <c r="G56" s="459"/>
      <c r="H56" s="459"/>
      <c r="I56" s="459"/>
      <c r="J56" s="459"/>
      <c r="K56" s="459"/>
      <c r="L56" s="459"/>
    </row>
    <row r="57" spans="1:12" ht="3" customHeight="1">
      <c r="I57" s="86"/>
      <c r="J57" s="86"/>
      <c r="K57" s="86"/>
      <c r="L57" s="86"/>
    </row>
    <row r="58" spans="1:12" hidden="1">
      <c r="G58" s="86"/>
      <c r="H58" s="86"/>
      <c r="I58" s="86"/>
      <c r="J58" s="86"/>
      <c r="K58" s="86"/>
      <c r="L58" s="86"/>
    </row>
    <row r="59" spans="1:12" hidden="1">
      <c r="D59" s="86"/>
      <c r="H59" s="86"/>
    </row>
    <row r="60" spans="1:12" hidden="1">
      <c r="L60" s="86"/>
    </row>
    <row r="61" spans="1:12" hidden="1"/>
    <row r="62" spans="1:12" hidden="1"/>
    <row r="63" spans="1:12" hidden="1"/>
    <row r="64" spans="1:12" hidden="1"/>
    <row r="65" spans="12:12" hidden="1"/>
    <row r="66" spans="12:12" hidden="1">
      <c r="L66" s="86"/>
    </row>
  </sheetData>
  <mergeCells count="16">
    <mergeCell ref="A1:L1"/>
    <mergeCell ref="A2:A3"/>
    <mergeCell ref="B2:B3"/>
    <mergeCell ref="C2:C3"/>
    <mergeCell ref="D2:D3"/>
    <mergeCell ref="E2:F2"/>
    <mergeCell ref="G2:H2"/>
    <mergeCell ref="I2:J2"/>
    <mergeCell ref="K2:L2"/>
    <mergeCell ref="B39:D39"/>
    <mergeCell ref="A55:D55"/>
    <mergeCell ref="A56:L56"/>
    <mergeCell ref="A4:D4"/>
    <mergeCell ref="B8:D8"/>
    <mergeCell ref="A9:D9"/>
    <mergeCell ref="B26:D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49"/>
  <sheetViews>
    <sheetView topLeftCell="X1" workbookViewId="0">
      <selection activeCell="AB8" sqref="AB8"/>
    </sheetView>
  </sheetViews>
  <sheetFormatPr defaultColWidth="24.7109375" defaultRowHeight="33.75" customHeight="1"/>
  <cols>
    <col min="1" max="1" width="15.85546875" style="78" customWidth="1"/>
    <col min="2" max="2" width="34.85546875" style="78" customWidth="1"/>
    <col min="3" max="3" width="38.85546875" style="78" customWidth="1"/>
    <col min="4" max="4" width="22.5703125" style="78" customWidth="1"/>
    <col min="5" max="5" width="34.28515625" style="78" customWidth="1"/>
    <col min="6" max="6" width="25.85546875" style="78" customWidth="1"/>
    <col min="7" max="7" width="21.85546875" style="78" customWidth="1"/>
    <col min="8" max="8" width="15.140625" style="78" customWidth="1"/>
    <col min="9" max="9" width="39.140625" style="78" customWidth="1"/>
    <col min="10" max="10" width="30.28515625" style="78" customWidth="1"/>
    <col min="11" max="11" width="29.140625" style="78" customWidth="1"/>
    <col min="12" max="12" width="29.85546875" style="78" customWidth="1"/>
    <col min="13" max="13" width="30.42578125" style="78" customWidth="1"/>
    <col min="14" max="14" width="24.7109375" style="78"/>
    <col min="15" max="15" width="10" style="78" customWidth="1"/>
    <col min="16" max="16" width="38.28515625" style="78" customWidth="1"/>
    <col min="17" max="17" width="35.7109375" style="78" customWidth="1"/>
    <col min="18" max="21" width="24.7109375" style="78"/>
    <col min="22" max="22" width="10" style="78" customWidth="1"/>
    <col min="23" max="23" width="37.28515625" style="78" customWidth="1"/>
    <col min="24" max="24" width="30" style="78" customWidth="1"/>
    <col min="25" max="25" width="24.7109375" style="78"/>
    <col min="26" max="26" width="29.85546875" style="78" customWidth="1"/>
    <col min="27" max="27" width="29.140625" style="78" customWidth="1"/>
    <col min="28" max="28" width="34.42578125" style="78" customWidth="1"/>
    <col min="29" max="16384" width="24.7109375" style="78"/>
  </cols>
  <sheetData>
    <row r="1" spans="1:28" s="87" customFormat="1" ht="33.75" customHeight="1">
      <c r="A1" s="471" t="s">
        <v>203</v>
      </c>
      <c r="B1" s="472"/>
      <c r="C1" s="472"/>
      <c r="D1" s="472"/>
      <c r="E1" s="472"/>
      <c r="F1" s="472"/>
      <c r="G1" s="472"/>
      <c r="H1" s="472" t="s">
        <v>204</v>
      </c>
      <c r="I1" s="472"/>
      <c r="J1" s="472"/>
      <c r="K1" s="472"/>
      <c r="L1" s="472"/>
      <c r="M1" s="472"/>
      <c r="N1" s="472"/>
      <c r="O1" s="472" t="s">
        <v>205</v>
      </c>
      <c r="P1" s="472"/>
      <c r="Q1" s="472"/>
      <c r="R1" s="472"/>
      <c r="S1" s="472"/>
      <c r="T1" s="472"/>
      <c r="U1" s="472"/>
      <c r="V1" s="472" t="s">
        <v>206</v>
      </c>
      <c r="W1" s="472"/>
      <c r="X1" s="472"/>
      <c r="Y1" s="472"/>
      <c r="Z1" s="472"/>
      <c r="AA1" s="472"/>
      <c r="AB1" s="473"/>
    </row>
    <row r="2" spans="1:28" ht="24" customHeight="1">
      <c r="A2" s="474" t="s">
        <v>207</v>
      </c>
      <c r="B2" s="475"/>
      <c r="C2" s="475"/>
      <c r="D2" s="475"/>
      <c r="E2" s="475"/>
      <c r="F2" s="475"/>
      <c r="G2" s="476"/>
      <c r="H2" s="464" t="s">
        <v>208</v>
      </c>
      <c r="I2" s="465"/>
      <c r="J2" s="465"/>
      <c r="K2" s="465"/>
      <c r="L2" s="465"/>
      <c r="M2" s="465"/>
      <c r="N2" s="466"/>
      <c r="O2" s="477" t="s">
        <v>79</v>
      </c>
      <c r="P2" s="478"/>
      <c r="Q2" s="478"/>
      <c r="R2" s="478"/>
      <c r="S2" s="478"/>
      <c r="T2" s="478"/>
      <c r="U2" s="479"/>
      <c r="V2" s="477" t="s">
        <v>209</v>
      </c>
      <c r="W2" s="478"/>
      <c r="X2" s="478"/>
      <c r="Y2" s="478"/>
      <c r="Z2" s="478"/>
      <c r="AA2" s="478"/>
      <c r="AB2" s="479"/>
    </row>
    <row r="3" spans="1:28" ht="63.75" customHeight="1">
      <c r="A3" s="88" t="s">
        <v>121</v>
      </c>
      <c r="B3" s="88" t="s">
        <v>210</v>
      </c>
      <c r="C3" s="89" t="s">
        <v>211</v>
      </c>
      <c r="D3" s="90" t="s">
        <v>212</v>
      </c>
      <c r="E3" s="90" t="s">
        <v>213</v>
      </c>
      <c r="F3" s="90" t="s">
        <v>214</v>
      </c>
      <c r="G3" s="90" t="s">
        <v>215</v>
      </c>
      <c r="H3" s="88" t="s">
        <v>121</v>
      </c>
      <c r="I3" s="88" t="s">
        <v>210</v>
      </c>
      <c r="J3" s="89" t="s">
        <v>211</v>
      </c>
      <c r="K3" s="91" t="s">
        <v>212</v>
      </c>
      <c r="L3" s="91" t="s">
        <v>213</v>
      </c>
      <c r="M3" s="91" t="s">
        <v>214</v>
      </c>
      <c r="N3" s="91" t="s">
        <v>215</v>
      </c>
      <c r="O3" s="88" t="s">
        <v>121</v>
      </c>
      <c r="P3" s="88" t="s">
        <v>210</v>
      </c>
      <c r="Q3" s="89" t="s">
        <v>211</v>
      </c>
      <c r="R3" s="92" t="s">
        <v>212</v>
      </c>
      <c r="S3" s="92" t="s">
        <v>213</v>
      </c>
      <c r="T3" s="92" t="s">
        <v>214</v>
      </c>
      <c r="U3" s="92" t="s">
        <v>215</v>
      </c>
      <c r="V3" s="88" t="s">
        <v>121</v>
      </c>
      <c r="W3" s="88" t="s">
        <v>210</v>
      </c>
      <c r="X3" s="89" t="s">
        <v>211</v>
      </c>
      <c r="Y3" s="92" t="s">
        <v>212</v>
      </c>
      <c r="Z3" s="92" t="s">
        <v>213</v>
      </c>
      <c r="AA3" s="92" t="s">
        <v>214</v>
      </c>
      <c r="AB3" s="92" t="s">
        <v>215</v>
      </c>
    </row>
    <row r="4" spans="1:28" ht="27.95" customHeight="1">
      <c r="A4" s="82">
        <v>1</v>
      </c>
      <c r="B4" s="88" t="s">
        <v>216</v>
      </c>
      <c r="C4" s="82"/>
      <c r="D4" s="93">
        <v>4891</v>
      </c>
      <c r="E4" s="93">
        <v>5634</v>
      </c>
      <c r="F4" s="93">
        <v>6190</v>
      </c>
      <c r="G4" s="93">
        <v>6743</v>
      </c>
      <c r="H4" s="82">
        <v>1</v>
      </c>
      <c r="I4" s="88" t="s">
        <v>216</v>
      </c>
      <c r="J4" s="82"/>
      <c r="K4" s="78">
        <v>1163</v>
      </c>
      <c r="L4" s="78">
        <v>1268</v>
      </c>
      <c r="M4" s="78">
        <v>1382</v>
      </c>
      <c r="N4" s="78">
        <v>1496</v>
      </c>
      <c r="O4" s="82">
        <v>1</v>
      </c>
      <c r="P4" s="88" t="s">
        <v>216</v>
      </c>
      <c r="Q4" s="82"/>
      <c r="R4" s="77">
        <v>1460</v>
      </c>
      <c r="S4" s="77">
        <v>1639</v>
      </c>
      <c r="T4" s="77">
        <v>1814</v>
      </c>
      <c r="U4" s="77">
        <v>2088</v>
      </c>
      <c r="V4" s="82">
        <v>1</v>
      </c>
      <c r="W4" s="88" t="s">
        <v>216</v>
      </c>
      <c r="X4" s="82"/>
      <c r="Y4" s="93">
        <v>7514</v>
      </c>
      <c r="Z4" s="93">
        <v>8541</v>
      </c>
      <c r="AA4" s="93">
        <v>9386</v>
      </c>
      <c r="AB4" s="93">
        <v>10327</v>
      </c>
    </row>
    <row r="5" spans="1:28" ht="41.25" customHeight="1">
      <c r="A5" s="82">
        <v>2</v>
      </c>
      <c r="B5" s="88" t="s">
        <v>217</v>
      </c>
      <c r="C5" s="82"/>
      <c r="D5" s="93">
        <v>1469</v>
      </c>
      <c r="E5" s="93">
        <v>1662</v>
      </c>
      <c r="F5" s="93">
        <v>1851.7</v>
      </c>
      <c r="G5" s="93">
        <v>2010</v>
      </c>
      <c r="H5" s="82">
        <v>2</v>
      </c>
      <c r="I5" s="88" t="s">
        <v>217</v>
      </c>
      <c r="J5" s="82"/>
      <c r="K5" s="78">
        <v>199</v>
      </c>
      <c r="L5" s="78">
        <v>233</v>
      </c>
      <c r="M5" s="78">
        <v>271</v>
      </c>
      <c r="N5" s="78">
        <v>319</v>
      </c>
      <c r="O5" s="82">
        <v>2</v>
      </c>
      <c r="P5" s="88" t="s">
        <v>217</v>
      </c>
      <c r="Q5" s="82"/>
      <c r="R5" s="77">
        <v>1109</v>
      </c>
      <c r="S5" s="77">
        <v>1259</v>
      </c>
      <c r="T5" s="77">
        <v>1394</v>
      </c>
      <c r="U5" s="77">
        <v>1607</v>
      </c>
      <c r="V5" s="82">
        <v>2</v>
      </c>
      <c r="W5" s="88" t="s">
        <v>217</v>
      </c>
      <c r="X5" s="82"/>
      <c r="Y5" s="93">
        <v>2777</v>
      </c>
      <c r="Z5" s="93">
        <v>3154</v>
      </c>
      <c r="AA5" s="93">
        <v>3516.7</v>
      </c>
      <c r="AB5" s="93">
        <v>3936</v>
      </c>
    </row>
    <row r="6" spans="1:28" ht="40.5" customHeight="1">
      <c r="A6" s="82">
        <v>3</v>
      </c>
      <c r="B6" s="88" t="s">
        <v>218</v>
      </c>
      <c r="C6" s="82"/>
      <c r="D6" s="93">
        <v>280</v>
      </c>
      <c r="E6" s="93">
        <v>460</v>
      </c>
      <c r="F6" s="93">
        <v>618</v>
      </c>
      <c r="G6" s="93">
        <v>744</v>
      </c>
      <c r="H6" s="82">
        <v>3</v>
      </c>
      <c r="I6" s="88" t="s">
        <v>218</v>
      </c>
      <c r="J6" s="82"/>
      <c r="K6" s="78">
        <v>44</v>
      </c>
      <c r="L6" s="78">
        <v>56</v>
      </c>
      <c r="M6" s="78">
        <v>80</v>
      </c>
      <c r="N6" s="78">
        <v>99</v>
      </c>
      <c r="O6" s="82">
        <v>3</v>
      </c>
      <c r="P6" s="88" t="s">
        <v>218</v>
      </c>
      <c r="Q6" s="82"/>
      <c r="R6" s="77">
        <v>91</v>
      </c>
      <c r="S6" s="77">
        <v>121</v>
      </c>
      <c r="T6" s="77">
        <v>165</v>
      </c>
      <c r="U6" s="77">
        <v>232</v>
      </c>
      <c r="V6" s="82">
        <v>3</v>
      </c>
      <c r="W6" s="88" t="s">
        <v>218</v>
      </c>
      <c r="X6" s="82"/>
      <c r="Y6" s="93">
        <v>415</v>
      </c>
      <c r="Z6" s="93">
        <v>637</v>
      </c>
      <c r="AA6" s="93">
        <v>863</v>
      </c>
      <c r="AB6" s="93">
        <v>1075</v>
      </c>
    </row>
    <row r="7" spans="1:28" ht="39.75" customHeight="1">
      <c r="A7" s="82">
        <v>4</v>
      </c>
      <c r="B7" s="88" t="s">
        <v>219</v>
      </c>
      <c r="C7" s="82"/>
      <c r="D7" s="93">
        <v>5251</v>
      </c>
      <c r="E7" s="93">
        <v>6634</v>
      </c>
      <c r="F7" s="93">
        <v>7769.7</v>
      </c>
      <c r="G7" s="93">
        <v>8452</v>
      </c>
      <c r="H7" s="82">
        <v>4</v>
      </c>
      <c r="I7" s="88" t="s">
        <v>219</v>
      </c>
      <c r="J7" s="82"/>
      <c r="K7" s="78">
        <v>397</v>
      </c>
      <c r="L7" s="78">
        <v>979</v>
      </c>
      <c r="M7" s="78">
        <v>1084</v>
      </c>
      <c r="N7" s="78">
        <v>1381</v>
      </c>
      <c r="O7" s="82">
        <v>4</v>
      </c>
      <c r="P7" s="88" t="s">
        <v>219</v>
      </c>
      <c r="Q7" s="82"/>
      <c r="R7" s="77">
        <v>1206</v>
      </c>
      <c r="S7" s="77">
        <v>3511</v>
      </c>
      <c r="T7" s="77">
        <v>4662</v>
      </c>
      <c r="U7" s="77">
        <v>4721</v>
      </c>
      <c r="V7" s="82">
        <v>4</v>
      </c>
      <c r="W7" s="88" t="s">
        <v>219</v>
      </c>
      <c r="X7" s="82"/>
      <c r="Y7" s="93">
        <v>6854</v>
      </c>
      <c r="Z7" s="93">
        <v>11124</v>
      </c>
      <c r="AA7" s="93">
        <v>13515.7</v>
      </c>
      <c r="AB7" s="93">
        <v>14554</v>
      </c>
    </row>
    <row r="8" spans="1:28" ht="27.95" customHeight="1">
      <c r="A8" s="82">
        <v>5</v>
      </c>
      <c r="B8" s="480" t="s">
        <v>220</v>
      </c>
      <c r="C8" s="82" t="s">
        <v>221</v>
      </c>
      <c r="D8" s="93">
        <v>1412</v>
      </c>
      <c r="E8" s="93">
        <v>1520</v>
      </c>
      <c r="F8" s="93">
        <v>1590</v>
      </c>
      <c r="G8" s="93">
        <v>1651</v>
      </c>
      <c r="H8" s="82">
        <v>5</v>
      </c>
      <c r="I8" s="480" t="s">
        <v>220</v>
      </c>
      <c r="J8" s="82" t="s">
        <v>221</v>
      </c>
      <c r="K8" s="78">
        <v>181</v>
      </c>
      <c r="L8" s="78">
        <v>218</v>
      </c>
      <c r="M8" s="78">
        <v>256</v>
      </c>
      <c r="N8" s="78">
        <v>300</v>
      </c>
      <c r="O8" s="82">
        <v>5</v>
      </c>
      <c r="P8" s="480" t="s">
        <v>220</v>
      </c>
      <c r="Q8" s="82" t="s">
        <v>221</v>
      </c>
      <c r="R8" s="77">
        <v>1078</v>
      </c>
      <c r="S8" s="77">
        <v>1122</v>
      </c>
      <c r="T8" s="77">
        <v>1199</v>
      </c>
      <c r="U8" s="77">
        <v>1287</v>
      </c>
      <c r="V8" s="82">
        <v>5</v>
      </c>
      <c r="W8" s="480" t="s">
        <v>220</v>
      </c>
      <c r="X8" s="82" t="s">
        <v>221</v>
      </c>
      <c r="Y8" s="93">
        <v>2671</v>
      </c>
      <c r="Z8" s="93">
        <v>2860</v>
      </c>
      <c r="AA8" s="93">
        <v>3045</v>
      </c>
      <c r="AB8" s="93">
        <v>3238</v>
      </c>
    </row>
    <row r="9" spans="1:28" ht="27.95" customHeight="1">
      <c r="A9" s="82">
        <v>6</v>
      </c>
      <c r="B9" s="481"/>
      <c r="C9" s="82" t="s">
        <v>222</v>
      </c>
      <c r="D9" s="93">
        <v>2937</v>
      </c>
      <c r="E9" s="93">
        <v>2983</v>
      </c>
      <c r="F9" s="93">
        <v>3036</v>
      </c>
      <c r="G9" s="93">
        <v>3066</v>
      </c>
      <c r="H9" s="82">
        <v>6</v>
      </c>
      <c r="I9" s="481"/>
      <c r="J9" s="82" t="s">
        <v>222</v>
      </c>
      <c r="K9" s="78">
        <v>200</v>
      </c>
      <c r="L9" s="78">
        <v>226</v>
      </c>
      <c r="M9" s="78">
        <v>227</v>
      </c>
      <c r="N9" s="78">
        <v>228</v>
      </c>
      <c r="O9" s="82">
        <v>6</v>
      </c>
      <c r="P9" s="481"/>
      <c r="Q9" s="82" t="s">
        <v>222</v>
      </c>
      <c r="R9" s="77">
        <v>1101</v>
      </c>
      <c r="S9" s="77">
        <v>1084</v>
      </c>
      <c r="T9" s="77">
        <v>1065</v>
      </c>
      <c r="U9" s="77">
        <v>1059</v>
      </c>
      <c r="V9" s="82">
        <v>6</v>
      </c>
      <c r="W9" s="481"/>
      <c r="X9" s="82" t="s">
        <v>222</v>
      </c>
      <c r="Y9" s="93">
        <v>4238</v>
      </c>
      <c r="Z9" s="93">
        <v>4293</v>
      </c>
      <c r="AA9" s="93">
        <v>4328</v>
      </c>
      <c r="AB9" s="93">
        <v>4353</v>
      </c>
    </row>
    <row r="10" spans="1:28" ht="27.95" customHeight="1">
      <c r="A10" s="82">
        <v>7</v>
      </c>
      <c r="B10" s="481"/>
      <c r="C10" s="82" t="s">
        <v>223</v>
      </c>
      <c r="D10" s="93">
        <v>30</v>
      </c>
      <c r="E10" s="93">
        <v>30</v>
      </c>
      <c r="F10" s="93">
        <v>7</v>
      </c>
      <c r="G10" s="93">
        <v>7</v>
      </c>
      <c r="H10" s="82">
        <v>7</v>
      </c>
      <c r="I10" s="481"/>
      <c r="J10" s="82" t="s">
        <v>223</v>
      </c>
      <c r="K10" s="78">
        <v>5</v>
      </c>
      <c r="L10" s="78">
        <v>5</v>
      </c>
      <c r="M10" s="78">
        <v>5</v>
      </c>
      <c r="N10" s="78">
        <v>5</v>
      </c>
      <c r="O10" s="82">
        <v>7</v>
      </c>
      <c r="P10" s="481"/>
      <c r="Q10" s="82" t="s">
        <v>223</v>
      </c>
      <c r="R10" s="77">
        <v>0</v>
      </c>
      <c r="S10" s="77">
        <v>130</v>
      </c>
      <c r="T10" s="77">
        <v>245</v>
      </c>
      <c r="U10" s="77">
        <v>375</v>
      </c>
      <c r="V10" s="82">
        <v>7</v>
      </c>
      <c r="W10" s="481"/>
      <c r="X10" s="82" t="s">
        <v>223</v>
      </c>
      <c r="Y10" s="93">
        <v>35</v>
      </c>
      <c r="Z10" s="93">
        <v>165</v>
      </c>
      <c r="AA10" s="93">
        <v>257</v>
      </c>
      <c r="AB10" s="93">
        <v>387</v>
      </c>
    </row>
    <row r="11" spans="1:28" ht="27.95" customHeight="1">
      <c r="A11" s="82">
        <v>8</v>
      </c>
      <c r="B11" s="482"/>
      <c r="C11" s="82" t="s">
        <v>224</v>
      </c>
      <c r="D11" s="93">
        <v>4379</v>
      </c>
      <c r="E11" s="93">
        <v>4533</v>
      </c>
      <c r="F11" s="93">
        <v>4633</v>
      </c>
      <c r="G11" s="93">
        <v>4724</v>
      </c>
      <c r="H11" s="82">
        <v>8</v>
      </c>
      <c r="I11" s="482"/>
      <c r="J11" s="82" t="s">
        <v>224</v>
      </c>
      <c r="K11" s="78">
        <v>386</v>
      </c>
      <c r="L11" s="78">
        <v>449</v>
      </c>
      <c r="M11" s="78">
        <v>488</v>
      </c>
      <c r="N11" s="78">
        <v>533</v>
      </c>
      <c r="O11" s="82">
        <v>8</v>
      </c>
      <c r="P11" s="482"/>
      <c r="Q11" s="82" t="s">
        <v>224</v>
      </c>
      <c r="R11" s="78">
        <v>2179</v>
      </c>
      <c r="S11" s="78">
        <v>2336</v>
      </c>
      <c r="T11" s="78">
        <v>2509</v>
      </c>
      <c r="U11" s="78">
        <v>2721</v>
      </c>
      <c r="V11" s="82">
        <v>8</v>
      </c>
      <c r="W11" s="482"/>
      <c r="X11" s="82" t="s">
        <v>224</v>
      </c>
      <c r="Y11" s="93">
        <v>6944</v>
      </c>
      <c r="Z11" s="93">
        <v>7318</v>
      </c>
      <c r="AA11" s="93">
        <v>7630</v>
      </c>
      <c r="AB11" s="93">
        <v>7978</v>
      </c>
    </row>
    <row r="12" spans="1:28" ht="27.95" customHeight="1">
      <c r="A12" s="82">
        <v>9</v>
      </c>
      <c r="B12" s="480" t="s">
        <v>225</v>
      </c>
      <c r="C12" s="82" t="s">
        <v>221</v>
      </c>
      <c r="D12" s="93">
        <v>20</v>
      </c>
      <c r="E12" s="93">
        <v>249</v>
      </c>
      <c r="F12" s="93">
        <v>531</v>
      </c>
      <c r="G12" s="93">
        <v>740</v>
      </c>
      <c r="H12" s="82">
        <v>9</v>
      </c>
      <c r="I12" s="480" t="s">
        <v>225</v>
      </c>
      <c r="J12" s="82" t="s">
        <v>221</v>
      </c>
      <c r="K12" s="78">
        <v>1</v>
      </c>
      <c r="L12" s="78">
        <v>3</v>
      </c>
      <c r="M12" s="78">
        <v>3</v>
      </c>
      <c r="N12" s="78">
        <v>3</v>
      </c>
      <c r="O12" s="82">
        <v>9</v>
      </c>
      <c r="P12" s="480" t="s">
        <v>225</v>
      </c>
      <c r="Q12" s="82" t="s">
        <v>221</v>
      </c>
      <c r="R12" s="77">
        <v>35</v>
      </c>
      <c r="S12" s="77">
        <v>196</v>
      </c>
      <c r="T12" s="77">
        <v>264</v>
      </c>
      <c r="U12" s="77">
        <v>411</v>
      </c>
      <c r="V12" s="82">
        <v>9</v>
      </c>
      <c r="W12" s="480" t="s">
        <v>225</v>
      </c>
      <c r="X12" s="82" t="s">
        <v>221</v>
      </c>
      <c r="Y12" s="93">
        <v>56</v>
      </c>
      <c r="Z12" s="93">
        <v>448</v>
      </c>
      <c r="AA12" s="93">
        <v>798</v>
      </c>
      <c r="AB12" s="93">
        <v>1154</v>
      </c>
    </row>
    <row r="13" spans="1:28" ht="27.95" customHeight="1">
      <c r="A13" s="82">
        <v>10</v>
      </c>
      <c r="B13" s="481"/>
      <c r="C13" s="82" t="s">
        <v>222</v>
      </c>
      <c r="D13" s="93">
        <v>1956</v>
      </c>
      <c r="E13" s="93">
        <v>8485</v>
      </c>
      <c r="F13" s="93">
        <v>13423</v>
      </c>
      <c r="G13" s="93">
        <v>13479</v>
      </c>
      <c r="H13" s="82">
        <v>10</v>
      </c>
      <c r="I13" s="481"/>
      <c r="J13" s="82" t="s">
        <v>222</v>
      </c>
      <c r="K13" s="78">
        <v>233</v>
      </c>
      <c r="L13" s="78">
        <v>652</v>
      </c>
      <c r="M13" s="78">
        <v>1306</v>
      </c>
      <c r="N13" s="78">
        <v>1312</v>
      </c>
      <c r="O13" s="82">
        <v>10</v>
      </c>
      <c r="P13" s="481"/>
      <c r="Q13" s="82" t="s">
        <v>222</v>
      </c>
      <c r="R13" s="77">
        <v>1511</v>
      </c>
      <c r="S13" s="77">
        <v>4208</v>
      </c>
      <c r="T13" s="77">
        <v>6435</v>
      </c>
      <c r="U13" s="77">
        <v>7163</v>
      </c>
      <c r="V13" s="82">
        <v>10</v>
      </c>
      <c r="W13" s="481"/>
      <c r="X13" s="82" t="s">
        <v>222</v>
      </c>
      <c r="Y13" s="93">
        <v>3700</v>
      </c>
      <c r="Z13" s="93">
        <v>13345</v>
      </c>
      <c r="AA13" s="93">
        <v>21164</v>
      </c>
      <c r="AB13" s="93">
        <v>21954</v>
      </c>
    </row>
    <row r="14" spans="1:28" ht="27.95" customHeight="1">
      <c r="A14" s="82">
        <v>11</v>
      </c>
      <c r="B14" s="481"/>
      <c r="C14" s="82" t="s">
        <v>223</v>
      </c>
      <c r="D14" s="93">
        <v>19</v>
      </c>
      <c r="E14" s="93">
        <v>17</v>
      </c>
      <c r="F14" s="93">
        <v>17</v>
      </c>
      <c r="G14" s="93">
        <v>17</v>
      </c>
      <c r="H14" s="82">
        <v>11</v>
      </c>
      <c r="I14" s="481"/>
      <c r="J14" s="82" t="s">
        <v>223</v>
      </c>
      <c r="K14" s="78">
        <v>0</v>
      </c>
      <c r="L14" s="78">
        <v>0</v>
      </c>
      <c r="M14" s="78">
        <v>0</v>
      </c>
      <c r="N14" s="78">
        <v>0</v>
      </c>
      <c r="O14" s="82">
        <v>11</v>
      </c>
      <c r="P14" s="481"/>
      <c r="Q14" s="82" t="s">
        <v>223</v>
      </c>
      <c r="R14" s="77">
        <v>0</v>
      </c>
      <c r="S14" s="77">
        <v>0</v>
      </c>
      <c r="T14" s="77">
        <v>25</v>
      </c>
      <c r="U14" s="77">
        <v>40</v>
      </c>
      <c r="V14" s="82">
        <v>11</v>
      </c>
      <c r="W14" s="481"/>
      <c r="X14" s="82" t="s">
        <v>223</v>
      </c>
      <c r="Y14" s="93">
        <v>19</v>
      </c>
      <c r="Z14" s="93">
        <v>17</v>
      </c>
      <c r="AA14" s="93">
        <v>42</v>
      </c>
      <c r="AB14" s="93">
        <v>57</v>
      </c>
    </row>
    <row r="15" spans="1:28" ht="27.95" customHeight="1">
      <c r="A15" s="82">
        <v>12</v>
      </c>
      <c r="B15" s="482"/>
      <c r="C15" s="82" t="s">
        <v>226</v>
      </c>
      <c r="D15" s="93">
        <v>1995</v>
      </c>
      <c r="E15" s="93">
        <v>8751</v>
      </c>
      <c r="F15" s="93">
        <v>13971</v>
      </c>
      <c r="G15" s="93">
        <v>14236</v>
      </c>
      <c r="H15" s="82">
        <v>12</v>
      </c>
      <c r="I15" s="482"/>
      <c r="J15" s="82" t="s">
        <v>226</v>
      </c>
      <c r="K15" s="78">
        <v>234</v>
      </c>
      <c r="L15" s="78">
        <v>655</v>
      </c>
      <c r="M15" s="78">
        <v>1309</v>
      </c>
      <c r="N15" s="78">
        <v>1315</v>
      </c>
      <c r="O15" s="82">
        <v>12</v>
      </c>
      <c r="P15" s="482"/>
      <c r="Q15" s="82" t="s">
        <v>226</v>
      </c>
      <c r="R15" s="78">
        <v>1546</v>
      </c>
      <c r="S15" s="78">
        <v>4404</v>
      </c>
      <c r="T15" s="78">
        <v>6724</v>
      </c>
      <c r="U15" s="78">
        <v>7614</v>
      </c>
      <c r="V15" s="82">
        <v>12</v>
      </c>
      <c r="W15" s="482"/>
      <c r="X15" s="82" t="s">
        <v>226</v>
      </c>
      <c r="Y15" s="93">
        <v>3775</v>
      </c>
      <c r="Z15" s="93">
        <v>13810</v>
      </c>
      <c r="AA15" s="93">
        <v>22004</v>
      </c>
      <c r="AB15" s="93">
        <v>23165</v>
      </c>
    </row>
    <row r="16" spans="1:28" ht="36.75" customHeight="1">
      <c r="A16" s="82">
        <v>13</v>
      </c>
      <c r="B16" s="88" t="s">
        <v>227</v>
      </c>
      <c r="C16" s="82"/>
      <c r="D16" s="93">
        <v>6374</v>
      </c>
      <c r="E16" s="93">
        <v>13284</v>
      </c>
      <c r="F16" s="93">
        <v>18604</v>
      </c>
      <c r="G16" s="93">
        <v>18960</v>
      </c>
      <c r="H16" s="82">
        <v>13</v>
      </c>
      <c r="I16" s="88" t="s">
        <v>227</v>
      </c>
      <c r="J16" s="82"/>
      <c r="K16" s="78">
        <v>620</v>
      </c>
      <c r="L16" s="78">
        <v>1104</v>
      </c>
      <c r="M16" s="78">
        <v>1797</v>
      </c>
      <c r="N16" s="78">
        <v>1848</v>
      </c>
      <c r="O16" s="82">
        <v>13</v>
      </c>
      <c r="P16" s="88" t="s">
        <v>227</v>
      </c>
      <c r="Q16" s="82"/>
      <c r="R16" s="78">
        <v>3725</v>
      </c>
      <c r="S16" s="78">
        <v>6740</v>
      </c>
      <c r="T16" s="78">
        <v>9233</v>
      </c>
      <c r="U16" s="78">
        <v>10335</v>
      </c>
      <c r="V16" s="82">
        <v>13</v>
      </c>
      <c r="W16" s="88" t="s">
        <v>227</v>
      </c>
      <c r="X16" s="82"/>
      <c r="Y16" s="93">
        <v>10719</v>
      </c>
      <c r="Z16" s="93">
        <v>21128</v>
      </c>
      <c r="AA16" s="93">
        <v>29634</v>
      </c>
      <c r="AB16" s="93">
        <v>31143</v>
      </c>
    </row>
    <row r="17" spans="1:28" ht="39" customHeight="1">
      <c r="A17" s="82">
        <v>14</v>
      </c>
      <c r="B17" s="88" t="s">
        <v>228</v>
      </c>
      <c r="C17" s="82"/>
      <c r="D17" s="93">
        <v>401</v>
      </c>
      <c r="E17" s="93">
        <v>668</v>
      </c>
      <c r="F17" s="93">
        <v>810.64705882352939</v>
      </c>
      <c r="G17" s="93">
        <v>955</v>
      </c>
      <c r="H17" s="82">
        <v>14</v>
      </c>
      <c r="I17" s="88" t="s">
        <v>228</v>
      </c>
      <c r="J17" s="82"/>
      <c r="K17" s="78">
        <v>109</v>
      </c>
      <c r="L17" s="78">
        <v>318</v>
      </c>
      <c r="M17" s="78">
        <v>267</v>
      </c>
      <c r="N17" s="78">
        <v>318</v>
      </c>
      <c r="O17" s="82">
        <v>14</v>
      </c>
      <c r="P17" s="88" t="s">
        <v>228</v>
      </c>
      <c r="Q17" s="82"/>
      <c r="R17" s="77">
        <v>0</v>
      </c>
      <c r="S17" s="77">
        <v>13</v>
      </c>
      <c r="T17" s="77">
        <v>27</v>
      </c>
      <c r="U17" s="77">
        <v>67</v>
      </c>
      <c r="V17" s="82">
        <v>14</v>
      </c>
      <c r="W17" s="88" t="s">
        <v>228</v>
      </c>
      <c r="X17" s="82"/>
      <c r="Y17" s="93">
        <v>510</v>
      </c>
      <c r="Z17" s="93">
        <v>999</v>
      </c>
      <c r="AA17" s="93">
        <v>1104.6470588235293</v>
      </c>
      <c r="AB17" s="93">
        <v>1340</v>
      </c>
    </row>
    <row r="18" spans="1:28" ht="27.95" customHeight="1">
      <c r="A18" s="82">
        <v>15</v>
      </c>
      <c r="B18" s="480" t="s">
        <v>229</v>
      </c>
      <c r="C18" s="88" t="s">
        <v>230</v>
      </c>
      <c r="D18" s="93">
        <v>4037342</v>
      </c>
      <c r="E18" s="93">
        <v>4427541</v>
      </c>
      <c r="F18" s="93">
        <v>4853783.1483746124</v>
      </c>
      <c r="G18" s="93">
        <v>5233551.3712499999</v>
      </c>
      <c r="H18" s="82">
        <v>15</v>
      </c>
      <c r="I18" s="480" t="s">
        <v>229</v>
      </c>
      <c r="J18" s="88" t="s">
        <v>230</v>
      </c>
      <c r="K18" s="78">
        <v>735425</v>
      </c>
      <c r="L18" s="78">
        <v>1118686</v>
      </c>
      <c r="M18" s="78">
        <v>1666018</v>
      </c>
      <c r="N18" s="78">
        <v>2364889</v>
      </c>
      <c r="O18" s="82">
        <v>15</v>
      </c>
      <c r="P18" s="480" t="s">
        <v>229</v>
      </c>
      <c r="Q18" s="88" t="s">
        <v>230</v>
      </c>
      <c r="R18" s="77">
        <v>2683800</v>
      </c>
      <c r="S18" s="77">
        <v>2403000</v>
      </c>
      <c r="T18" s="77">
        <v>2510000</v>
      </c>
      <c r="U18" s="77">
        <v>2690000</v>
      </c>
      <c r="V18" s="82">
        <v>15</v>
      </c>
      <c r="W18" s="480" t="s">
        <v>229</v>
      </c>
      <c r="X18" s="88" t="s">
        <v>230</v>
      </c>
      <c r="Y18" s="93">
        <v>7456567</v>
      </c>
      <c r="Z18" s="93">
        <v>7949227</v>
      </c>
      <c r="AA18" s="93">
        <v>9029801.1483746134</v>
      </c>
      <c r="AB18" s="93">
        <v>10288440.37125</v>
      </c>
    </row>
    <row r="19" spans="1:28" ht="42" customHeight="1">
      <c r="A19" s="82">
        <v>16</v>
      </c>
      <c r="B19" s="482"/>
      <c r="C19" s="88" t="s">
        <v>231</v>
      </c>
      <c r="D19" s="93">
        <v>7711190</v>
      </c>
      <c r="E19" s="93">
        <v>8120631.8600000003</v>
      </c>
      <c r="F19" s="93">
        <v>8790399.2792602219</v>
      </c>
      <c r="G19" s="93">
        <v>10200712.370000001</v>
      </c>
      <c r="H19" s="82">
        <v>16</v>
      </c>
      <c r="I19" s="482"/>
      <c r="J19" s="88" t="s">
        <v>231</v>
      </c>
      <c r="K19" s="78">
        <v>420710</v>
      </c>
      <c r="L19" s="78">
        <v>1374180</v>
      </c>
      <c r="M19" s="78">
        <v>2357588</v>
      </c>
      <c r="N19" s="78">
        <v>4130721</v>
      </c>
      <c r="O19" s="82">
        <v>16</v>
      </c>
      <c r="P19" s="482"/>
      <c r="Q19" s="88" t="s">
        <v>231</v>
      </c>
      <c r="R19" s="77">
        <v>3058900</v>
      </c>
      <c r="S19" s="77">
        <v>2745000</v>
      </c>
      <c r="T19" s="77">
        <v>3725000</v>
      </c>
      <c r="U19" s="77">
        <v>4600000</v>
      </c>
      <c r="V19" s="82">
        <v>16</v>
      </c>
      <c r="W19" s="482"/>
      <c r="X19" s="88" t="s">
        <v>231</v>
      </c>
      <c r="Y19" s="93">
        <v>11190800</v>
      </c>
      <c r="Z19" s="93">
        <v>12239811.859999999</v>
      </c>
      <c r="AA19" s="93">
        <v>14872987.279260222</v>
      </c>
      <c r="AB19" s="93">
        <v>18931433.370000001</v>
      </c>
    </row>
    <row r="20" spans="1:28" ht="27.95" customHeight="1">
      <c r="A20" s="82">
        <v>17</v>
      </c>
      <c r="B20" s="480" t="s">
        <v>232</v>
      </c>
      <c r="C20" s="88" t="s">
        <v>230</v>
      </c>
      <c r="D20" s="93">
        <v>1344218</v>
      </c>
      <c r="E20" s="93">
        <v>2372568</v>
      </c>
      <c r="F20" s="93">
        <v>2932321.0529919392</v>
      </c>
      <c r="G20" s="93">
        <v>3477291.0359999998</v>
      </c>
      <c r="H20" s="82">
        <v>17</v>
      </c>
      <c r="I20" s="480" t="s">
        <v>232</v>
      </c>
      <c r="J20" s="88" t="s">
        <v>230</v>
      </c>
      <c r="K20" s="78">
        <v>543647</v>
      </c>
      <c r="L20" s="78">
        <v>632741</v>
      </c>
      <c r="M20" s="78">
        <v>762542</v>
      </c>
      <c r="N20" s="78">
        <v>862843</v>
      </c>
      <c r="O20" s="82">
        <v>17</v>
      </c>
      <c r="P20" s="480" t="s">
        <v>232</v>
      </c>
      <c r="Q20" s="88" t="s">
        <v>230</v>
      </c>
      <c r="R20" s="77">
        <v>622000</v>
      </c>
      <c r="S20" s="77">
        <v>985000</v>
      </c>
      <c r="T20" s="77">
        <v>1367000</v>
      </c>
      <c r="U20" s="77">
        <v>1602000</v>
      </c>
      <c r="V20" s="82">
        <v>17</v>
      </c>
      <c r="W20" s="480" t="s">
        <v>232</v>
      </c>
      <c r="X20" s="88" t="s">
        <v>230</v>
      </c>
      <c r="Y20" s="93">
        <v>2509865</v>
      </c>
      <c r="Z20" s="93">
        <v>3990309</v>
      </c>
      <c r="AA20" s="93">
        <v>5061863.0529919397</v>
      </c>
      <c r="AB20" s="93">
        <v>5942134.0360000003</v>
      </c>
    </row>
    <row r="21" spans="1:28" ht="39" customHeight="1">
      <c r="A21" s="82">
        <v>18</v>
      </c>
      <c r="B21" s="482"/>
      <c r="C21" s="88" t="s">
        <v>231</v>
      </c>
      <c r="D21" s="93">
        <v>2023878</v>
      </c>
      <c r="E21" s="93">
        <v>2869764.44</v>
      </c>
      <c r="F21" s="93">
        <v>3884192.6238427851</v>
      </c>
      <c r="G21" s="93">
        <v>4901025.6456249999</v>
      </c>
      <c r="H21" s="82">
        <v>18</v>
      </c>
      <c r="I21" s="482"/>
      <c r="J21" s="88" t="s">
        <v>231</v>
      </c>
      <c r="K21" s="78">
        <v>100399</v>
      </c>
      <c r="L21" s="78">
        <v>143977</v>
      </c>
      <c r="M21" s="78">
        <v>220178</v>
      </c>
      <c r="N21" s="78">
        <v>370581</v>
      </c>
      <c r="O21" s="82">
        <v>18</v>
      </c>
      <c r="P21" s="482"/>
      <c r="Q21" s="88" t="s">
        <v>231</v>
      </c>
      <c r="R21" s="77">
        <v>63400</v>
      </c>
      <c r="S21" s="77">
        <v>140000</v>
      </c>
      <c r="T21" s="77">
        <v>280300</v>
      </c>
      <c r="U21" s="77">
        <v>366000</v>
      </c>
      <c r="V21" s="82">
        <v>18</v>
      </c>
      <c r="W21" s="482"/>
      <c r="X21" s="88" t="s">
        <v>231</v>
      </c>
      <c r="Y21" s="93">
        <v>2187677</v>
      </c>
      <c r="Z21" s="93">
        <v>3153741.44</v>
      </c>
      <c r="AA21" s="93">
        <v>4384670.6238427851</v>
      </c>
      <c r="AB21" s="93">
        <v>5637606.6456249999</v>
      </c>
    </row>
    <row r="22" spans="1:28" ht="27.95" customHeight="1">
      <c r="A22" s="82">
        <v>19</v>
      </c>
      <c r="B22" s="480" t="s">
        <v>233</v>
      </c>
      <c r="C22" s="88" t="s">
        <v>230</v>
      </c>
      <c r="D22" s="93">
        <v>5381560</v>
      </c>
      <c r="E22" s="93">
        <v>6800109</v>
      </c>
      <c r="F22" s="93">
        <v>7786104.2013665522</v>
      </c>
      <c r="G22" s="93">
        <v>8710842.4072500002</v>
      </c>
      <c r="H22" s="82">
        <v>19</v>
      </c>
      <c r="I22" s="480" t="s">
        <v>233</v>
      </c>
      <c r="J22" s="88" t="s">
        <v>230</v>
      </c>
      <c r="K22" s="78">
        <v>1279072</v>
      </c>
      <c r="L22" s="78">
        <v>1751427</v>
      </c>
      <c r="M22" s="78">
        <v>2428560</v>
      </c>
      <c r="N22" s="78">
        <v>3227732</v>
      </c>
      <c r="O22" s="82">
        <v>19</v>
      </c>
      <c r="P22" s="480" t="s">
        <v>233</v>
      </c>
      <c r="Q22" s="88" t="s">
        <v>230</v>
      </c>
      <c r="R22" s="77">
        <v>3305800</v>
      </c>
      <c r="S22" s="77">
        <v>3388000</v>
      </c>
      <c r="T22" s="77">
        <v>3877000</v>
      </c>
      <c r="U22" s="77">
        <v>4292000</v>
      </c>
      <c r="V22" s="82">
        <v>19</v>
      </c>
      <c r="W22" s="480" t="s">
        <v>233</v>
      </c>
      <c r="X22" s="88" t="s">
        <v>230</v>
      </c>
      <c r="Y22" s="93">
        <v>9966432</v>
      </c>
      <c r="Z22" s="93">
        <v>11939536</v>
      </c>
      <c r="AA22" s="93">
        <v>14091664.201366551</v>
      </c>
      <c r="AB22" s="93">
        <v>16230574.40725</v>
      </c>
    </row>
    <row r="23" spans="1:28" ht="42" customHeight="1">
      <c r="A23" s="82">
        <v>20</v>
      </c>
      <c r="B23" s="482"/>
      <c r="C23" s="88" t="s">
        <v>231</v>
      </c>
      <c r="D23" s="93">
        <v>9735068</v>
      </c>
      <c r="E23" s="93">
        <v>10990396.300000001</v>
      </c>
      <c r="F23" s="93">
        <v>12674591.903103005</v>
      </c>
      <c r="G23" s="93">
        <v>15101738.015625</v>
      </c>
      <c r="H23" s="82">
        <v>20</v>
      </c>
      <c r="I23" s="482"/>
      <c r="J23" s="88" t="s">
        <v>231</v>
      </c>
      <c r="K23" s="78">
        <v>521109</v>
      </c>
      <c r="L23" s="78">
        <v>1518157</v>
      </c>
      <c r="M23" s="78">
        <v>2577766</v>
      </c>
      <c r="N23" s="78">
        <v>4501302</v>
      </c>
      <c r="O23" s="82">
        <v>20</v>
      </c>
      <c r="P23" s="482"/>
      <c r="Q23" s="88" t="s">
        <v>231</v>
      </c>
      <c r="R23" s="77">
        <v>3122300</v>
      </c>
      <c r="S23" s="77">
        <v>2885000</v>
      </c>
      <c r="T23" s="77">
        <v>4005300</v>
      </c>
      <c r="U23" s="77">
        <v>4966000</v>
      </c>
      <c r="V23" s="82">
        <v>20</v>
      </c>
      <c r="W23" s="482"/>
      <c r="X23" s="88" t="s">
        <v>231</v>
      </c>
      <c r="Y23" s="93">
        <v>13378477</v>
      </c>
      <c r="Z23" s="93">
        <v>15393553.300000001</v>
      </c>
      <c r="AA23" s="93">
        <v>19257657.903103005</v>
      </c>
      <c r="AB23" s="93">
        <v>24569040.015625</v>
      </c>
    </row>
    <row r="24" spans="1:28" ht="27.95" customHeight="1">
      <c r="A24" s="82">
        <v>21</v>
      </c>
      <c r="B24" s="480" t="s">
        <v>234</v>
      </c>
      <c r="C24" s="88" t="s">
        <v>230</v>
      </c>
      <c r="D24" s="93">
        <v>36792</v>
      </c>
      <c r="E24" s="93">
        <v>109541.325</v>
      </c>
      <c r="F24" s="93">
        <v>151275</v>
      </c>
      <c r="G24" s="93">
        <v>194785</v>
      </c>
      <c r="H24" s="82">
        <v>21</v>
      </c>
      <c r="I24" s="480" t="s">
        <v>234</v>
      </c>
      <c r="J24" s="88" t="s">
        <v>230</v>
      </c>
      <c r="K24" s="78">
        <v>1499</v>
      </c>
      <c r="L24" s="78">
        <v>69963</v>
      </c>
      <c r="M24" s="78">
        <v>106266</v>
      </c>
      <c r="N24" s="78">
        <v>158211</v>
      </c>
      <c r="O24" s="82">
        <v>21</v>
      </c>
      <c r="P24" s="480" t="s">
        <v>234</v>
      </c>
      <c r="Q24" s="88" t="s">
        <v>230</v>
      </c>
      <c r="R24" s="77">
        <v>1185000</v>
      </c>
      <c r="S24" s="77">
        <v>1351200</v>
      </c>
      <c r="T24" s="77">
        <v>1498000</v>
      </c>
      <c r="U24" s="77">
        <v>1766000</v>
      </c>
      <c r="V24" s="82">
        <v>21</v>
      </c>
      <c r="W24" s="480" t="s">
        <v>234</v>
      </c>
      <c r="X24" s="88" t="s">
        <v>230</v>
      </c>
      <c r="Y24" s="93">
        <v>1223291</v>
      </c>
      <c r="Z24" s="93">
        <v>1530704.325</v>
      </c>
      <c r="AA24" s="93">
        <v>1755541</v>
      </c>
      <c r="AB24" s="93">
        <v>2118996</v>
      </c>
    </row>
    <row r="25" spans="1:28" ht="27.95" customHeight="1">
      <c r="A25" s="82">
        <v>22</v>
      </c>
      <c r="B25" s="483"/>
      <c r="C25" s="88" t="s">
        <v>231</v>
      </c>
      <c r="D25" s="93">
        <v>22602</v>
      </c>
      <c r="E25" s="93">
        <v>98918</v>
      </c>
      <c r="F25" s="93">
        <v>141999</v>
      </c>
      <c r="G25" s="93">
        <v>197745</v>
      </c>
      <c r="H25" s="82">
        <v>22</v>
      </c>
      <c r="I25" s="483"/>
      <c r="J25" s="88" t="s">
        <v>231</v>
      </c>
      <c r="K25" s="78">
        <v>3330</v>
      </c>
      <c r="L25" s="78">
        <v>34664</v>
      </c>
      <c r="M25" s="78">
        <v>52202.739200000004</v>
      </c>
      <c r="N25" s="78">
        <v>77884</v>
      </c>
      <c r="O25" s="82">
        <v>22</v>
      </c>
      <c r="P25" s="483"/>
      <c r="Q25" s="88" t="s">
        <v>231</v>
      </c>
      <c r="R25" s="77">
        <v>371800</v>
      </c>
      <c r="S25" s="77">
        <v>675600</v>
      </c>
      <c r="T25" s="77">
        <v>734500</v>
      </c>
      <c r="U25" s="77">
        <v>905000</v>
      </c>
      <c r="V25" s="82">
        <v>22</v>
      </c>
      <c r="W25" s="483"/>
      <c r="X25" s="88" t="s">
        <v>231</v>
      </c>
      <c r="Y25" s="93">
        <v>397732</v>
      </c>
      <c r="Z25" s="93">
        <v>809182</v>
      </c>
      <c r="AA25" s="93">
        <v>928701.73919999995</v>
      </c>
      <c r="AB25" s="93">
        <v>1180629</v>
      </c>
    </row>
    <row r="26" spans="1:28" ht="27.95" customHeight="1">
      <c r="A26" s="82">
        <v>23</v>
      </c>
      <c r="B26" s="480" t="s">
        <v>235</v>
      </c>
      <c r="C26" s="88" t="s">
        <v>230</v>
      </c>
      <c r="D26" s="93">
        <v>880922</v>
      </c>
      <c r="E26" s="93">
        <v>1218061.25</v>
      </c>
      <c r="F26" s="93">
        <v>1355015</v>
      </c>
      <c r="G26" s="93">
        <v>1534557</v>
      </c>
      <c r="H26" s="82">
        <v>23</v>
      </c>
      <c r="I26" s="480" t="s">
        <v>235</v>
      </c>
      <c r="J26" s="88" t="s">
        <v>230</v>
      </c>
      <c r="K26" s="78">
        <v>73575</v>
      </c>
      <c r="L26" s="78">
        <v>111960</v>
      </c>
      <c r="M26" s="78">
        <v>134050</v>
      </c>
      <c r="N26" s="78">
        <v>158120</v>
      </c>
      <c r="O26" s="82">
        <v>23</v>
      </c>
      <c r="P26" s="480" t="s">
        <v>235</v>
      </c>
      <c r="Q26" s="88" t="s">
        <v>230</v>
      </c>
      <c r="R26" s="77">
        <v>739000</v>
      </c>
      <c r="S26" s="77">
        <v>835000</v>
      </c>
      <c r="T26" s="77">
        <v>972000</v>
      </c>
      <c r="U26" s="77">
        <v>1168000</v>
      </c>
      <c r="V26" s="82">
        <v>23</v>
      </c>
      <c r="W26" s="480" t="s">
        <v>235</v>
      </c>
      <c r="X26" s="88" t="s">
        <v>230</v>
      </c>
      <c r="Y26" s="93">
        <v>1693497</v>
      </c>
      <c r="Z26" s="93">
        <v>2165021.25</v>
      </c>
      <c r="AA26" s="93">
        <v>2461065</v>
      </c>
      <c r="AB26" s="93">
        <v>2860677</v>
      </c>
    </row>
    <row r="27" spans="1:28" ht="30" customHeight="1">
      <c r="A27" s="82">
        <v>24</v>
      </c>
      <c r="B27" s="482"/>
      <c r="C27" s="88" t="s">
        <v>231</v>
      </c>
      <c r="D27" s="93">
        <v>92046985</v>
      </c>
      <c r="E27" s="93">
        <v>132474999.5</v>
      </c>
      <c r="F27" s="93">
        <v>148960245.44999999</v>
      </c>
      <c r="G27" s="93">
        <v>173340452.34999999</v>
      </c>
      <c r="H27" s="82">
        <v>24</v>
      </c>
      <c r="I27" s="482"/>
      <c r="J27" s="88" t="s">
        <v>231</v>
      </c>
      <c r="K27" s="78">
        <v>16289349</v>
      </c>
      <c r="L27" s="78">
        <v>22792058</v>
      </c>
      <c r="M27" s="78">
        <v>28669999</v>
      </c>
      <c r="N27" s="78">
        <v>35065985</v>
      </c>
      <c r="O27" s="82">
        <v>24</v>
      </c>
      <c r="P27" s="482"/>
      <c r="Q27" s="88" t="s">
        <v>231</v>
      </c>
      <c r="R27" s="77">
        <v>48581600</v>
      </c>
      <c r="S27" s="77">
        <v>55973000</v>
      </c>
      <c r="T27" s="77">
        <v>66350000</v>
      </c>
      <c r="U27" s="77">
        <v>76401500</v>
      </c>
      <c r="V27" s="82">
        <v>24</v>
      </c>
      <c r="W27" s="482"/>
      <c r="X27" s="88" t="s">
        <v>231</v>
      </c>
      <c r="Y27" s="93">
        <v>156917934</v>
      </c>
      <c r="Z27" s="93">
        <v>211240057.5</v>
      </c>
      <c r="AA27" s="93">
        <v>243980244.44999999</v>
      </c>
      <c r="AB27" s="93">
        <v>284807937.35000002</v>
      </c>
    </row>
    <row r="28" spans="1:28" ht="27.95" customHeight="1">
      <c r="A28" s="82">
        <v>25</v>
      </c>
      <c r="B28" s="480" t="s">
        <v>236</v>
      </c>
      <c r="C28" s="88" t="s">
        <v>230</v>
      </c>
      <c r="D28" s="93">
        <v>16497</v>
      </c>
      <c r="E28" s="93">
        <v>38243.75</v>
      </c>
      <c r="F28" s="93">
        <v>51711</v>
      </c>
      <c r="G28" s="93">
        <v>64754</v>
      </c>
      <c r="H28" s="82">
        <v>25</v>
      </c>
      <c r="I28" s="480" t="s">
        <v>236</v>
      </c>
      <c r="J28" s="88" t="s">
        <v>230</v>
      </c>
      <c r="K28" s="78">
        <v>37</v>
      </c>
      <c r="L28" s="78">
        <v>1760</v>
      </c>
      <c r="M28" s="78">
        <v>12090</v>
      </c>
      <c r="N28" s="78">
        <v>15055</v>
      </c>
      <c r="O28" s="82">
        <v>25</v>
      </c>
      <c r="P28" s="480" t="s">
        <v>236</v>
      </c>
      <c r="Q28" s="88" t="s">
        <v>230</v>
      </c>
      <c r="R28" s="77">
        <v>8000</v>
      </c>
      <c r="S28" s="77">
        <v>37000</v>
      </c>
      <c r="T28" s="77">
        <v>43500</v>
      </c>
      <c r="U28" s="77">
        <v>52000</v>
      </c>
      <c r="V28" s="82">
        <v>25</v>
      </c>
      <c r="W28" s="480" t="s">
        <v>236</v>
      </c>
      <c r="X28" s="88" t="s">
        <v>230</v>
      </c>
      <c r="Y28" s="93">
        <v>24534</v>
      </c>
      <c r="Z28" s="93">
        <v>77003.75</v>
      </c>
      <c r="AA28" s="93">
        <v>107301</v>
      </c>
      <c r="AB28" s="93">
        <v>131809</v>
      </c>
    </row>
    <row r="29" spans="1:28" ht="27.95" customHeight="1">
      <c r="A29" s="82">
        <v>26</v>
      </c>
      <c r="B29" s="482"/>
      <c r="C29" s="88" t="s">
        <v>231</v>
      </c>
      <c r="D29" s="93">
        <v>959541</v>
      </c>
      <c r="E29" s="93">
        <v>1235473.5</v>
      </c>
      <c r="F29" s="93">
        <v>1742881.96</v>
      </c>
      <c r="G29" s="93">
        <v>2225194.48</v>
      </c>
      <c r="H29" s="82">
        <v>26</v>
      </c>
      <c r="I29" s="482"/>
      <c r="J29" s="88" t="s">
        <v>231</v>
      </c>
      <c r="K29" s="78">
        <v>2273</v>
      </c>
      <c r="L29" s="78">
        <v>83518</v>
      </c>
      <c r="M29" s="78">
        <v>97503</v>
      </c>
      <c r="N29" s="78">
        <v>120738</v>
      </c>
      <c r="O29" s="82">
        <v>26</v>
      </c>
      <c r="P29" s="482"/>
      <c r="Q29" s="88" t="s">
        <v>231</v>
      </c>
      <c r="R29" s="77">
        <v>76600</v>
      </c>
      <c r="S29" s="77">
        <v>165550</v>
      </c>
      <c r="T29" s="77">
        <v>299000</v>
      </c>
      <c r="U29" s="77">
        <v>477000</v>
      </c>
      <c r="V29" s="82">
        <v>26</v>
      </c>
      <c r="W29" s="482"/>
      <c r="X29" s="88" t="s">
        <v>231</v>
      </c>
      <c r="Y29" s="93">
        <v>1038414</v>
      </c>
      <c r="Z29" s="93">
        <v>1484541.5</v>
      </c>
      <c r="AA29" s="93">
        <v>2139384.96</v>
      </c>
      <c r="AB29" s="93">
        <v>2822932.48</v>
      </c>
    </row>
    <row r="30" spans="1:28" ht="37.5" customHeight="1">
      <c r="A30" s="82">
        <v>27</v>
      </c>
      <c r="B30" s="79" t="s">
        <v>237</v>
      </c>
      <c r="C30" s="88" t="s">
        <v>230</v>
      </c>
      <c r="D30" s="93">
        <v>897419</v>
      </c>
      <c r="E30" s="93">
        <v>1256305</v>
      </c>
      <c r="F30" s="93">
        <v>1406726</v>
      </c>
      <c r="G30" s="93">
        <v>1599311</v>
      </c>
      <c r="H30" s="82">
        <v>27</v>
      </c>
      <c r="I30" s="79" t="s">
        <v>237</v>
      </c>
      <c r="J30" s="88" t="s">
        <v>230</v>
      </c>
      <c r="K30" s="78">
        <v>73612</v>
      </c>
      <c r="L30" s="78">
        <v>113720</v>
      </c>
      <c r="M30" s="78">
        <v>146140</v>
      </c>
      <c r="N30" s="78">
        <v>173175</v>
      </c>
      <c r="O30" s="82">
        <v>27</v>
      </c>
      <c r="P30" s="79" t="s">
        <v>237</v>
      </c>
      <c r="Q30" s="88" t="s">
        <v>230</v>
      </c>
      <c r="R30" s="77">
        <v>747000</v>
      </c>
      <c r="S30" s="77">
        <v>872000</v>
      </c>
      <c r="T30" s="77">
        <v>1015500</v>
      </c>
      <c r="U30" s="77">
        <v>1220000</v>
      </c>
      <c r="V30" s="82">
        <v>27</v>
      </c>
      <c r="W30" s="79" t="s">
        <v>237</v>
      </c>
      <c r="X30" s="88" t="s">
        <v>230</v>
      </c>
      <c r="Y30" s="93">
        <v>1718031</v>
      </c>
      <c r="Z30" s="93">
        <v>2242025</v>
      </c>
      <c r="AA30" s="93">
        <v>2568366</v>
      </c>
      <c r="AB30" s="93">
        <v>2992486</v>
      </c>
    </row>
    <row r="31" spans="1:28" ht="39" customHeight="1">
      <c r="A31" s="82">
        <v>28</v>
      </c>
      <c r="B31" s="79" t="s">
        <v>237</v>
      </c>
      <c r="C31" s="88" t="s">
        <v>231</v>
      </c>
      <c r="D31" s="93">
        <v>93006526</v>
      </c>
      <c r="E31" s="93">
        <v>133710473</v>
      </c>
      <c r="F31" s="93">
        <v>150703127.41</v>
      </c>
      <c r="G31" s="93">
        <v>175565646.82999998</v>
      </c>
      <c r="H31" s="82">
        <v>28</v>
      </c>
      <c r="I31" s="79" t="s">
        <v>237</v>
      </c>
      <c r="J31" s="88" t="s">
        <v>231</v>
      </c>
      <c r="K31" s="78">
        <v>16291622</v>
      </c>
      <c r="L31" s="78">
        <v>22875576</v>
      </c>
      <c r="M31" s="78">
        <v>28767502</v>
      </c>
      <c r="N31" s="78">
        <v>35186723</v>
      </c>
      <c r="O31" s="82">
        <v>28</v>
      </c>
      <c r="P31" s="79" t="s">
        <v>237</v>
      </c>
      <c r="Q31" s="88" t="s">
        <v>231</v>
      </c>
      <c r="R31" s="77">
        <v>48658200</v>
      </c>
      <c r="S31" s="77">
        <v>56138550</v>
      </c>
      <c r="T31" s="77">
        <v>66649000</v>
      </c>
      <c r="U31" s="77">
        <v>76878500</v>
      </c>
      <c r="V31" s="82">
        <v>28</v>
      </c>
      <c r="W31" s="79" t="s">
        <v>237</v>
      </c>
      <c r="X31" s="88" t="s">
        <v>231</v>
      </c>
      <c r="Y31" s="93">
        <v>157956348</v>
      </c>
      <c r="Z31" s="93">
        <v>212724599</v>
      </c>
      <c r="AA31" s="93">
        <v>246119629.41</v>
      </c>
      <c r="AB31" s="93">
        <v>287630869.82999998</v>
      </c>
    </row>
    <row r="32" spans="1:28" ht="42.75" customHeight="1">
      <c r="A32" s="82">
        <v>29</v>
      </c>
      <c r="B32" s="79" t="s">
        <v>238</v>
      </c>
      <c r="C32" s="88" t="s">
        <v>230</v>
      </c>
      <c r="D32" s="93">
        <v>94793</v>
      </c>
      <c r="E32" s="93">
        <v>189178</v>
      </c>
      <c r="F32" s="93">
        <v>219312.43400000001</v>
      </c>
      <c r="G32" s="93">
        <v>262657</v>
      </c>
      <c r="H32" s="82">
        <v>29</v>
      </c>
      <c r="I32" s="79" t="s">
        <v>238</v>
      </c>
      <c r="J32" s="88" t="s">
        <v>230</v>
      </c>
      <c r="K32" s="78">
        <v>12717</v>
      </c>
      <c r="L32" s="78">
        <v>102721</v>
      </c>
      <c r="M32" s="78">
        <v>134228</v>
      </c>
      <c r="N32" s="78">
        <v>173497</v>
      </c>
      <c r="O32" s="82">
        <v>29</v>
      </c>
      <c r="P32" s="79" t="s">
        <v>238</v>
      </c>
      <c r="Q32" s="88" t="s">
        <v>230</v>
      </c>
      <c r="R32" s="77">
        <v>86100</v>
      </c>
      <c r="S32" s="77">
        <v>86440</v>
      </c>
      <c r="T32" s="77">
        <v>109800</v>
      </c>
      <c r="U32" s="77">
        <v>124200</v>
      </c>
      <c r="V32" s="82">
        <v>29</v>
      </c>
      <c r="W32" s="79" t="s">
        <v>238</v>
      </c>
      <c r="X32" s="88" t="s">
        <v>230</v>
      </c>
      <c r="Y32" s="93">
        <v>193610</v>
      </c>
      <c r="Z32" s="93">
        <v>378339</v>
      </c>
      <c r="AA32" s="93">
        <v>463340.43400000001</v>
      </c>
      <c r="AB32" s="93">
        <v>560354</v>
      </c>
    </row>
    <row r="33" spans="1:28" ht="31.5" customHeight="1">
      <c r="A33" s="82">
        <v>30</v>
      </c>
      <c r="B33" s="79" t="s">
        <v>239</v>
      </c>
      <c r="C33" s="88" t="s">
        <v>231</v>
      </c>
      <c r="D33" s="93">
        <v>1950360</v>
      </c>
      <c r="E33" s="93">
        <v>43757324</v>
      </c>
      <c r="F33" s="93">
        <v>45168804</v>
      </c>
      <c r="G33" s="93">
        <v>47343551</v>
      </c>
      <c r="H33" s="82">
        <v>30</v>
      </c>
      <c r="I33" s="79" t="s">
        <v>239</v>
      </c>
      <c r="J33" s="88" t="s">
        <v>231</v>
      </c>
      <c r="K33" s="78">
        <v>1094811</v>
      </c>
      <c r="L33" s="78">
        <v>1974362</v>
      </c>
      <c r="M33" s="78">
        <v>2422792</v>
      </c>
      <c r="N33" s="78">
        <v>2996417</v>
      </c>
      <c r="O33" s="82">
        <v>30</v>
      </c>
      <c r="P33" s="79" t="s">
        <v>239</v>
      </c>
      <c r="Q33" s="88" t="s">
        <v>231</v>
      </c>
      <c r="R33" s="77">
        <v>2367700</v>
      </c>
      <c r="S33" s="77">
        <v>2428000</v>
      </c>
      <c r="T33" s="77">
        <v>2866000</v>
      </c>
      <c r="U33" s="77">
        <v>3214000</v>
      </c>
      <c r="V33" s="82">
        <v>30</v>
      </c>
      <c r="W33" s="79" t="s">
        <v>239</v>
      </c>
      <c r="X33" s="88" t="s">
        <v>231</v>
      </c>
      <c r="Y33" s="93">
        <v>5412871</v>
      </c>
      <c r="Z33" s="93">
        <v>48159686</v>
      </c>
      <c r="AA33" s="93">
        <v>50457596</v>
      </c>
      <c r="AB33" s="93">
        <v>53553968</v>
      </c>
    </row>
    <row r="34" spans="1:28" ht="37.5" customHeight="1">
      <c r="A34" s="82">
        <v>31</v>
      </c>
      <c r="B34" s="79" t="s">
        <v>240</v>
      </c>
      <c r="C34" s="88" t="s">
        <v>230</v>
      </c>
      <c r="D34" s="93">
        <v>23776</v>
      </c>
      <c r="E34" s="93">
        <v>34329</v>
      </c>
      <c r="F34" s="93">
        <v>39776.565999999999</v>
      </c>
      <c r="G34" s="93">
        <v>47768</v>
      </c>
      <c r="H34" s="82">
        <v>31</v>
      </c>
      <c r="I34" s="79" t="s">
        <v>240</v>
      </c>
      <c r="J34" s="88" t="s">
        <v>230</v>
      </c>
      <c r="K34" s="78">
        <v>0</v>
      </c>
      <c r="L34" s="78">
        <v>1350</v>
      </c>
      <c r="M34" s="78">
        <v>1800</v>
      </c>
      <c r="N34" s="78">
        <v>2250</v>
      </c>
      <c r="O34" s="82">
        <v>31</v>
      </c>
      <c r="P34" s="79" t="s">
        <v>240</v>
      </c>
      <c r="Q34" s="88" t="s">
        <v>230</v>
      </c>
      <c r="R34" s="77">
        <v>810</v>
      </c>
      <c r="S34" s="77">
        <v>11800</v>
      </c>
      <c r="T34" s="77">
        <v>15600</v>
      </c>
      <c r="U34" s="77">
        <v>20400</v>
      </c>
      <c r="V34" s="82">
        <v>31</v>
      </c>
      <c r="W34" s="79" t="s">
        <v>240</v>
      </c>
      <c r="X34" s="88" t="s">
        <v>230</v>
      </c>
      <c r="Y34" s="93">
        <v>24586</v>
      </c>
      <c r="Z34" s="93">
        <v>47479</v>
      </c>
      <c r="AA34" s="93">
        <v>57176.565999999999</v>
      </c>
      <c r="AB34" s="93">
        <v>70418</v>
      </c>
    </row>
    <row r="35" spans="1:28" ht="32.25" customHeight="1">
      <c r="A35" s="82">
        <v>32</v>
      </c>
      <c r="B35" s="79" t="s">
        <v>241</v>
      </c>
      <c r="C35" s="88" t="s">
        <v>231</v>
      </c>
      <c r="D35" s="93">
        <v>310035</v>
      </c>
      <c r="E35" s="93">
        <v>448058.5</v>
      </c>
      <c r="F35" s="93">
        <v>503776</v>
      </c>
      <c r="G35" s="93">
        <v>570100.5</v>
      </c>
      <c r="H35" s="82">
        <v>32</v>
      </c>
      <c r="I35" s="79" t="s">
        <v>241</v>
      </c>
      <c r="J35" s="88" t="s">
        <v>231</v>
      </c>
      <c r="K35" s="78">
        <v>0</v>
      </c>
      <c r="L35" s="78">
        <v>20250</v>
      </c>
      <c r="M35" s="78">
        <v>27000</v>
      </c>
      <c r="N35" s="78">
        <v>33750</v>
      </c>
      <c r="O35" s="82">
        <v>32</v>
      </c>
      <c r="P35" s="79" t="s">
        <v>241</v>
      </c>
      <c r="Q35" s="88" t="s">
        <v>231</v>
      </c>
      <c r="R35" s="77">
        <v>8890</v>
      </c>
      <c r="S35" s="77">
        <v>202000</v>
      </c>
      <c r="T35" s="77">
        <v>224500</v>
      </c>
      <c r="U35" s="77">
        <v>262500</v>
      </c>
      <c r="V35" s="82">
        <v>32</v>
      </c>
      <c r="W35" s="79" t="s">
        <v>241</v>
      </c>
      <c r="X35" s="88" t="s">
        <v>231</v>
      </c>
      <c r="Y35" s="93">
        <v>318925</v>
      </c>
      <c r="Z35" s="93">
        <v>670308.5</v>
      </c>
      <c r="AA35" s="93">
        <v>755276</v>
      </c>
      <c r="AB35" s="93">
        <v>866350.5</v>
      </c>
    </row>
    <row r="36" spans="1:28" ht="41.25" customHeight="1">
      <c r="A36" s="82">
        <v>33</v>
      </c>
      <c r="B36" s="79" t="s">
        <v>242</v>
      </c>
      <c r="C36" s="88" t="s">
        <v>230</v>
      </c>
      <c r="D36" s="93">
        <v>118569</v>
      </c>
      <c r="E36" s="93">
        <v>223507</v>
      </c>
      <c r="F36" s="93">
        <v>259089</v>
      </c>
      <c r="G36" s="93">
        <v>310425</v>
      </c>
      <c r="H36" s="82">
        <v>33</v>
      </c>
      <c r="I36" s="79" t="s">
        <v>242</v>
      </c>
      <c r="J36" s="88" t="s">
        <v>230</v>
      </c>
      <c r="K36" s="78">
        <v>12717</v>
      </c>
      <c r="L36" s="78">
        <v>104071</v>
      </c>
      <c r="M36" s="78">
        <v>136028</v>
      </c>
      <c r="N36" s="78">
        <v>175747</v>
      </c>
      <c r="O36" s="82">
        <v>33</v>
      </c>
      <c r="P36" s="79" t="s">
        <v>242</v>
      </c>
      <c r="Q36" s="88" t="s">
        <v>230</v>
      </c>
      <c r="R36" s="77">
        <v>86910</v>
      </c>
      <c r="S36" s="77">
        <v>98240</v>
      </c>
      <c r="T36" s="77">
        <v>125400</v>
      </c>
      <c r="U36" s="77">
        <v>144600</v>
      </c>
      <c r="V36" s="82">
        <v>33</v>
      </c>
      <c r="W36" s="79" t="s">
        <v>242</v>
      </c>
      <c r="X36" s="88" t="s">
        <v>230</v>
      </c>
      <c r="Y36" s="93">
        <v>218196</v>
      </c>
      <c r="Z36" s="93">
        <v>425818</v>
      </c>
      <c r="AA36" s="93">
        <v>520517</v>
      </c>
      <c r="AB36" s="93">
        <v>630772</v>
      </c>
    </row>
    <row r="37" spans="1:28" ht="39" customHeight="1">
      <c r="A37" s="82">
        <v>34</v>
      </c>
      <c r="B37" s="79" t="s">
        <v>242</v>
      </c>
      <c r="C37" s="88" t="s">
        <v>231</v>
      </c>
      <c r="D37" s="93">
        <v>2260395</v>
      </c>
      <c r="E37" s="93">
        <v>44205382.5</v>
      </c>
      <c r="F37" s="93">
        <v>45672580</v>
      </c>
      <c r="G37" s="93">
        <v>47913651.5</v>
      </c>
      <c r="H37" s="82">
        <v>34</v>
      </c>
      <c r="I37" s="79" t="s">
        <v>242</v>
      </c>
      <c r="J37" s="88" t="s">
        <v>231</v>
      </c>
      <c r="K37" s="78">
        <v>1094811</v>
      </c>
      <c r="L37" s="78">
        <v>1994612</v>
      </c>
      <c r="M37" s="78">
        <v>2449792</v>
      </c>
      <c r="N37" s="78">
        <v>3030167</v>
      </c>
      <c r="O37" s="82">
        <v>34</v>
      </c>
      <c r="P37" s="79" t="s">
        <v>242</v>
      </c>
      <c r="Q37" s="88" t="s">
        <v>231</v>
      </c>
      <c r="R37" s="77">
        <v>2376590</v>
      </c>
      <c r="S37" s="77">
        <v>2630000</v>
      </c>
      <c r="T37" s="77">
        <v>3090500</v>
      </c>
      <c r="U37" s="77">
        <v>3476500</v>
      </c>
      <c r="V37" s="82">
        <v>34</v>
      </c>
      <c r="W37" s="79" t="s">
        <v>242</v>
      </c>
      <c r="X37" s="88" t="s">
        <v>231</v>
      </c>
      <c r="Y37" s="93">
        <v>5731796</v>
      </c>
      <c r="Z37" s="93">
        <v>48829994.5</v>
      </c>
      <c r="AA37" s="93">
        <v>51212872</v>
      </c>
      <c r="AB37" s="93">
        <v>54420318.5</v>
      </c>
    </row>
    <row r="38" spans="1:28" ht="45" customHeight="1">
      <c r="A38" s="82">
        <v>35</v>
      </c>
      <c r="B38" s="480" t="s">
        <v>243</v>
      </c>
      <c r="C38" s="88" t="s">
        <v>244</v>
      </c>
      <c r="D38" s="93">
        <v>5048903</v>
      </c>
      <c r="E38" s="93">
        <v>5339815</v>
      </c>
      <c r="F38" s="93">
        <v>6346719</v>
      </c>
      <c r="G38" s="93">
        <v>7405646</v>
      </c>
      <c r="H38" s="82">
        <v>35</v>
      </c>
      <c r="I38" s="480" t="s">
        <v>243</v>
      </c>
      <c r="J38" s="88" t="s">
        <v>244</v>
      </c>
      <c r="K38" s="78">
        <v>141970</v>
      </c>
      <c r="L38" s="78">
        <v>323822</v>
      </c>
      <c r="M38" s="78">
        <v>474018</v>
      </c>
      <c r="N38" s="78">
        <v>784657</v>
      </c>
      <c r="O38" s="82">
        <v>35</v>
      </c>
      <c r="P38" s="480" t="s">
        <v>243</v>
      </c>
      <c r="Q38" s="88" t="s">
        <v>244</v>
      </c>
      <c r="R38" s="77">
        <v>147460</v>
      </c>
      <c r="S38" s="77">
        <v>2202000</v>
      </c>
      <c r="T38" s="77">
        <v>3416000</v>
      </c>
      <c r="U38" s="77">
        <v>4621000</v>
      </c>
      <c r="V38" s="82">
        <v>35</v>
      </c>
      <c r="W38" s="480" t="s">
        <v>243</v>
      </c>
      <c r="X38" s="88" t="s">
        <v>244</v>
      </c>
      <c r="Y38" s="93">
        <v>5338333</v>
      </c>
      <c r="Z38" s="93">
        <v>7865637</v>
      </c>
      <c r="AA38" s="93">
        <v>10236737</v>
      </c>
      <c r="AB38" s="93">
        <v>12811303</v>
      </c>
    </row>
    <row r="39" spans="1:28" ht="41.25" customHeight="1">
      <c r="A39" s="82">
        <v>36</v>
      </c>
      <c r="B39" s="484"/>
      <c r="C39" s="88" t="s">
        <v>245</v>
      </c>
      <c r="D39" s="93">
        <v>6056141</v>
      </c>
      <c r="E39" s="93">
        <v>4948443</v>
      </c>
      <c r="F39" s="93">
        <v>5874082</v>
      </c>
      <c r="G39" s="93">
        <v>6953957</v>
      </c>
      <c r="H39" s="82">
        <v>36</v>
      </c>
      <c r="I39" s="484"/>
      <c r="J39" s="88" t="s">
        <v>245</v>
      </c>
      <c r="K39" s="78">
        <v>553435</v>
      </c>
      <c r="L39" s="78">
        <v>347731</v>
      </c>
      <c r="M39" s="78">
        <v>378739</v>
      </c>
      <c r="N39" s="78">
        <v>440846</v>
      </c>
      <c r="O39" s="82">
        <v>36</v>
      </c>
      <c r="P39" s="484"/>
      <c r="Q39" s="88" t="s">
        <v>245</v>
      </c>
      <c r="R39" s="77">
        <v>28937</v>
      </c>
      <c r="S39" s="77">
        <v>327750</v>
      </c>
      <c r="T39" s="77">
        <v>463250</v>
      </c>
      <c r="U39" s="77">
        <v>656375</v>
      </c>
      <c r="V39" s="82">
        <v>36</v>
      </c>
      <c r="W39" s="484"/>
      <c r="X39" s="88" t="s">
        <v>245</v>
      </c>
      <c r="Y39" s="93">
        <v>6638513</v>
      </c>
      <c r="Z39" s="93">
        <v>5623924</v>
      </c>
      <c r="AA39" s="93">
        <v>6716071</v>
      </c>
      <c r="AB39" s="93">
        <v>8051178</v>
      </c>
    </row>
    <row r="40" spans="1:28" ht="38.25" customHeight="1">
      <c r="A40" s="82">
        <v>37</v>
      </c>
      <c r="B40" s="484"/>
      <c r="C40" s="88" t="s">
        <v>246</v>
      </c>
      <c r="D40" s="93">
        <v>5127</v>
      </c>
      <c r="E40" s="93">
        <v>98460</v>
      </c>
      <c r="F40" s="93">
        <v>195461</v>
      </c>
      <c r="G40" s="93">
        <v>270365</v>
      </c>
      <c r="H40" s="82">
        <v>37</v>
      </c>
      <c r="I40" s="484"/>
      <c r="J40" s="88" t="s">
        <v>246</v>
      </c>
      <c r="K40" s="78">
        <v>70</v>
      </c>
      <c r="L40" s="78">
        <v>26840</v>
      </c>
      <c r="M40" s="78">
        <v>60887</v>
      </c>
      <c r="N40" s="78">
        <v>149543</v>
      </c>
      <c r="O40" s="82">
        <v>37</v>
      </c>
      <c r="P40" s="484"/>
      <c r="Q40" s="88" t="s">
        <v>246</v>
      </c>
      <c r="R40" s="77">
        <v>14600</v>
      </c>
      <c r="S40" s="77">
        <v>310500</v>
      </c>
      <c r="T40" s="77">
        <v>422000</v>
      </c>
      <c r="U40" s="77">
        <v>541000</v>
      </c>
      <c r="V40" s="82">
        <v>37</v>
      </c>
      <c r="W40" s="484"/>
      <c r="X40" s="88" t="s">
        <v>246</v>
      </c>
      <c r="Y40" s="93">
        <v>19797</v>
      </c>
      <c r="Z40" s="93">
        <v>435800</v>
      </c>
      <c r="AA40" s="93">
        <v>678348</v>
      </c>
      <c r="AB40" s="93">
        <v>960908</v>
      </c>
    </row>
    <row r="41" spans="1:28" ht="55.5" customHeight="1">
      <c r="A41" s="82">
        <v>38</v>
      </c>
      <c r="B41" s="484"/>
      <c r="C41" s="88" t="s">
        <v>247</v>
      </c>
      <c r="D41" s="93">
        <v>5613</v>
      </c>
      <c r="E41" s="93">
        <v>75079</v>
      </c>
      <c r="F41" s="93">
        <v>151059.43658824</v>
      </c>
      <c r="G41" s="93">
        <v>258740.69704</v>
      </c>
      <c r="H41" s="82">
        <v>38</v>
      </c>
      <c r="I41" s="484"/>
      <c r="J41" s="88" t="s">
        <v>247</v>
      </c>
      <c r="K41" s="78">
        <v>87</v>
      </c>
      <c r="L41" s="78">
        <v>13940</v>
      </c>
      <c r="M41" s="78">
        <v>31552</v>
      </c>
      <c r="N41" s="78">
        <v>76432</v>
      </c>
      <c r="O41" s="82">
        <v>38</v>
      </c>
      <c r="P41" s="484"/>
      <c r="Q41" s="88" t="s">
        <v>247</v>
      </c>
      <c r="R41" s="77">
        <v>83600</v>
      </c>
      <c r="S41" s="77">
        <v>372530</v>
      </c>
      <c r="T41" s="77">
        <v>490572</v>
      </c>
      <c r="U41" s="77">
        <v>630140</v>
      </c>
      <c r="V41" s="82">
        <v>38</v>
      </c>
      <c r="W41" s="484"/>
      <c r="X41" s="88" t="s">
        <v>247</v>
      </c>
      <c r="Y41" s="93">
        <v>89300</v>
      </c>
      <c r="Z41" s="93">
        <v>461549</v>
      </c>
      <c r="AA41" s="93">
        <v>673183.43658823997</v>
      </c>
      <c r="AB41" s="93">
        <v>965312.69704</v>
      </c>
    </row>
    <row r="42" spans="1:28" ht="41.25" customHeight="1">
      <c r="A42" s="82">
        <v>39</v>
      </c>
      <c r="B42" s="484"/>
      <c r="C42" s="88" t="s">
        <v>248</v>
      </c>
      <c r="D42" s="93">
        <v>762</v>
      </c>
      <c r="E42" s="93">
        <v>83981</v>
      </c>
      <c r="F42" s="93">
        <v>160906</v>
      </c>
      <c r="G42" s="93">
        <v>240966</v>
      </c>
      <c r="H42" s="82">
        <v>39</v>
      </c>
      <c r="I42" s="484"/>
      <c r="J42" s="88" t="s">
        <v>248</v>
      </c>
      <c r="K42" s="78">
        <v>2</v>
      </c>
      <c r="L42" s="78">
        <v>7652</v>
      </c>
      <c r="M42" s="78">
        <v>16794</v>
      </c>
      <c r="N42" s="78">
        <v>27270</v>
      </c>
      <c r="O42" s="82">
        <v>39</v>
      </c>
      <c r="P42" s="484"/>
      <c r="Q42" s="88" t="s">
        <v>248</v>
      </c>
      <c r="R42" s="77">
        <v>0</v>
      </c>
      <c r="S42" s="77">
        <v>10500</v>
      </c>
      <c r="T42" s="77">
        <v>28300</v>
      </c>
      <c r="U42" s="77">
        <v>51500</v>
      </c>
      <c r="V42" s="82">
        <v>39</v>
      </c>
      <c r="W42" s="484"/>
      <c r="X42" s="88" t="s">
        <v>248</v>
      </c>
      <c r="Y42" s="93">
        <v>764</v>
      </c>
      <c r="Z42" s="93">
        <v>102133</v>
      </c>
      <c r="AA42" s="93">
        <v>206000</v>
      </c>
      <c r="AB42" s="93">
        <v>319736</v>
      </c>
    </row>
    <row r="43" spans="1:28" ht="42" customHeight="1">
      <c r="A43" s="82">
        <v>40</v>
      </c>
      <c r="B43" s="484"/>
      <c r="C43" s="88" t="s">
        <v>249</v>
      </c>
      <c r="D43" s="93">
        <v>254</v>
      </c>
      <c r="E43" s="93">
        <v>39758</v>
      </c>
      <c r="F43" s="93">
        <v>141828</v>
      </c>
      <c r="G43" s="93">
        <v>289860.8</v>
      </c>
      <c r="H43" s="82">
        <v>40</v>
      </c>
      <c r="I43" s="484"/>
      <c r="J43" s="88" t="s">
        <v>249</v>
      </c>
      <c r="K43" s="78">
        <v>1</v>
      </c>
      <c r="L43" s="78">
        <v>66521</v>
      </c>
      <c r="M43" s="78">
        <v>149491</v>
      </c>
      <c r="N43" s="78">
        <v>221769</v>
      </c>
      <c r="O43" s="82">
        <v>40</v>
      </c>
      <c r="P43" s="484"/>
      <c r="Q43" s="88" t="s">
        <v>249</v>
      </c>
      <c r="R43" s="77">
        <v>0</v>
      </c>
      <c r="S43" s="77">
        <v>2015</v>
      </c>
      <c r="T43" s="77">
        <v>5390</v>
      </c>
      <c r="U43" s="77">
        <v>9965</v>
      </c>
      <c r="V43" s="82">
        <v>40</v>
      </c>
      <c r="W43" s="484"/>
      <c r="X43" s="88" t="s">
        <v>249</v>
      </c>
      <c r="Y43" s="93">
        <v>255</v>
      </c>
      <c r="Z43" s="93">
        <v>108294</v>
      </c>
      <c r="AA43" s="93">
        <v>296709</v>
      </c>
      <c r="AB43" s="93">
        <v>521594.8</v>
      </c>
    </row>
    <row r="44" spans="1:28" ht="39" customHeight="1">
      <c r="A44" s="82">
        <v>41</v>
      </c>
      <c r="B44" s="484"/>
      <c r="C44" s="88" t="s">
        <v>250</v>
      </c>
      <c r="D44" s="93">
        <v>2014522</v>
      </c>
      <c r="E44" s="93">
        <v>2599130</v>
      </c>
      <c r="F44" s="93">
        <v>3820978</v>
      </c>
      <c r="G44" s="93">
        <v>5466163</v>
      </c>
      <c r="H44" s="82">
        <v>41</v>
      </c>
      <c r="I44" s="484"/>
      <c r="J44" s="88" t="s">
        <v>250</v>
      </c>
      <c r="K44" s="78">
        <v>13238</v>
      </c>
      <c r="L44" s="78">
        <v>2812575</v>
      </c>
      <c r="M44" s="78">
        <v>2903943</v>
      </c>
      <c r="N44" s="78">
        <v>3572084</v>
      </c>
      <c r="O44" s="82">
        <v>41</v>
      </c>
      <c r="P44" s="484"/>
      <c r="Q44" s="88" t="s">
        <v>250</v>
      </c>
      <c r="R44" s="77">
        <v>400000</v>
      </c>
      <c r="S44" s="77">
        <v>505000</v>
      </c>
      <c r="T44" s="77">
        <v>812000</v>
      </c>
      <c r="U44" s="77">
        <v>1022000</v>
      </c>
      <c r="V44" s="82">
        <v>41</v>
      </c>
      <c r="W44" s="484"/>
      <c r="X44" s="88" t="s">
        <v>250</v>
      </c>
      <c r="Y44" s="93">
        <v>2427760</v>
      </c>
      <c r="Z44" s="93">
        <v>5916705</v>
      </c>
      <c r="AA44" s="93">
        <v>7536921</v>
      </c>
      <c r="AB44" s="93">
        <v>10060247</v>
      </c>
    </row>
    <row r="45" spans="1:28" ht="37.5" customHeight="1">
      <c r="A45" s="82">
        <v>42</v>
      </c>
      <c r="B45" s="484"/>
      <c r="C45" s="88" t="s">
        <v>251</v>
      </c>
      <c r="D45" s="93">
        <v>4894172</v>
      </c>
      <c r="E45" s="93">
        <v>4407217</v>
      </c>
      <c r="F45" s="93">
        <v>5093193</v>
      </c>
      <c r="G45" s="93">
        <v>5786247</v>
      </c>
      <c r="H45" s="82">
        <v>42</v>
      </c>
      <c r="I45" s="484"/>
      <c r="J45" s="88" t="s">
        <v>251</v>
      </c>
      <c r="K45" s="78">
        <v>13766</v>
      </c>
      <c r="L45" s="78">
        <v>609017</v>
      </c>
      <c r="M45" s="78">
        <v>628819</v>
      </c>
      <c r="N45" s="78">
        <v>771521</v>
      </c>
      <c r="O45" s="82">
        <v>42</v>
      </c>
      <c r="P45" s="484"/>
      <c r="Q45" s="88" t="s">
        <v>251</v>
      </c>
      <c r="R45" s="77">
        <v>200800</v>
      </c>
      <c r="S45" s="77">
        <v>246000</v>
      </c>
      <c r="T45" s="77">
        <v>515000</v>
      </c>
      <c r="U45" s="77">
        <v>1028000</v>
      </c>
      <c r="V45" s="82">
        <v>42</v>
      </c>
      <c r="W45" s="484"/>
      <c r="X45" s="88" t="s">
        <v>251</v>
      </c>
      <c r="Y45" s="93">
        <v>5108738</v>
      </c>
      <c r="Z45" s="93">
        <v>5262234</v>
      </c>
      <c r="AA45" s="93">
        <v>6237012</v>
      </c>
      <c r="AB45" s="93">
        <v>7585768</v>
      </c>
    </row>
    <row r="46" spans="1:28" ht="37.5" customHeight="1">
      <c r="A46" s="82">
        <v>43</v>
      </c>
      <c r="B46" s="484"/>
      <c r="C46" s="88" t="s">
        <v>252</v>
      </c>
      <c r="D46" s="93">
        <v>0</v>
      </c>
      <c r="E46" s="93">
        <v>6841</v>
      </c>
      <c r="F46" s="93">
        <v>9969</v>
      </c>
      <c r="G46" s="93">
        <v>18091</v>
      </c>
      <c r="H46" s="82">
        <v>43</v>
      </c>
      <c r="I46" s="484"/>
      <c r="J46" s="88" t="s">
        <v>252</v>
      </c>
      <c r="K46" s="78">
        <v>0</v>
      </c>
      <c r="L46" s="78">
        <v>0</v>
      </c>
      <c r="M46" s="78">
        <v>0</v>
      </c>
      <c r="N46" s="78">
        <v>0</v>
      </c>
      <c r="O46" s="82">
        <v>43</v>
      </c>
      <c r="P46" s="484"/>
      <c r="Q46" s="88" t="s">
        <v>252</v>
      </c>
      <c r="R46" s="77">
        <v>0</v>
      </c>
      <c r="S46" s="77">
        <v>0</v>
      </c>
      <c r="T46" s="77">
        <v>0</v>
      </c>
      <c r="U46" s="77">
        <v>0</v>
      </c>
      <c r="V46" s="82">
        <v>43</v>
      </c>
      <c r="W46" s="484"/>
      <c r="X46" s="88" t="s">
        <v>252</v>
      </c>
      <c r="Y46" s="93">
        <v>0</v>
      </c>
      <c r="Z46" s="93">
        <v>6841</v>
      </c>
      <c r="AA46" s="93">
        <v>9969</v>
      </c>
      <c r="AB46" s="93">
        <v>18091</v>
      </c>
    </row>
    <row r="47" spans="1:28" ht="39" customHeight="1">
      <c r="A47" s="82">
        <v>44</v>
      </c>
      <c r="B47" s="483"/>
      <c r="C47" s="88" t="s">
        <v>253</v>
      </c>
      <c r="D47" s="93">
        <v>0</v>
      </c>
      <c r="E47" s="93">
        <v>105056</v>
      </c>
      <c r="F47" s="93">
        <v>160733</v>
      </c>
      <c r="G47" s="93">
        <v>223719</v>
      </c>
      <c r="H47" s="82">
        <v>44</v>
      </c>
      <c r="I47" s="483"/>
      <c r="J47" s="88" t="s">
        <v>253</v>
      </c>
      <c r="K47" s="78">
        <v>0</v>
      </c>
      <c r="L47" s="78">
        <v>0</v>
      </c>
      <c r="M47" s="78">
        <v>0</v>
      </c>
      <c r="N47" s="78">
        <v>0</v>
      </c>
      <c r="O47" s="82">
        <v>44</v>
      </c>
      <c r="P47" s="483"/>
      <c r="Q47" s="88" t="s">
        <v>253</v>
      </c>
      <c r="R47" s="77">
        <v>0</v>
      </c>
      <c r="S47" s="77">
        <v>0</v>
      </c>
      <c r="T47" s="77">
        <v>0</v>
      </c>
      <c r="U47" s="77">
        <v>0</v>
      </c>
      <c r="V47" s="82">
        <v>44</v>
      </c>
      <c r="W47" s="483"/>
      <c r="X47" s="88" t="s">
        <v>253</v>
      </c>
      <c r="Y47" s="93">
        <v>0</v>
      </c>
      <c r="Z47" s="93">
        <v>105056</v>
      </c>
      <c r="AA47" s="93">
        <v>160733</v>
      </c>
      <c r="AB47" s="93">
        <v>223719</v>
      </c>
    </row>
    <row r="48" spans="1:28" ht="27.95" customHeight="1">
      <c r="A48" s="94">
        <v>45</v>
      </c>
      <c r="B48" s="480" t="s">
        <v>254</v>
      </c>
      <c r="C48" s="88" t="s">
        <v>230</v>
      </c>
      <c r="D48" s="93">
        <v>7069314</v>
      </c>
      <c r="E48" s="93">
        <v>8128227</v>
      </c>
      <c r="F48" s="93">
        <v>10534033</v>
      </c>
      <c r="G48" s="93">
        <v>13401231</v>
      </c>
      <c r="H48" s="94">
        <v>45</v>
      </c>
      <c r="I48" s="480" t="s">
        <v>254</v>
      </c>
      <c r="J48" s="88" t="s">
        <v>230</v>
      </c>
      <c r="K48" s="78">
        <v>155280</v>
      </c>
      <c r="L48" s="78">
        <v>3170889</v>
      </c>
      <c r="M48" s="78">
        <v>3455642</v>
      </c>
      <c r="N48" s="78">
        <v>4533554</v>
      </c>
      <c r="O48" s="94">
        <v>45</v>
      </c>
      <c r="P48" s="480" t="s">
        <v>254</v>
      </c>
      <c r="Q48" s="88" t="s">
        <v>230</v>
      </c>
      <c r="R48" s="78">
        <v>562060</v>
      </c>
      <c r="S48" s="78">
        <v>3028000</v>
      </c>
      <c r="T48" s="78">
        <v>4678300</v>
      </c>
      <c r="U48" s="78">
        <v>6235500</v>
      </c>
      <c r="V48" s="94">
        <v>45</v>
      </c>
      <c r="W48" s="480" t="s">
        <v>254</v>
      </c>
      <c r="X48" s="88" t="s">
        <v>230</v>
      </c>
      <c r="Y48" s="93">
        <v>7786654</v>
      </c>
      <c r="Z48" s="93">
        <v>14327116</v>
      </c>
      <c r="AA48" s="93">
        <v>18667975</v>
      </c>
      <c r="AB48" s="93">
        <v>24170285</v>
      </c>
    </row>
    <row r="49" spans="1:28" ht="29.25" customHeight="1">
      <c r="A49" s="94">
        <v>46</v>
      </c>
      <c r="B49" s="482"/>
      <c r="C49" s="88" t="s">
        <v>231</v>
      </c>
      <c r="D49" s="93">
        <v>10956180</v>
      </c>
      <c r="E49" s="93">
        <v>9575553</v>
      </c>
      <c r="F49" s="93">
        <v>11420895.436588239</v>
      </c>
      <c r="G49" s="93">
        <v>13512524.49704</v>
      </c>
      <c r="H49" s="94">
        <v>46</v>
      </c>
      <c r="I49" s="482"/>
      <c r="J49" s="88" t="s">
        <v>231</v>
      </c>
      <c r="K49" s="78">
        <v>567289</v>
      </c>
      <c r="L49" s="78">
        <v>1037209</v>
      </c>
      <c r="M49" s="78">
        <v>1188601</v>
      </c>
      <c r="N49" s="78">
        <v>1510568</v>
      </c>
      <c r="O49" s="94">
        <v>46</v>
      </c>
      <c r="P49" s="482"/>
      <c r="Q49" s="88" t="s">
        <v>231</v>
      </c>
      <c r="R49" s="78">
        <v>313337</v>
      </c>
      <c r="S49" s="78">
        <v>948295</v>
      </c>
      <c r="T49" s="78">
        <v>1474212</v>
      </c>
      <c r="U49" s="78">
        <v>2324480</v>
      </c>
      <c r="V49" s="94">
        <v>46</v>
      </c>
      <c r="W49" s="482"/>
      <c r="X49" s="88" t="s">
        <v>231</v>
      </c>
      <c r="Y49" s="93">
        <v>11836806</v>
      </c>
      <c r="Z49" s="93">
        <v>11561057</v>
      </c>
      <c r="AA49" s="93">
        <v>14083708.436588239</v>
      </c>
      <c r="AB49" s="93">
        <v>17347572.49704</v>
      </c>
    </row>
  </sheetData>
  <mergeCells count="48">
    <mergeCell ref="B38:B47"/>
    <mergeCell ref="I38:I47"/>
    <mergeCell ref="P38:P47"/>
    <mergeCell ref="W38:W47"/>
    <mergeCell ref="B48:B49"/>
    <mergeCell ref="I48:I49"/>
    <mergeCell ref="P48:P49"/>
    <mergeCell ref="W48:W49"/>
    <mergeCell ref="B26:B27"/>
    <mergeCell ref="I26:I27"/>
    <mergeCell ref="P26:P27"/>
    <mergeCell ref="W26:W27"/>
    <mergeCell ref="B28:B29"/>
    <mergeCell ref="I28:I29"/>
    <mergeCell ref="P28:P29"/>
    <mergeCell ref="W28:W29"/>
    <mergeCell ref="B22:B23"/>
    <mergeCell ref="I22:I23"/>
    <mergeCell ref="P22:P23"/>
    <mergeCell ref="W22:W23"/>
    <mergeCell ref="B24:B25"/>
    <mergeCell ref="I24:I25"/>
    <mergeCell ref="P24:P25"/>
    <mergeCell ref="W24:W25"/>
    <mergeCell ref="B18:B19"/>
    <mergeCell ref="I18:I19"/>
    <mergeCell ref="P18:P19"/>
    <mergeCell ref="W18:W19"/>
    <mergeCell ref="B20:B21"/>
    <mergeCell ref="I20:I21"/>
    <mergeCell ref="P20:P21"/>
    <mergeCell ref="W20:W21"/>
    <mergeCell ref="B8:B11"/>
    <mergeCell ref="I8:I11"/>
    <mergeCell ref="P8:P11"/>
    <mergeCell ref="W8:W11"/>
    <mergeCell ref="B12:B15"/>
    <mergeCell ref="I12:I15"/>
    <mergeCell ref="P12:P15"/>
    <mergeCell ref="W12:W15"/>
    <mergeCell ref="A1:G1"/>
    <mergeCell ref="H1:N1"/>
    <mergeCell ref="O1:U1"/>
    <mergeCell ref="V1:AB1"/>
    <mergeCell ref="A2:G2"/>
    <mergeCell ref="H2:N2"/>
    <mergeCell ref="O2:U2"/>
    <mergeCell ref="V2:AB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91"/>
  <sheetViews>
    <sheetView topLeftCell="G46" workbookViewId="0">
      <selection activeCell="E6" sqref="E6"/>
    </sheetView>
  </sheetViews>
  <sheetFormatPr defaultColWidth="32.7109375" defaultRowHeight="36.75" customHeight="1"/>
  <cols>
    <col min="1" max="1" width="15.28515625" style="96" customWidth="1"/>
    <col min="2" max="2" width="32.7109375" style="96"/>
    <col min="3" max="3" width="41.140625" style="96" customWidth="1"/>
    <col min="4" max="4" width="31.42578125" style="96" customWidth="1"/>
    <col min="5" max="6" width="36.42578125" style="96" customWidth="1"/>
    <col min="7" max="7" width="16.5703125" style="96" customWidth="1"/>
    <col min="8" max="8" width="40.140625" style="96" customWidth="1"/>
    <col min="9" max="12" width="32.7109375" style="96"/>
    <col min="13" max="13" width="11.7109375" style="96" customWidth="1"/>
    <col min="14" max="14" width="37.7109375" style="96" customWidth="1"/>
    <col min="15" max="18" width="32.7109375" style="96"/>
    <col min="19" max="19" width="13.42578125" style="96" customWidth="1"/>
    <col min="20" max="20" width="36.28515625" style="96" customWidth="1"/>
    <col min="21" max="16384" width="32.7109375" style="96"/>
  </cols>
  <sheetData>
    <row r="1" spans="1:31" s="95" customFormat="1" ht="36.75" customHeight="1">
      <c r="A1" s="471" t="s">
        <v>255</v>
      </c>
      <c r="B1" s="472"/>
      <c r="C1" s="472"/>
      <c r="D1" s="472"/>
      <c r="E1" s="472"/>
      <c r="F1" s="473"/>
      <c r="G1" s="471" t="s">
        <v>256</v>
      </c>
      <c r="H1" s="472"/>
      <c r="I1" s="472"/>
      <c r="J1" s="472"/>
      <c r="K1" s="472"/>
      <c r="L1" s="473"/>
      <c r="M1" s="471" t="s">
        <v>257</v>
      </c>
      <c r="N1" s="472"/>
      <c r="O1" s="472"/>
      <c r="P1" s="472"/>
      <c r="Q1" s="472"/>
      <c r="R1" s="473"/>
      <c r="S1" s="471" t="s">
        <v>256</v>
      </c>
      <c r="T1" s="472"/>
      <c r="U1" s="472"/>
      <c r="V1" s="472"/>
      <c r="W1" s="472"/>
      <c r="X1" s="473"/>
    </row>
    <row r="2" spans="1:31" ht="27" customHeight="1">
      <c r="A2" s="471" t="s">
        <v>258</v>
      </c>
      <c r="B2" s="472"/>
      <c r="C2" s="472"/>
      <c r="D2" s="472"/>
      <c r="E2" s="472"/>
      <c r="F2" s="473"/>
      <c r="G2" s="485" t="s">
        <v>259</v>
      </c>
      <c r="H2" s="486"/>
      <c r="I2" s="486"/>
      <c r="J2" s="486"/>
      <c r="K2" s="486"/>
      <c r="L2" s="487"/>
      <c r="M2" s="488" t="s">
        <v>79</v>
      </c>
      <c r="N2" s="489"/>
      <c r="O2" s="489"/>
      <c r="P2" s="489"/>
      <c r="Q2" s="489"/>
      <c r="R2" s="490"/>
      <c r="S2" s="488" t="s">
        <v>260</v>
      </c>
      <c r="T2" s="489"/>
      <c r="U2" s="489"/>
      <c r="V2" s="489"/>
      <c r="W2" s="489"/>
      <c r="X2" s="490"/>
      <c r="AD2" s="96">
        <v>1</v>
      </c>
      <c r="AE2" s="96">
        <v>1</v>
      </c>
    </row>
    <row r="3" spans="1:31" ht="111" customHeight="1">
      <c r="A3" s="97" t="s">
        <v>121</v>
      </c>
      <c r="B3" s="97" t="s">
        <v>210</v>
      </c>
      <c r="C3" s="98" t="s">
        <v>261</v>
      </c>
      <c r="D3" s="97" t="s">
        <v>262</v>
      </c>
      <c r="E3" s="97" t="s">
        <v>263</v>
      </c>
      <c r="F3" s="97" t="s">
        <v>264</v>
      </c>
      <c r="G3" s="97" t="s">
        <v>121</v>
      </c>
      <c r="H3" s="97" t="s">
        <v>210</v>
      </c>
      <c r="I3" s="98" t="s">
        <v>261</v>
      </c>
      <c r="J3" s="97" t="s">
        <v>262</v>
      </c>
      <c r="K3" s="97" t="s">
        <v>263</v>
      </c>
      <c r="L3" s="97" t="s">
        <v>265</v>
      </c>
      <c r="M3" s="97" t="s">
        <v>121</v>
      </c>
      <c r="N3" s="97" t="s">
        <v>210</v>
      </c>
      <c r="O3" s="98" t="s">
        <v>261</v>
      </c>
      <c r="P3" s="97" t="s">
        <v>262</v>
      </c>
      <c r="Q3" s="97" t="s">
        <v>263</v>
      </c>
      <c r="R3" s="97" t="s">
        <v>266</v>
      </c>
      <c r="S3" s="97" t="s">
        <v>121</v>
      </c>
      <c r="T3" s="97" t="s">
        <v>210</v>
      </c>
      <c r="U3" s="98" t="s">
        <v>261</v>
      </c>
      <c r="V3" s="97" t="s">
        <v>262</v>
      </c>
      <c r="W3" s="97" t="s">
        <v>263</v>
      </c>
      <c r="X3" s="97" t="s">
        <v>267</v>
      </c>
    </row>
    <row r="4" spans="1:31" ht="48.75" customHeight="1">
      <c r="A4" s="99">
        <v>1</v>
      </c>
      <c r="B4" s="100" t="s">
        <v>216</v>
      </c>
      <c r="D4" s="101">
        <v>4891</v>
      </c>
      <c r="E4" s="101">
        <v>5634</v>
      </c>
      <c r="F4" s="101">
        <v>5289</v>
      </c>
      <c r="G4" s="99">
        <v>1</v>
      </c>
      <c r="H4" s="100" t="s">
        <v>216</v>
      </c>
      <c r="J4" s="101">
        <v>1163</v>
      </c>
      <c r="K4" s="101">
        <v>1268</v>
      </c>
      <c r="L4" s="101">
        <v>1288</v>
      </c>
      <c r="M4" s="99">
        <v>1</v>
      </c>
      <c r="N4" s="100" t="s">
        <v>216</v>
      </c>
      <c r="P4" s="101">
        <v>1460</v>
      </c>
      <c r="Q4" s="101">
        <v>1639</v>
      </c>
      <c r="R4" s="101">
        <v>1496</v>
      </c>
      <c r="S4" s="99">
        <v>1</v>
      </c>
      <c r="T4" s="100" t="s">
        <v>216</v>
      </c>
      <c r="V4" s="101">
        <v>7514</v>
      </c>
      <c r="W4" s="101">
        <v>8541</v>
      </c>
      <c r="X4" s="101">
        <v>8073</v>
      </c>
      <c r="Z4" s="102"/>
      <c r="AA4" s="102"/>
      <c r="AC4" s="102"/>
    </row>
    <row r="5" spans="1:31" ht="46.5" customHeight="1">
      <c r="A5" s="99">
        <v>2</v>
      </c>
      <c r="B5" s="100" t="s">
        <v>217</v>
      </c>
      <c r="D5" s="101">
        <v>1469</v>
      </c>
      <c r="E5" s="101">
        <v>1662</v>
      </c>
      <c r="F5" s="101">
        <v>1680</v>
      </c>
      <c r="G5" s="99">
        <v>2</v>
      </c>
      <c r="H5" s="100" t="s">
        <v>217</v>
      </c>
      <c r="J5" s="101">
        <v>199</v>
      </c>
      <c r="K5" s="101">
        <v>233</v>
      </c>
      <c r="L5" s="101">
        <v>232</v>
      </c>
      <c r="M5" s="99">
        <v>2</v>
      </c>
      <c r="N5" s="100" t="s">
        <v>217</v>
      </c>
      <c r="P5" s="101">
        <v>1109</v>
      </c>
      <c r="Q5" s="101">
        <v>1259</v>
      </c>
      <c r="R5" s="101">
        <v>1143</v>
      </c>
      <c r="S5" s="99">
        <v>2</v>
      </c>
      <c r="T5" s="100" t="s">
        <v>217</v>
      </c>
      <c r="V5" s="101">
        <v>2777</v>
      </c>
      <c r="W5" s="101">
        <v>3154</v>
      </c>
      <c r="X5" s="101">
        <v>3055</v>
      </c>
      <c r="Z5" s="102"/>
      <c r="AA5" s="102"/>
      <c r="AC5" s="102"/>
    </row>
    <row r="6" spans="1:31" ht="45.75" customHeight="1">
      <c r="A6" s="99">
        <v>3</v>
      </c>
      <c r="B6" s="100" t="s">
        <v>218</v>
      </c>
      <c r="D6" s="101">
        <v>280</v>
      </c>
      <c r="E6" s="101">
        <v>460</v>
      </c>
      <c r="F6" s="101">
        <v>398</v>
      </c>
      <c r="G6" s="99">
        <v>3</v>
      </c>
      <c r="H6" s="100" t="s">
        <v>218</v>
      </c>
      <c r="J6" s="101">
        <v>44</v>
      </c>
      <c r="K6" s="101">
        <v>56</v>
      </c>
      <c r="L6" s="101">
        <v>79</v>
      </c>
      <c r="M6" s="99">
        <v>3</v>
      </c>
      <c r="N6" s="100" t="s">
        <v>218</v>
      </c>
      <c r="P6" s="101">
        <v>91</v>
      </c>
      <c r="Q6" s="101">
        <v>121</v>
      </c>
      <c r="R6" s="101">
        <v>85</v>
      </c>
      <c r="S6" s="99">
        <v>3</v>
      </c>
      <c r="T6" s="100" t="s">
        <v>218</v>
      </c>
      <c r="V6" s="101">
        <v>415</v>
      </c>
      <c r="W6" s="101">
        <v>637</v>
      </c>
      <c r="X6" s="101">
        <v>562</v>
      </c>
      <c r="Z6" s="102"/>
      <c r="AA6" s="102"/>
      <c r="AC6" s="102"/>
    </row>
    <row r="7" spans="1:31" ht="47.25" customHeight="1">
      <c r="A7" s="99">
        <v>4</v>
      </c>
      <c r="B7" s="100" t="s">
        <v>219</v>
      </c>
      <c r="D7" s="101">
        <v>5251</v>
      </c>
      <c r="E7" s="101">
        <v>6634</v>
      </c>
      <c r="F7" s="101">
        <v>7730</v>
      </c>
      <c r="G7" s="99">
        <v>4</v>
      </c>
      <c r="H7" s="100" t="s">
        <v>219</v>
      </c>
      <c r="J7" s="101">
        <v>397</v>
      </c>
      <c r="K7" s="101">
        <v>979</v>
      </c>
      <c r="L7" s="101">
        <v>455</v>
      </c>
      <c r="M7" s="99">
        <v>4</v>
      </c>
      <c r="N7" s="100" t="s">
        <v>219</v>
      </c>
      <c r="P7" s="101">
        <v>1206</v>
      </c>
      <c r="Q7" s="101">
        <v>3511</v>
      </c>
      <c r="R7" s="101">
        <v>1893</v>
      </c>
      <c r="S7" s="99">
        <v>4</v>
      </c>
      <c r="T7" s="100" t="s">
        <v>219</v>
      </c>
      <c r="V7" s="101">
        <v>6854</v>
      </c>
      <c r="W7" s="101">
        <v>11124</v>
      </c>
      <c r="X7" s="101">
        <v>10078</v>
      </c>
      <c r="Z7" s="102"/>
      <c r="AA7" s="102"/>
      <c r="AC7" s="102"/>
    </row>
    <row r="8" spans="1:31" ht="20.100000000000001" customHeight="1">
      <c r="A8" s="99">
        <v>5</v>
      </c>
      <c r="B8" s="491" t="s">
        <v>220</v>
      </c>
      <c r="C8" s="103" t="s">
        <v>221</v>
      </c>
      <c r="D8" s="101">
        <v>1412</v>
      </c>
      <c r="E8" s="101">
        <v>1520</v>
      </c>
      <c r="F8" s="101">
        <v>1522</v>
      </c>
      <c r="G8" s="99">
        <v>5</v>
      </c>
      <c r="H8" s="491" t="s">
        <v>220</v>
      </c>
      <c r="I8" s="103" t="s">
        <v>221</v>
      </c>
      <c r="J8" s="101">
        <v>181</v>
      </c>
      <c r="K8" s="101">
        <v>218</v>
      </c>
      <c r="L8" s="101">
        <v>215</v>
      </c>
      <c r="M8" s="99">
        <v>5</v>
      </c>
      <c r="N8" s="491" t="s">
        <v>220</v>
      </c>
      <c r="O8" s="103" t="s">
        <v>221</v>
      </c>
      <c r="P8" s="101">
        <v>1078</v>
      </c>
      <c r="Q8" s="101">
        <v>1122</v>
      </c>
      <c r="R8" s="101">
        <v>1004</v>
      </c>
      <c r="S8" s="99">
        <v>5</v>
      </c>
      <c r="T8" s="491" t="s">
        <v>220</v>
      </c>
      <c r="U8" s="103" t="s">
        <v>221</v>
      </c>
      <c r="V8" s="101">
        <v>2671</v>
      </c>
      <c r="W8" s="101">
        <v>2860</v>
      </c>
      <c r="X8" s="101">
        <v>2741</v>
      </c>
      <c r="Z8" s="102"/>
      <c r="AA8" s="102"/>
      <c r="AC8" s="102"/>
    </row>
    <row r="9" spans="1:31" ht="20.100000000000001" customHeight="1">
      <c r="A9" s="99">
        <v>6</v>
      </c>
      <c r="B9" s="491"/>
      <c r="C9" s="103" t="s">
        <v>222</v>
      </c>
      <c r="D9" s="101">
        <v>2937</v>
      </c>
      <c r="E9" s="101">
        <v>2983</v>
      </c>
      <c r="F9" s="101">
        <v>2911</v>
      </c>
      <c r="G9" s="99">
        <v>6</v>
      </c>
      <c r="H9" s="491"/>
      <c r="I9" s="103" t="s">
        <v>222</v>
      </c>
      <c r="J9" s="101">
        <v>200</v>
      </c>
      <c r="K9" s="101">
        <v>226</v>
      </c>
      <c r="L9" s="101">
        <v>92</v>
      </c>
      <c r="M9" s="99">
        <v>6</v>
      </c>
      <c r="N9" s="491"/>
      <c r="O9" s="103" t="s">
        <v>222</v>
      </c>
      <c r="P9" s="101">
        <v>1101</v>
      </c>
      <c r="Q9" s="101">
        <v>1084</v>
      </c>
      <c r="R9" s="101">
        <v>1095</v>
      </c>
      <c r="S9" s="99">
        <v>6</v>
      </c>
      <c r="T9" s="491"/>
      <c r="U9" s="103" t="s">
        <v>222</v>
      </c>
      <c r="V9" s="101">
        <v>4238</v>
      </c>
      <c r="W9" s="101">
        <v>4293</v>
      </c>
      <c r="X9" s="101">
        <v>4098</v>
      </c>
      <c r="Z9" s="102"/>
      <c r="AA9" s="102"/>
      <c r="AC9" s="102"/>
    </row>
    <row r="10" spans="1:31" ht="20.100000000000001" customHeight="1">
      <c r="A10" s="99">
        <v>7</v>
      </c>
      <c r="B10" s="491"/>
      <c r="C10" s="103" t="s">
        <v>223</v>
      </c>
      <c r="D10" s="101">
        <v>30</v>
      </c>
      <c r="E10" s="101">
        <v>30</v>
      </c>
      <c r="F10" s="101">
        <v>20</v>
      </c>
      <c r="G10" s="99">
        <v>7</v>
      </c>
      <c r="H10" s="491"/>
      <c r="I10" s="103" t="s">
        <v>223</v>
      </c>
      <c r="J10" s="101">
        <v>5</v>
      </c>
      <c r="K10" s="101">
        <v>5</v>
      </c>
      <c r="L10" s="101">
        <v>2</v>
      </c>
      <c r="M10" s="99">
        <v>7</v>
      </c>
      <c r="N10" s="491"/>
      <c r="O10" s="103" t="s">
        <v>223</v>
      </c>
      <c r="P10" s="101">
        <v>0</v>
      </c>
      <c r="Q10" s="101">
        <v>130</v>
      </c>
      <c r="R10" s="101">
        <v>30</v>
      </c>
      <c r="S10" s="99">
        <v>7</v>
      </c>
      <c r="T10" s="491"/>
      <c r="U10" s="103" t="s">
        <v>223</v>
      </c>
      <c r="V10" s="101">
        <v>35</v>
      </c>
      <c r="W10" s="101">
        <v>165</v>
      </c>
      <c r="X10" s="101">
        <v>52</v>
      </c>
      <c r="Z10" s="102"/>
      <c r="AA10" s="102"/>
      <c r="AC10" s="102"/>
    </row>
    <row r="11" spans="1:31" ht="20.100000000000001" customHeight="1">
      <c r="A11" s="99">
        <v>8</v>
      </c>
      <c r="B11" s="491"/>
      <c r="C11" s="98" t="s">
        <v>224</v>
      </c>
      <c r="D11" s="104">
        <v>4379</v>
      </c>
      <c r="E11" s="104">
        <v>4533</v>
      </c>
      <c r="F11" s="104">
        <v>4453</v>
      </c>
      <c r="G11" s="99">
        <v>8</v>
      </c>
      <c r="H11" s="491"/>
      <c r="I11" s="98" t="s">
        <v>224</v>
      </c>
      <c r="J11" s="104">
        <v>386</v>
      </c>
      <c r="K11" s="104">
        <v>449</v>
      </c>
      <c r="L11" s="104">
        <v>309</v>
      </c>
      <c r="M11" s="99">
        <v>8</v>
      </c>
      <c r="N11" s="491"/>
      <c r="O11" s="98" t="s">
        <v>224</v>
      </c>
      <c r="P11" s="104">
        <v>2179</v>
      </c>
      <c r="Q11" s="104">
        <v>2336</v>
      </c>
      <c r="R11" s="104">
        <v>2129</v>
      </c>
      <c r="S11" s="99">
        <v>8</v>
      </c>
      <c r="T11" s="491"/>
      <c r="U11" s="98" t="s">
        <v>224</v>
      </c>
      <c r="V11" s="101">
        <v>6944</v>
      </c>
      <c r="W11" s="101">
        <v>7318</v>
      </c>
      <c r="X11" s="101">
        <v>6891</v>
      </c>
      <c r="Z11" s="102"/>
      <c r="AA11" s="102"/>
      <c r="AC11" s="102"/>
    </row>
    <row r="12" spans="1:31" ht="20.100000000000001" customHeight="1">
      <c r="A12" s="99">
        <v>9</v>
      </c>
      <c r="B12" s="491" t="s">
        <v>225</v>
      </c>
      <c r="C12" s="103" t="s">
        <v>221</v>
      </c>
      <c r="D12" s="101">
        <v>20</v>
      </c>
      <c r="E12" s="101">
        <v>249</v>
      </c>
      <c r="F12" s="101">
        <v>164</v>
      </c>
      <c r="G12" s="99">
        <v>9</v>
      </c>
      <c r="H12" s="491" t="s">
        <v>225</v>
      </c>
      <c r="I12" s="103" t="s">
        <v>221</v>
      </c>
      <c r="J12" s="101">
        <v>1</v>
      </c>
      <c r="K12" s="101">
        <v>3</v>
      </c>
      <c r="L12" s="101">
        <v>17</v>
      </c>
      <c r="M12" s="99">
        <v>9</v>
      </c>
      <c r="N12" s="491" t="s">
        <v>225</v>
      </c>
      <c r="O12" s="103" t="s">
        <v>221</v>
      </c>
      <c r="P12" s="101">
        <v>35</v>
      </c>
      <c r="Q12" s="101">
        <v>196</v>
      </c>
      <c r="R12" s="101">
        <v>145</v>
      </c>
      <c r="S12" s="99">
        <v>9</v>
      </c>
      <c r="T12" s="491" t="s">
        <v>225</v>
      </c>
      <c r="U12" s="103" t="s">
        <v>221</v>
      </c>
      <c r="V12" s="101">
        <v>56</v>
      </c>
      <c r="W12" s="101">
        <v>448</v>
      </c>
      <c r="X12" s="101">
        <v>326</v>
      </c>
      <c r="Z12" s="102"/>
      <c r="AA12" s="102"/>
      <c r="AC12" s="102"/>
    </row>
    <row r="13" spans="1:31" ht="20.100000000000001" customHeight="1">
      <c r="A13" s="99">
        <v>10</v>
      </c>
      <c r="B13" s="491"/>
      <c r="C13" s="103" t="s">
        <v>222</v>
      </c>
      <c r="D13" s="101">
        <v>1956</v>
      </c>
      <c r="E13" s="101">
        <v>8485</v>
      </c>
      <c r="F13" s="101">
        <v>7981</v>
      </c>
      <c r="G13" s="99">
        <v>10</v>
      </c>
      <c r="H13" s="491"/>
      <c r="I13" s="103" t="s">
        <v>222</v>
      </c>
      <c r="J13" s="101">
        <v>233</v>
      </c>
      <c r="K13" s="101">
        <v>652</v>
      </c>
      <c r="L13" s="101">
        <v>473</v>
      </c>
      <c r="M13" s="99">
        <v>10</v>
      </c>
      <c r="N13" s="491"/>
      <c r="O13" s="103" t="s">
        <v>222</v>
      </c>
      <c r="P13" s="101">
        <v>1511</v>
      </c>
      <c r="Q13" s="101">
        <v>4208</v>
      </c>
      <c r="R13" s="101">
        <v>2214</v>
      </c>
      <c r="S13" s="99">
        <v>10</v>
      </c>
      <c r="T13" s="491"/>
      <c r="U13" s="103" t="s">
        <v>222</v>
      </c>
      <c r="V13" s="101">
        <v>3700</v>
      </c>
      <c r="W13" s="101">
        <v>13345</v>
      </c>
      <c r="X13" s="101">
        <v>10668</v>
      </c>
      <c r="Z13" s="102"/>
      <c r="AA13" s="102"/>
      <c r="AC13" s="102"/>
    </row>
    <row r="14" spans="1:31" ht="20.100000000000001" customHeight="1">
      <c r="A14" s="99">
        <v>11</v>
      </c>
      <c r="B14" s="491"/>
      <c r="C14" s="103" t="s">
        <v>223</v>
      </c>
      <c r="D14" s="101">
        <v>19</v>
      </c>
      <c r="E14" s="101">
        <v>17</v>
      </c>
      <c r="F14" s="101">
        <v>20</v>
      </c>
      <c r="G14" s="99">
        <v>11</v>
      </c>
      <c r="H14" s="491"/>
      <c r="I14" s="103" t="s">
        <v>223</v>
      </c>
      <c r="J14" s="101">
        <v>0</v>
      </c>
      <c r="K14" s="101">
        <v>0</v>
      </c>
      <c r="L14" s="101">
        <v>0</v>
      </c>
      <c r="M14" s="99">
        <v>11</v>
      </c>
      <c r="N14" s="491"/>
      <c r="O14" s="103" t="s">
        <v>223</v>
      </c>
      <c r="P14" s="101">
        <v>0</v>
      </c>
      <c r="Q14" s="101">
        <v>0</v>
      </c>
      <c r="R14" s="101">
        <v>0</v>
      </c>
      <c r="S14" s="99">
        <v>11</v>
      </c>
      <c r="T14" s="491"/>
      <c r="U14" s="103" t="s">
        <v>223</v>
      </c>
      <c r="V14" s="101">
        <v>19</v>
      </c>
      <c r="W14" s="101">
        <v>17</v>
      </c>
      <c r="X14" s="101">
        <v>20</v>
      </c>
      <c r="Z14" s="102"/>
      <c r="AA14" s="102"/>
      <c r="AC14" s="102"/>
    </row>
    <row r="15" spans="1:31" ht="20.100000000000001" customHeight="1">
      <c r="A15" s="99">
        <v>12</v>
      </c>
      <c r="B15" s="491"/>
      <c r="C15" s="105" t="s">
        <v>226</v>
      </c>
      <c r="D15" s="104">
        <v>1995</v>
      </c>
      <c r="E15" s="104">
        <v>8751</v>
      </c>
      <c r="F15" s="104">
        <v>8165</v>
      </c>
      <c r="G15" s="99">
        <v>12</v>
      </c>
      <c r="H15" s="491"/>
      <c r="I15" s="105" t="s">
        <v>226</v>
      </c>
      <c r="J15" s="104">
        <v>234</v>
      </c>
      <c r="K15" s="104">
        <v>655</v>
      </c>
      <c r="L15" s="104">
        <v>490</v>
      </c>
      <c r="M15" s="99">
        <v>12</v>
      </c>
      <c r="N15" s="491"/>
      <c r="O15" s="105" t="s">
        <v>226</v>
      </c>
      <c r="P15" s="104">
        <v>1546</v>
      </c>
      <c r="Q15" s="104">
        <v>4404</v>
      </c>
      <c r="R15" s="104">
        <v>2359</v>
      </c>
      <c r="S15" s="99">
        <v>12</v>
      </c>
      <c r="T15" s="491"/>
      <c r="U15" s="105" t="s">
        <v>226</v>
      </c>
      <c r="V15" s="101">
        <v>3775</v>
      </c>
      <c r="W15" s="101">
        <v>13810</v>
      </c>
      <c r="X15" s="101">
        <v>11014</v>
      </c>
      <c r="Z15" s="102"/>
      <c r="AA15" s="102"/>
      <c r="AC15" s="102"/>
    </row>
    <row r="16" spans="1:31" ht="42" customHeight="1">
      <c r="A16" s="99">
        <v>13</v>
      </c>
      <c r="B16" s="100" t="s">
        <v>227</v>
      </c>
      <c r="D16" s="104">
        <v>6374</v>
      </c>
      <c r="E16" s="104">
        <v>13284</v>
      </c>
      <c r="F16" s="104">
        <v>12618</v>
      </c>
      <c r="G16" s="99">
        <v>13</v>
      </c>
      <c r="H16" s="100" t="s">
        <v>227</v>
      </c>
      <c r="J16" s="104">
        <v>620</v>
      </c>
      <c r="K16" s="104">
        <v>1104</v>
      </c>
      <c r="L16" s="104">
        <v>799</v>
      </c>
      <c r="M16" s="99">
        <v>13</v>
      </c>
      <c r="N16" s="100" t="s">
        <v>227</v>
      </c>
      <c r="P16" s="104">
        <v>3725</v>
      </c>
      <c r="Q16" s="104">
        <v>6740</v>
      </c>
      <c r="R16" s="104">
        <v>4488</v>
      </c>
      <c r="S16" s="99">
        <v>13</v>
      </c>
      <c r="T16" s="100" t="s">
        <v>227</v>
      </c>
      <c r="V16" s="101">
        <v>10719</v>
      </c>
      <c r="W16" s="101">
        <v>21128</v>
      </c>
      <c r="X16" s="101">
        <v>17905</v>
      </c>
      <c r="Z16" s="102"/>
      <c r="AA16" s="102"/>
      <c r="AC16" s="102"/>
    </row>
    <row r="17" spans="1:29" ht="40.5">
      <c r="A17" s="99">
        <v>14</v>
      </c>
      <c r="B17" s="100" t="s">
        <v>228</v>
      </c>
      <c r="D17" s="101">
        <v>401</v>
      </c>
      <c r="E17" s="101">
        <v>668</v>
      </c>
      <c r="F17" s="101">
        <v>403</v>
      </c>
      <c r="G17" s="99">
        <v>14</v>
      </c>
      <c r="H17" s="100" t="s">
        <v>228</v>
      </c>
      <c r="J17" s="101">
        <v>109</v>
      </c>
      <c r="K17" s="101">
        <v>318</v>
      </c>
      <c r="L17" s="101">
        <v>119</v>
      </c>
      <c r="M17" s="99">
        <v>14</v>
      </c>
      <c r="N17" s="100" t="s">
        <v>228</v>
      </c>
      <c r="P17" s="101">
        <v>0</v>
      </c>
      <c r="Q17" s="101">
        <v>13</v>
      </c>
      <c r="R17" s="101">
        <v>1</v>
      </c>
      <c r="S17" s="99">
        <v>14</v>
      </c>
      <c r="T17" s="100" t="s">
        <v>228</v>
      </c>
      <c r="V17" s="101">
        <v>510</v>
      </c>
      <c r="W17" s="101">
        <v>999</v>
      </c>
      <c r="X17" s="101">
        <v>523</v>
      </c>
      <c r="Z17" s="102"/>
      <c r="AA17" s="102"/>
      <c r="AC17" s="102"/>
    </row>
    <row r="18" spans="1:29" ht="20.25">
      <c r="A18" s="99">
        <v>15</v>
      </c>
      <c r="B18" s="491" t="s">
        <v>229</v>
      </c>
      <c r="C18" s="106" t="s">
        <v>230</v>
      </c>
      <c r="D18" s="101">
        <v>4037342</v>
      </c>
      <c r="E18" s="101">
        <v>4427541</v>
      </c>
      <c r="F18" s="101">
        <v>4672799.4000000004</v>
      </c>
      <c r="G18" s="99">
        <v>15</v>
      </c>
      <c r="H18" s="491" t="s">
        <v>229</v>
      </c>
      <c r="I18" s="106" t="s">
        <v>230</v>
      </c>
      <c r="J18" s="101">
        <v>735425</v>
      </c>
      <c r="K18" s="101">
        <v>1118686</v>
      </c>
      <c r="L18" s="101">
        <v>864579</v>
      </c>
      <c r="M18" s="99">
        <v>15</v>
      </c>
      <c r="N18" s="491" t="s">
        <v>229</v>
      </c>
      <c r="O18" s="106" t="s">
        <v>230</v>
      </c>
      <c r="P18" s="101">
        <v>2683800</v>
      </c>
      <c r="Q18" s="101">
        <v>2403000</v>
      </c>
      <c r="R18" s="101">
        <v>2956667</v>
      </c>
      <c r="S18" s="99">
        <v>15</v>
      </c>
      <c r="T18" s="491" t="s">
        <v>229</v>
      </c>
      <c r="U18" s="106" t="s">
        <v>230</v>
      </c>
      <c r="V18" s="101">
        <v>7456567</v>
      </c>
      <c r="W18" s="101">
        <v>7949227</v>
      </c>
      <c r="X18" s="101">
        <v>8494045.4000000004</v>
      </c>
      <c r="Z18" s="102"/>
      <c r="AA18" s="102"/>
      <c r="AC18" s="102"/>
    </row>
    <row r="19" spans="1:29" ht="20.25">
      <c r="A19" s="99">
        <v>16</v>
      </c>
      <c r="B19" s="491"/>
      <c r="C19" s="106" t="s">
        <v>231</v>
      </c>
      <c r="D19" s="101">
        <v>7711190</v>
      </c>
      <c r="E19" s="101">
        <v>8120631.8600000003</v>
      </c>
      <c r="F19" s="101">
        <v>8308441.6639999999</v>
      </c>
      <c r="G19" s="99">
        <v>16</v>
      </c>
      <c r="H19" s="491"/>
      <c r="I19" s="106" t="s">
        <v>231</v>
      </c>
      <c r="J19" s="101">
        <v>420710</v>
      </c>
      <c r="K19" s="101">
        <v>1374180</v>
      </c>
      <c r="L19" s="101">
        <v>1155027</v>
      </c>
      <c r="M19" s="99">
        <v>16</v>
      </c>
      <c r="N19" s="491"/>
      <c r="O19" s="106" t="s">
        <v>231</v>
      </c>
      <c r="P19" s="101">
        <v>3058900</v>
      </c>
      <c r="Q19" s="101">
        <v>2745000</v>
      </c>
      <c r="R19" s="101">
        <v>3425280</v>
      </c>
      <c r="S19" s="99">
        <v>16</v>
      </c>
      <c r="T19" s="491"/>
      <c r="U19" s="106" t="s">
        <v>231</v>
      </c>
      <c r="V19" s="101">
        <v>11190800</v>
      </c>
      <c r="W19" s="101">
        <v>12239811.859999999</v>
      </c>
      <c r="X19" s="101">
        <v>12888748.664000001</v>
      </c>
      <c r="Z19" s="102"/>
      <c r="AA19" s="102"/>
      <c r="AC19" s="102"/>
    </row>
    <row r="20" spans="1:29" ht="20.25">
      <c r="A20" s="99">
        <v>17</v>
      </c>
      <c r="B20" s="491" t="s">
        <v>232</v>
      </c>
      <c r="C20" s="106" t="s">
        <v>230</v>
      </c>
      <c r="D20" s="101">
        <v>1344218</v>
      </c>
      <c r="E20" s="101">
        <v>2372568</v>
      </c>
      <c r="F20" s="101">
        <v>1770001.6</v>
      </c>
      <c r="G20" s="99">
        <v>17</v>
      </c>
      <c r="H20" s="491" t="s">
        <v>232</v>
      </c>
      <c r="I20" s="106" t="s">
        <v>230</v>
      </c>
      <c r="J20" s="101">
        <v>543647</v>
      </c>
      <c r="K20" s="101">
        <v>632741</v>
      </c>
      <c r="L20" s="101">
        <v>594146</v>
      </c>
      <c r="M20" s="99">
        <v>17</v>
      </c>
      <c r="N20" s="491" t="s">
        <v>232</v>
      </c>
      <c r="O20" s="106" t="s">
        <v>230</v>
      </c>
      <c r="P20" s="101">
        <v>622000</v>
      </c>
      <c r="Q20" s="101">
        <v>985000</v>
      </c>
      <c r="R20" s="101">
        <v>777687</v>
      </c>
      <c r="S20" s="99">
        <v>17</v>
      </c>
      <c r="T20" s="491" t="s">
        <v>232</v>
      </c>
      <c r="U20" s="106" t="s">
        <v>230</v>
      </c>
      <c r="V20" s="101">
        <v>2509865</v>
      </c>
      <c r="W20" s="101">
        <v>3990309</v>
      </c>
      <c r="X20" s="101">
        <v>3141834.6</v>
      </c>
      <c r="Z20" s="102"/>
      <c r="AA20" s="102"/>
      <c r="AC20" s="102"/>
    </row>
    <row r="21" spans="1:29" ht="20.25">
      <c r="A21" s="99">
        <v>18</v>
      </c>
      <c r="B21" s="491"/>
      <c r="C21" s="106" t="s">
        <v>231</v>
      </c>
      <c r="D21" s="101">
        <v>2023878</v>
      </c>
      <c r="E21" s="101">
        <v>2869764.44</v>
      </c>
      <c r="F21" s="101">
        <v>2077838.3360000001</v>
      </c>
      <c r="G21" s="99">
        <v>18</v>
      </c>
      <c r="H21" s="491"/>
      <c r="I21" s="106" t="s">
        <v>231</v>
      </c>
      <c r="J21" s="101">
        <v>100399</v>
      </c>
      <c r="K21" s="101">
        <v>143977</v>
      </c>
      <c r="L21" s="101">
        <v>94252</v>
      </c>
      <c r="M21" s="99">
        <v>18</v>
      </c>
      <c r="N21" s="491"/>
      <c r="O21" s="106" t="s">
        <v>231</v>
      </c>
      <c r="P21" s="101">
        <v>63400</v>
      </c>
      <c r="Q21" s="101">
        <v>140000</v>
      </c>
      <c r="R21" s="101">
        <v>86673</v>
      </c>
      <c r="S21" s="99">
        <v>18</v>
      </c>
      <c r="T21" s="491"/>
      <c r="U21" s="106" t="s">
        <v>231</v>
      </c>
      <c r="V21" s="101">
        <v>2187677</v>
      </c>
      <c r="W21" s="101">
        <v>3153741.44</v>
      </c>
      <c r="X21" s="101">
        <v>2258763.3360000001</v>
      </c>
      <c r="Z21" s="102"/>
      <c r="AA21" s="102"/>
      <c r="AC21" s="102"/>
    </row>
    <row r="22" spans="1:29" ht="20.25">
      <c r="A22" s="99">
        <v>19</v>
      </c>
      <c r="B22" s="491" t="s">
        <v>233</v>
      </c>
      <c r="C22" s="106" t="s">
        <v>230</v>
      </c>
      <c r="D22" s="101">
        <v>5381560</v>
      </c>
      <c r="E22" s="101">
        <v>6800109</v>
      </c>
      <c r="F22" s="101">
        <v>6442801</v>
      </c>
      <c r="G22" s="99">
        <v>19</v>
      </c>
      <c r="H22" s="491" t="s">
        <v>233</v>
      </c>
      <c r="I22" s="106" t="s">
        <v>230</v>
      </c>
      <c r="J22" s="101">
        <v>1279072</v>
      </c>
      <c r="K22" s="101">
        <v>1751427</v>
      </c>
      <c r="L22" s="101">
        <v>1458725</v>
      </c>
      <c r="M22" s="99">
        <v>19</v>
      </c>
      <c r="N22" s="491" t="s">
        <v>233</v>
      </c>
      <c r="O22" s="106" t="s">
        <v>230</v>
      </c>
      <c r="P22" s="101">
        <v>3305800</v>
      </c>
      <c r="Q22" s="101">
        <v>3388000</v>
      </c>
      <c r="R22" s="101">
        <v>3734354</v>
      </c>
      <c r="S22" s="99">
        <v>19</v>
      </c>
      <c r="T22" s="491" t="s">
        <v>233</v>
      </c>
      <c r="U22" s="106" t="s">
        <v>230</v>
      </c>
      <c r="V22" s="101">
        <v>9966432</v>
      </c>
      <c r="W22" s="101">
        <v>11939536</v>
      </c>
      <c r="X22" s="101">
        <v>11635880</v>
      </c>
      <c r="Z22" s="102"/>
      <c r="AA22" s="102"/>
      <c r="AC22" s="102"/>
    </row>
    <row r="23" spans="1:29" ht="20.25">
      <c r="A23" s="99">
        <v>20</v>
      </c>
      <c r="B23" s="491"/>
      <c r="C23" s="106" t="s">
        <v>231</v>
      </c>
      <c r="D23" s="101">
        <v>9735068</v>
      </c>
      <c r="E23" s="101">
        <v>10990396.300000001</v>
      </c>
      <c r="F23" s="101">
        <v>10386280</v>
      </c>
      <c r="G23" s="99">
        <v>20</v>
      </c>
      <c r="H23" s="491"/>
      <c r="I23" s="106" t="s">
        <v>231</v>
      </c>
      <c r="J23" s="101">
        <v>521109</v>
      </c>
      <c r="K23" s="101">
        <v>1518157</v>
      </c>
      <c r="L23" s="101">
        <v>1249279</v>
      </c>
      <c r="M23" s="99">
        <v>20</v>
      </c>
      <c r="N23" s="491"/>
      <c r="O23" s="106" t="s">
        <v>231</v>
      </c>
      <c r="P23" s="101">
        <v>3122300</v>
      </c>
      <c r="Q23" s="101">
        <v>2885000</v>
      </c>
      <c r="R23" s="101">
        <v>3511953</v>
      </c>
      <c r="S23" s="99">
        <v>20</v>
      </c>
      <c r="T23" s="491"/>
      <c r="U23" s="106" t="s">
        <v>231</v>
      </c>
      <c r="V23" s="101">
        <v>13378477</v>
      </c>
      <c r="W23" s="101">
        <v>15393553.300000001</v>
      </c>
      <c r="X23" s="101">
        <v>15147512</v>
      </c>
      <c r="Z23" s="102"/>
      <c r="AA23" s="102"/>
      <c r="AC23" s="102"/>
    </row>
    <row r="24" spans="1:29" ht="20.25">
      <c r="A24" s="99">
        <v>21</v>
      </c>
      <c r="B24" s="491" t="s">
        <v>234</v>
      </c>
      <c r="C24" s="106" t="s">
        <v>230</v>
      </c>
      <c r="D24" s="101">
        <v>36792</v>
      </c>
      <c r="E24" s="101">
        <v>109541.325</v>
      </c>
      <c r="F24" s="101">
        <v>88332</v>
      </c>
      <c r="G24" s="99">
        <v>21</v>
      </c>
      <c r="H24" s="491" t="s">
        <v>234</v>
      </c>
      <c r="I24" s="106" t="s">
        <v>230</v>
      </c>
      <c r="J24" s="101">
        <v>1499</v>
      </c>
      <c r="K24" s="101">
        <v>69963</v>
      </c>
      <c r="L24" s="101">
        <v>1605</v>
      </c>
      <c r="M24" s="99">
        <v>21</v>
      </c>
      <c r="N24" s="491" t="s">
        <v>234</v>
      </c>
      <c r="O24" s="106" t="s">
        <v>230</v>
      </c>
      <c r="P24" s="101">
        <v>1185000</v>
      </c>
      <c r="Q24" s="101">
        <v>1351200</v>
      </c>
      <c r="R24" s="101">
        <v>984331</v>
      </c>
      <c r="S24" s="99">
        <v>21</v>
      </c>
      <c r="T24" s="491" t="s">
        <v>234</v>
      </c>
      <c r="U24" s="106" t="s">
        <v>230</v>
      </c>
      <c r="V24" s="101">
        <v>1223291</v>
      </c>
      <c r="W24" s="101">
        <v>1530704.325</v>
      </c>
      <c r="X24" s="101">
        <v>1074268</v>
      </c>
      <c r="Z24" s="102"/>
      <c r="AA24" s="102"/>
      <c r="AC24" s="102"/>
    </row>
    <row r="25" spans="1:29" ht="20.25">
      <c r="A25" s="99">
        <v>22</v>
      </c>
      <c r="B25" s="492"/>
      <c r="C25" s="106" t="s">
        <v>231</v>
      </c>
      <c r="D25" s="101">
        <v>22602</v>
      </c>
      <c r="E25" s="101">
        <v>98918</v>
      </c>
      <c r="F25" s="101">
        <v>120898</v>
      </c>
      <c r="G25" s="99">
        <v>22</v>
      </c>
      <c r="H25" s="492"/>
      <c r="I25" s="106" t="s">
        <v>231</v>
      </c>
      <c r="J25" s="101">
        <v>3330</v>
      </c>
      <c r="K25" s="101">
        <v>34664</v>
      </c>
      <c r="L25" s="101">
        <v>27917</v>
      </c>
      <c r="M25" s="99">
        <v>22</v>
      </c>
      <c r="N25" s="492"/>
      <c r="O25" s="106" t="s">
        <v>231</v>
      </c>
      <c r="P25" s="101">
        <v>371800</v>
      </c>
      <c r="Q25" s="101">
        <v>675600</v>
      </c>
      <c r="R25" s="101">
        <v>263026</v>
      </c>
      <c r="S25" s="99">
        <v>22</v>
      </c>
      <c r="T25" s="492"/>
      <c r="U25" s="106" t="s">
        <v>231</v>
      </c>
      <c r="V25" s="101">
        <v>397732</v>
      </c>
      <c r="W25" s="101">
        <v>809182</v>
      </c>
      <c r="X25" s="101">
        <v>411841</v>
      </c>
      <c r="Z25" s="102"/>
      <c r="AA25" s="102"/>
      <c r="AC25" s="102"/>
    </row>
    <row r="26" spans="1:29" ht="20.25">
      <c r="A26" s="99">
        <v>23</v>
      </c>
      <c r="B26" s="491" t="s">
        <v>235</v>
      </c>
      <c r="C26" s="106" t="s">
        <v>230</v>
      </c>
      <c r="D26" s="101">
        <v>880922</v>
      </c>
      <c r="E26" s="101">
        <v>1218061.25</v>
      </c>
      <c r="F26" s="101">
        <v>1135589</v>
      </c>
      <c r="G26" s="99">
        <v>23</v>
      </c>
      <c r="H26" s="491" t="s">
        <v>235</v>
      </c>
      <c r="I26" s="106" t="s">
        <v>230</v>
      </c>
      <c r="J26" s="101">
        <v>73575</v>
      </c>
      <c r="K26" s="101">
        <v>111960</v>
      </c>
      <c r="L26" s="101">
        <v>273969</v>
      </c>
      <c r="M26" s="99">
        <v>23</v>
      </c>
      <c r="N26" s="491" t="s">
        <v>235</v>
      </c>
      <c r="O26" s="106" t="s">
        <v>230</v>
      </c>
      <c r="P26" s="101">
        <v>739000</v>
      </c>
      <c r="Q26" s="101">
        <v>835000</v>
      </c>
      <c r="R26" s="101">
        <v>772897</v>
      </c>
      <c r="S26" s="99">
        <v>23</v>
      </c>
      <c r="T26" s="491" t="s">
        <v>235</v>
      </c>
      <c r="U26" s="106" t="s">
        <v>230</v>
      </c>
      <c r="V26" s="101">
        <v>1693497</v>
      </c>
      <c r="W26" s="101">
        <v>2165021.25</v>
      </c>
      <c r="X26" s="101">
        <v>2182455</v>
      </c>
      <c r="Z26" s="102"/>
      <c r="AA26" s="102"/>
      <c r="AC26" s="102"/>
    </row>
    <row r="27" spans="1:29" ht="20.25">
      <c r="A27" s="99">
        <v>24</v>
      </c>
      <c r="B27" s="491"/>
      <c r="C27" s="106" t="s">
        <v>231</v>
      </c>
      <c r="D27" s="101">
        <v>92046985</v>
      </c>
      <c r="E27" s="101">
        <v>132474999.5</v>
      </c>
      <c r="F27" s="101">
        <v>130814768</v>
      </c>
      <c r="G27" s="99">
        <v>24</v>
      </c>
      <c r="H27" s="491"/>
      <c r="I27" s="106" t="s">
        <v>231</v>
      </c>
      <c r="J27" s="101">
        <v>16289349</v>
      </c>
      <c r="K27" s="101">
        <v>22792058</v>
      </c>
      <c r="L27" s="101">
        <v>33604232</v>
      </c>
      <c r="M27" s="99">
        <v>24</v>
      </c>
      <c r="N27" s="491"/>
      <c r="O27" s="106" t="s">
        <v>231</v>
      </c>
      <c r="P27" s="101">
        <v>48581600</v>
      </c>
      <c r="Q27" s="101">
        <v>55973000</v>
      </c>
      <c r="R27" s="101">
        <v>56821369</v>
      </c>
      <c r="S27" s="99">
        <v>24</v>
      </c>
      <c r="T27" s="491"/>
      <c r="U27" s="106" t="s">
        <v>231</v>
      </c>
      <c r="V27" s="101">
        <v>156917934</v>
      </c>
      <c r="W27" s="101">
        <v>211240057.5</v>
      </c>
      <c r="X27" s="101">
        <v>221240369</v>
      </c>
      <c r="Z27" s="102"/>
      <c r="AA27" s="102"/>
      <c r="AC27" s="102"/>
    </row>
    <row r="28" spans="1:29" ht="20.25">
      <c r="A28" s="99">
        <v>25</v>
      </c>
      <c r="B28" s="491" t="s">
        <v>236</v>
      </c>
      <c r="C28" s="106" t="s">
        <v>230</v>
      </c>
      <c r="D28" s="101">
        <v>16497</v>
      </c>
      <c r="E28" s="101">
        <v>38243.75</v>
      </c>
      <c r="F28" s="101">
        <v>20948</v>
      </c>
      <c r="G28" s="99">
        <v>25</v>
      </c>
      <c r="H28" s="491" t="s">
        <v>236</v>
      </c>
      <c r="I28" s="106" t="s">
        <v>230</v>
      </c>
      <c r="J28" s="101">
        <v>37</v>
      </c>
      <c r="K28" s="101">
        <v>1760</v>
      </c>
      <c r="L28" s="101">
        <v>4606</v>
      </c>
      <c r="M28" s="99">
        <v>25</v>
      </c>
      <c r="N28" s="491" t="s">
        <v>236</v>
      </c>
      <c r="O28" s="106" t="s">
        <v>230</v>
      </c>
      <c r="P28" s="101">
        <v>8000</v>
      </c>
      <c r="Q28" s="101">
        <v>37000</v>
      </c>
      <c r="R28" s="101">
        <v>11553</v>
      </c>
      <c r="S28" s="99">
        <v>25</v>
      </c>
      <c r="T28" s="491" t="s">
        <v>236</v>
      </c>
      <c r="U28" s="106" t="s">
        <v>230</v>
      </c>
      <c r="V28" s="101">
        <v>24534</v>
      </c>
      <c r="W28" s="101">
        <v>77003.75</v>
      </c>
      <c r="X28" s="101">
        <v>37107</v>
      </c>
      <c r="Z28" s="102"/>
      <c r="AA28" s="102"/>
      <c r="AC28" s="102"/>
    </row>
    <row r="29" spans="1:29" ht="20.25">
      <c r="A29" s="99">
        <v>26</v>
      </c>
      <c r="B29" s="491"/>
      <c r="C29" s="106" t="s">
        <v>231</v>
      </c>
      <c r="D29" s="101">
        <v>959541</v>
      </c>
      <c r="E29" s="101">
        <v>1235473.5</v>
      </c>
      <c r="F29" s="101">
        <v>1098166</v>
      </c>
      <c r="G29" s="99">
        <v>26</v>
      </c>
      <c r="H29" s="491"/>
      <c r="I29" s="106" t="s">
        <v>231</v>
      </c>
      <c r="J29" s="101">
        <v>2273</v>
      </c>
      <c r="K29" s="101">
        <v>83518</v>
      </c>
      <c r="L29" s="101">
        <v>73312.862999999998</v>
      </c>
      <c r="M29" s="99">
        <v>26</v>
      </c>
      <c r="N29" s="491"/>
      <c r="O29" s="106" t="s">
        <v>231</v>
      </c>
      <c r="P29" s="101">
        <v>76600</v>
      </c>
      <c r="Q29" s="101">
        <v>165550</v>
      </c>
      <c r="R29" s="101">
        <v>142055</v>
      </c>
      <c r="S29" s="99">
        <v>26</v>
      </c>
      <c r="T29" s="491"/>
      <c r="U29" s="106" t="s">
        <v>231</v>
      </c>
      <c r="V29" s="101">
        <v>1038414</v>
      </c>
      <c r="W29" s="101">
        <v>1484541.5</v>
      </c>
      <c r="X29" s="101">
        <v>1313533.8629999999</v>
      </c>
      <c r="Z29" s="102"/>
      <c r="AA29" s="102"/>
      <c r="AC29" s="102"/>
    </row>
    <row r="30" spans="1:29" ht="20.25">
      <c r="A30" s="99">
        <v>27</v>
      </c>
      <c r="B30" s="491" t="s">
        <v>237</v>
      </c>
      <c r="C30" s="106" t="s">
        <v>230</v>
      </c>
      <c r="D30" s="101">
        <v>897419</v>
      </c>
      <c r="E30" s="101">
        <v>1256305</v>
      </c>
      <c r="F30" s="101">
        <v>1156537</v>
      </c>
      <c r="G30" s="99">
        <v>27</v>
      </c>
      <c r="H30" s="491" t="s">
        <v>237</v>
      </c>
      <c r="I30" s="106" t="s">
        <v>230</v>
      </c>
      <c r="J30" s="101">
        <v>73612</v>
      </c>
      <c r="K30" s="101">
        <v>113720</v>
      </c>
      <c r="L30" s="101">
        <v>278575</v>
      </c>
      <c r="M30" s="99">
        <v>27</v>
      </c>
      <c r="N30" s="491" t="s">
        <v>237</v>
      </c>
      <c r="O30" s="106" t="s">
        <v>230</v>
      </c>
      <c r="P30" s="101">
        <v>747000</v>
      </c>
      <c r="Q30" s="101">
        <v>872000</v>
      </c>
      <c r="R30" s="101">
        <v>784450</v>
      </c>
      <c r="S30" s="99">
        <v>27</v>
      </c>
      <c r="T30" s="491" t="s">
        <v>237</v>
      </c>
      <c r="U30" s="106" t="s">
        <v>230</v>
      </c>
      <c r="V30" s="101">
        <v>1718031</v>
      </c>
      <c r="W30" s="101">
        <v>2242025</v>
      </c>
      <c r="X30" s="101">
        <v>2219562</v>
      </c>
      <c r="Z30" s="102"/>
      <c r="AA30" s="102"/>
      <c r="AC30" s="102"/>
    </row>
    <row r="31" spans="1:29" ht="20.25">
      <c r="A31" s="99">
        <v>28</v>
      </c>
      <c r="B31" s="491" t="s">
        <v>268</v>
      </c>
      <c r="C31" s="106" t="s">
        <v>231</v>
      </c>
      <c r="D31" s="101">
        <v>93006526</v>
      </c>
      <c r="E31" s="101">
        <v>133710473</v>
      </c>
      <c r="F31" s="101">
        <v>131912934</v>
      </c>
      <c r="G31" s="99">
        <v>28</v>
      </c>
      <c r="H31" s="491" t="s">
        <v>268</v>
      </c>
      <c r="I31" s="106" t="s">
        <v>231</v>
      </c>
      <c r="J31" s="101">
        <v>16291622</v>
      </c>
      <c r="K31" s="101">
        <v>22875576</v>
      </c>
      <c r="L31" s="101">
        <v>33677544.862999998</v>
      </c>
      <c r="M31" s="99">
        <v>28</v>
      </c>
      <c r="N31" s="491" t="s">
        <v>268</v>
      </c>
      <c r="O31" s="106" t="s">
        <v>231</v>
      </c>
      <c r="P31" s="101">
        <v>48658200</v>
      </c>
      <c r="Q31" s="101">
        <v>56138550</v>
      </c>
      <c r="R31" s="101">
        <v>56963424</v>
      </c>
      <c r="S31" s="99">
        <v>28</v>
      </c>
      <c r="T31" s="491" t="s">
        <v>268</v>
      </c>
      <c r="U31" s="106" t="s">
        <v>231</v>
      </c>
      <c r="V31" s="101">
        <v>157956348</v>
      </c>
      <c r="W31" s="101">
        <v>212724599</v>
      </c>
      <c r="X31" s="101">
        <v>222553902.86300001</v>
      </c>
      <c r="Z31" s="102"/>
      <c r="AA31" s="102"/>
      <c r="AC31" s="102"/>
    </row>
    <row r="32" spans="1:29" ht="20.25">
      <c r="A32" s="99">
        <v>29</v>
      </c>
      <c r="B32" s="491" t="s">
        <v>238</v>
      </c>
      <c r="C32" s="106" t="s">
        <v>230</v>
      </c>
      <c r="D32" s="101">
        <v>94793</v>
      </c>
      <c r="E32" s="101">
        <v>189178</v>
      </c>
      <c r="F32" s="101">
        <v>230067</v>
      </c>
      <c r="G32" s="99">
        <v>29</v>
      </c>
      <c r="H32" s="491" t="s">
        <v>238</v>
      </c>
      <c r="I32" s="106" t="s">
        <v>230</v>
      </c>
      <c r="J32" s="101">
        <v>12717</v>
      </c>
      <c r="K32" s="101">
        <v>102721</v>
      </c>
      <c r="L32" s="101">
        <v>16089</v>
      </c>
      <c r="M32" s="99">
        <v>29</v>
      </c>
      <c r="N32" s="491" t="s">
        <v>238</v>
      </c>
      <c r="O32" s="106" t="s">
        <v>230</v>
      </c>
      <c r="P32" s="101">
        <v>86100</v>
      </c>
      <c r="Q32" s="101">
        <v>86440</v>
      </c>
      <c r="R32" s="101">
        <v>104570</v>
      </c>
      <c r="S32" s="99">
        <v>29</v>
      </c>
      <c r="T32" s="491" t="s">
        <v>238</v>
      </c>
      <c r="U32" s="106" t="s">
        <v>230</v>
      </c>
      <c r="V32" s="101">
        <v>193610</v>
      </c>
      <c r="W32" s="101">
        <v>378339</v>
      </c>
      <c r="X32" s="101">
        <v>350726</v>
      </c>
      <c r="Z32" s="102"/>
      <c r="AA32" s="102"/>
      <c r="AC32" s="102"/>
    </row>
    <row r="33" spans="1:29" ht="20.25">
      <c r="A33" s="99">
        <v>30</v>
      </c>
      <c r="B33" s="491" t="s">
        <v>269</v>
      </c>
      <c r="C33" s="106" t="s">
        <v>231</v>
      </c>
      <c r="D33" s="101">
        <v>1950360</v>
      </c>
      <c r="E33" s="101">
        <v>43757324</v>
      </c>
      <c r="F33" s="101">
        <v>38830583</v>
      </c>
      <c r="G33" s="99">
        <v>30</v>
      </c>
      <c r="H33" s="491" t="s">
        <v>269</v>
      </c>
      <c r="I33" s="106" t="s">
        <v>231</v>
      </c>
      <c r="J33" s="101">
        <v>1094811</v>
      </c>
      <c r="K33" s="101">
        <v>1974362</v>
      </c>
      <c r="L33" s="101">
        <v>2205709</v>
      </c>
      <c r="M33" s="99">
        <v>30</v>
      </c>
      <c r="N33" s="491" t="s">
        <v>269</v>
      </c>
      <c r="O33" s="106" t="s">
        <v>231</v>
      </c>
      <c r="P33" s="101">
        <v>2367700</v>
      </c>
      <c r="Q33" s="101">
        <v>2428000</v>
      </c>
      <c r="R33" s="101">
        <v>2902320</v>
      </c>
      <c r="S33" s="99">
        <v>30</v>
      </c>
      <c r="T33" s="491" t="s">
        <v>269</v>
      </c>
      <c r="U33" s="106" t="s">
        <v>231</v>
      </c>
      <c r="V33" s="101">
        <v>5412871</v>
      </c>
      <c r="W33" s="101">
        <v>48159686</v>
      </c>
      <c r="X33" s="101">
        <v>43938612</v>
      </c>
      <c r="Z33" s="102"/>
      <c r="AA33" s="102"/>
      <c r="AC33" s="102"/>
    </row>
    <row r="34" spans="1:29" ht="20.25">
      <c r="A34" s="99">
        <v>31</v>
      </c>
      <c r="B34" s="491" t="s">
        <v>240</v>
      </c>
      <c r="C34" s="106" t="s">
        <v>230</v>
      </c>
      <c r="D34" s="101">
        <v>23776</v>
      </c>
      <c r="E34" s="101">
        <v>34329</v>
      </c>
      <c r="F34" s="101">
        <v>26781</v>
      </c>
      <c r="G34" s="99">
        <v>31</v>
      </c>
      <c r="H34" s="491" t="s">
        <v>240</v>
      </c>
      <c r="I34" s="106" t="s">
        <v>230</v>
      </c>
      <c r="J34" s="101">
        <v>0</v>
      </c>
      <c r="K34" s="101">
        <v>1350</v>
      </c>
      <c r="L34" s="101">
        <v>0</v>
      </c>
      <c r="M34" s="99">
        <v>31</v>
      </c>
      <c r="N34" s="491" t="s">
        <v>240</v>
      </c>
      <c r="O34" s="106" t="s">
        <v>230</v>
      </c>
      <c r="P34" s="101">
        <v>810</v>
      </c>
      <c r="Q34" s="101">
        <v>11800</v>
      </c>
      <c r="R34" s="101">
        <v>1454</v>
      </c>
      <c r="S34" s="99">
        <v>31</v>
      </c>
      <c r="T34" s="491" t="s">
        <v>240</v>
      </c>
      <c r="U34" s="106" t="s">
        <v>230</v>
      </c>
      <c r="V34" s="101">
        <v>24586</v>
      </c>
      <c r="W34" s="101">
        <v>47479</v>
      </c>
      <c r="X34" s="101">
        <v>28235</v>
      </c>
      <c r="Z34" s="102"/>
      <c r="AA34" s="102"/>
      <c r="AC34" s="102"/>
    </row>
    <row r="35" spans="1:29" ht="20.25">
      <c r="A35" s="99">
        <v>32</v>
      </c>
      <c r="B35" s="491" t="s">
        <v>269</v>
      </c>
      <c r="C35" s="106" t="s">
        <v>231</v>
      </c>
      <c r="D35" s="101">
        <v>310035</v>
      </c>
      <c r="E35" s="101">
        <v>448058.5</v>
      </c>
      <c r="F35" s="101">
        <v>396888</v>
      </c>
      <c r="G35" s="99">
        <v>32</v>
      </c>
      <c r="H35" s="491" t="s">
        <v>269</v>
      </c>
      <c r="I35" s="106" t="s">
        <v>231</v>
      </c>
      <c r="J35" s="101">
        <v>0</v>
      </c>
      <c r="K35" s="101">
        <v>20250</v>
      </c>
      <c r="L35" s="101">
        <v>0</v>
      </c>
      <c r="M35" s="99">
        <v>32</v>
      </c>
      <c r="N35" s="491" t="s">
        <v>269</v>
      </c>
      <c r="O35" s="106" t="s">
        <v>231</v>
      </c>
      <c r="P35" s="101">
        <v>8890</v>
      </c>
      <c r="Q35" s="101">
        <v>202000</v>
      </c>
      <c r="R35" s="101">
        <v>13196</v>
      </c>
      <c r="S35" s="99">
        <v>32</v>
      </c>
      <c r="T35" s="491" t="s">
        <v>269</v>
      </c>
      <c r="U35" s="106" t="s">
        <v>231</v>
      </c>
      <c r="V35" s="101">
        <v>318925</v>
      </c>
      <c r="W35" s="101">
        <v>670308.5</v>
      </c>
      <c r="X35" s="101">
        <v>410084</v>
      </c>
      <c r="Z35" s="102"/>
      <c r="AA35" s="102"/>
      <c r="AC35" s="102"/>
    </row>
    <row r="36" spans="1:29" ht="20.25">
      <c r="A36" s="99">
        <v>33</v>
      </c>
      <c r="B36" s="491" t="s">
        <v>242</v>
      </c>
      <c r="C36" s="106" t="s">
        <v>230</v>
      </c>
      <c r="D36" s="101">
        <v>118569</v>
      </c>
      <c r="E36" s="101">
        <v>223507</v>
      </c>
      <c r="F36" s="101">
        <v>256848</v>
      </c>
      <c r="G36" s="99">
        <v>33</v>
      </c>
      <c r="H36" s="491" t="s">
        <v>242</v>
      </c>
      <c r="I36" s="106" t="s">
        <v>230</v>
      </c>
      <c r="J36" s="101">
        <v>12717</v>
      </c>
      <c r="K36" s="101">
        <v>104071</v>
      </c>
      <c r="L36" s="101">
        <v>16089</v>
      </c>
      <c r="M36" s="99">
        <v>33</v>
      </c>
      <c r="N36" s="491" t="s">
        <v>242</v>
      </c>
      <c r="O36" s="106" t="s">
        <v>230</v>
      </c>
      <c r="P36" s="101">
        <v>86910</v>
      </c>
      <c r="Q36" s="101">
        <v>98240</v>
      </c>
      <c r="R36" s="101">
        <v>106024</v>
      </c>
      <c r="S36" s="99">
        <v>33</v>
      </c>
      <c r="T36" s="491" t="s">
        <v>242</v>
      </c>
      <c r="U36" s="106" t="s">
        <v>230</v>
      </c>
      <c r="V36" s="101">
        <v>218196</v>
      </c>
      <c r="W36" s="101">
        <v>425818</v>
      </c>
      <c r="X36" s="101">
        <v>378961</v>
      </c>
      <c r="Z36" s="102"/>
      <c r="AA36" s="102"/>
      <c r="AC36" s="102"/>
    </row>
    <row r="37" spans="1:29" ht="20.25">
      <c r="A37" s="99">
        <v>34</v>
      </c>
      <c r="B37" s="491" t="s">
        <v>270</v>
      </c>
      <c r="C37" s="106" t="s">
        <v>231</v>
      </c>
      <c r="D37" s="101">
        <v>2260395</v>
      </c>
      <c r="E37" s="101">
        <v>44205382.5</v>
      </c>
      <c r="F37" s="101">
        <v>39227471</v>
      </c>
      <c r="G37" s="99">
        <v>34</v>
      </c>
      <c r="H37" s="491" t="s">
        <v>270</v>
      </c>
      <c r="I37" s="106" t="s">
        <v>231</v>
      </c>
      <c r="J37" s="101">
        <v>1094811</v>
      </c>
      <c r="K37" s="101">
        <v>1994612</v>
      </c>
      <c r="L37" s="101">
        <v>2205709</v>
      </c>
      <c r="M37" s="99">
        <v>34</v>
      </c>
      <c r="N37" s="491" t="s">
        <v>270</v>
      </c>
      <c r="O37" s="106" t="s">
        <v>231</v>
      </c>
      <c r="P37" s="101">
        <v>2376590</v>
      </c>
      <c r="Q37" s="101">
        <v>2630000</v>
      </c>
      <c r="R37" s="101">
        <v>2915516</v>
      </c>
      <c r="S37" s="99">
        <v>34</v>
      </c>
      <c r="T37" s="491" t="s">
        <v>270</v>
      </c>
      <c r="U37" s="106" t="s">
        <v>231</v>
      </c>
      <c r="V37" s="101">
        <v>5731796</v>
      </c>
      <c r="W37" s="101">
        <v>48829994.5</v>
      </c>
      <c r="X37" s="101">
        <v>44348696</v>
      </c>
      <c r="Z37" s="102"/>
      <c r="AA37" s="102"/>
      <c r="AC37" s="102"/>
    </row>
    <row r="38" spans="1:29" ht="40.5">
      <c r="A38" s="99">
        <v>35</v>
      </c>
      <c r="B38" s="491" t="s">
        <v>271</v>
      </c>
      <c r="C38" s="107" t="s">
        <v>244</v>
      </c>
      <c r="D38" s="101">
        <v>5048903</v>
      </c>
      <c r="E38" s="101">
        <v>5339815</v>
      </c>
      <c r="F38" s="101">
        <v>1319789</v>
      </c>
      <c r="G38" s="99">
        <v>35</v>
      </c>
      <c r="H38" s="491" t="s">
        <v>271</v>
      </c>
      <c r="I38" s="107" t="s">
        <v>244</v>
      </c>
      <c r="J38" s="101">
        <v>141970</v>
      </c>
      <c r="K38" s="101">
        <v>323822</v>
      </c>
      <c r="L38" s="101">
        <v>77942</v>
      </c>
      <c r="M38" s="99">
        <v>35</v>
      </c>
      <c r="N38" s="491" t="s">
        <v>271</v>
      </c>
      <c r="O38" s="107" t="s">
        <v>244</v>
      </c>
      <c r="P38" s="101">
        <v>147460</v>
      </c>
      <c r="Q38" s="101">
        <v>2202000</v>
      </c>
      <c r="R38" s="101">
        <v>105884</v>
      </c>
      <c r="S38" s="99">
        <v>35</v>
      </c>
      <c r="T38" s="491" t="s">
        <v>271</v>
      </c>
      <c r="U38" s="107" t="s">
        <v>244</v>
      </c>
      <c r="V38" s="101">
        <v>5338333</v>
      </c>
      <c r="W38" s="101">
        <v>7865637</v>
      </c>
      <c r="X38" s="101">
        <v>1503615</v>
      </c>
      <c r="Z38" s="102"/>
      <c r="AA38" s="102"/>
      <c r="AC38" s="102"/>
    </row>
    <row r="39" spans="1:29" ht="60.75">
      <c r="A39" s="108">
        <v>36</v>
      </c>
      <c r="B39" s="492"/>
      <c r="C39" s="107" t="s">
        <v>245</v>
      </c>
      <c r="D39" s="101">
        <v>6056141</v>
      </c>
      <c r="E39" s="101">
        <v>4948443</v>
      </c>
      <c r="F39" s="101">
        <v>1045034</v>
      </c>
      <c r="G39" s="108">
        <v>36</v>
      </c>
      <c r="H39" s="492"/>
      <c r="I39" s="107" t="s">
        <v>245</v>
      </c>
      <c r="J39" s="101">
        <v>553435</v>
      </c>
      <c r="K39" s="101">
        <v>347731</v>
      </c>
      <c r="L39" s="101">
        <v>268365</v>
      </c>
      <c r="M39" s="108">
        <v>36</v>
      </c>
      <c r="N39" s="492"/>
      <c r="O39" s="107" t="s">
        <v>245</v>
      </c>
      <c r="P39" s="101">
        <v>28937</v>
      </c>
      <c r="Q39" s="101">
        <v>327750</v>
      </c>
      <c r="R39" s="101">
        <v>49909</v>
      </c>
      <c r="S39" s="108">
        <v>36</v>
      </c>
      <c r="T39" s="492"/>
      <c r="U39" s="107" t="s">
        <v>245</v>
      </c>
      <c r="V39" s="101">
        <v>6638513</v>
      </c>
      <c r="W39" s="101">
        <v>5623924</v>
      </c>
      <c r="X39" s="101">
        <v>1363308</v>
      </c>
      <c r="Z39" s="102"/>
      <c r="AA39" s="102"/>
      <c r="AC39" s="102"/>
    </row>
    <row r="40" spans="1:29" ht="40.5">
      <c r="A40" s="108">
        <v>37</v>
      </c>
      <c r="B40" s="492"/>
      <c r="C40" s="107" t="s">
        <v>246</v>
      </c>
      <c r="D40" s="101">
        <v>5127</v>
      </c>
      <c r="E40" s="101">
        <v>98460</v>
      </c>
      <c r="F40" s="101">
        <v>8771</v>
      </c>
      <c r="G40" s="108">
        <v>37</v>
      </c>
      <c r="H40" s="492"/>
      <c r="I40" s="107" t="s">
        <v>246</v>
      </c>
      <c r="J40" s="101">
        <v>70</v>
      </c>
      <c r="K40" s="101">
        <v>26840</v>
      </c>
      <c r="L40" s="101">
        <v>38</v>
      </c>
      <c r="M40" s="108">
        <v>37</v>
      </c>
      <c r="N40" s="492"/>
      <c r="O40" s="107" t="s">
        <v>246</v>
      </c>
      <c r="P40" s="101">
        <v>14600</v>
      </c>
      <c r="Q40" s="101">
        <v>310500</v>
      </c>
      <c r="R40" s="101">
        <v>6840</v>
      </c>
      <c r="S40" s="108">
        <v>37</v>
      </c>
      <c r="T40" s="492"/>
      <c r="U40" s="107" t="s">
        <v>246</v>
      </c>
      <c r="V40" s="101">
        <v>19797</v>
      </c>
      <c r="W40" s="101">
        <v>435800</v>
      </c>
      <c r="X40" s="101">
        <v>15649</v>
      </c>
      <c r="Z40" s="102"/>
      <c r="AA40" s="102"/>
      <c r="AC40" s="102"/>
    </row>
    <row r="41" spans="1:29" ht="40.5">
      <c r="A41" s="108">
        <v>38</v>
      </c>
      <c r="B41" s="492"/>
      <c r="C41" s="107" t="s">
        <v>247</v>
      </c>
      <c r="D41" s="101">
        <v>5613</v>
      </c>
      <c r="E41" s="101">
        <v>75079</v>
      </c>
      <c r="F41" s="101">
        <v>19521</v>
      </c>
      <c r="G41" s="108">
        <v>38</v>
      </c>
      <c r="H41" s="492"/>
      <c r="I41" s="107" t="s">
        <v>247</v>
      </c>
      <c r="J41" s="101">
        <v>87</v>
      </c>
      <c r="K41" s="101">
        <v>13940</v>
      </c>
      <c r="L41" s="101">
        <v>144</v>
      </c>
      <c r="M41" s="108">
        <v>38</v>
      </c>
      <c r="N41" s="492"/>
      <c r="O41" s="107" t="s">
        <v>247</v>
      </c>
      <c r="P41" s="101">
        <v>83600</v>
      </c>
      <c r="Q41" s="101">
        <v>372530</v>
      </c>
      <c r="R41" s="101">
        <v>3504</v>
      </c>
      <c r="S41" s="108">
        <v>38</v>
      </c>
      <c r="T41" s="492"/>
      <c r="U41" s="107" t="s">
        <v>247</v>
      </c>
      <c r="V41" s="101">
        <v>89300</v>
      </c>
      <c r="W41" s="101">
        <v>461549</v>
      </c>
      <c r="X41" s="101">
        <v>23169</v>
      </c>
      <c r="Z41" s="102"/>
      <c r="AA41" s="102"/>
      <c r="AC41" s="102"/>
    </row>
    <row r="42" spans="1:29" ht="40.5">
      <c r="A42" s="108">
        <v>39</v>
      </c>
      <c r="B42" s="492"/>
      <c r="C42" s="100" t="s">
        <v>248</v>
      </c>
      <c r="D42" s="101">
        <v>762</v>
      </c>
      <c r="E42" s="101">
        <v>83981</v>
      </c>
      <c r="F42" s="101">
        <v>1205</v>
      </c>
      <c r="G42" s="108">
        <v>39</v>
      </c>
      <c r="H42" s="492"/>
      <c r="I42" s="100" t="s">
        <v>248</v>
      </c>
      <c r="J42" s="101">
        <v>2</v>
      </c>
      <c r="K42" s="101">
        <v>7652</v>
      </c>
      <c r="L42" s="101">
        <v>15</v>
      </c>
      <c r="M42" s="108">
        <v>39</v>
      </c>
      <c r="N42" s="492"/>
      <c r="O42" s="100" t="s">
        <v>248</v>
      </c>
      <c r="P42" s="101">
        <v>0</v>
      </c>
      <c r="Q42" s="101">
        <v>10500</v>
      </c>
      <c r="R42" s="101">
        <v>268</v>
      </c>
      <c r="S42" s="108">
        <v>39</v>
      </c>
      <c r="T42" s="492"/>
      <c r="U42" s="100" t="s">
        <v>248</v>
      </c>
      <c r="V42" s="101">
        <v>764</v>
      </c>
      <c r="W42" s="101">
        <v>102133</v>
      </c>
      <c r="X42" s="101">
        <v>1488</v>
      </c>
      <c r="Z42" s="102"/>
      <c r="AA42" s="102"/>
      <c r="AC42" s="102"/>
    </row>
    <row r="43" spans="1:29" ht="40.5">
      <c r="A43" s="108">
        <v>40</v>
      </c>
      <c r="B43" s="492"/>
      <c r="C43" s="107" t="s">
        <v>249</v>
      </c>
      <c r="D43" s="101">
        <v>254.00001</v>
      </c>
      <c r="E43" s="101">
        <v>39758</v>
      </c>
      <c r="F43" s="101">
        <v>2402</v>
      </c>
      <c r="G43" s="108">
        <v>40</v>
      </c>
      <c r="H43" s="492"/>
      <c r="I43" s="107" t="s">
        <v>249</v>
      </c>
      <c r="J43" s="101">
        <v>1</v>
      </c>
      <c r="K43" s="101">
        <v>66521</v>
      </c>
      <c r="L43" s="101">
        <v>173</v>
      </c>
      <c r="M43" s="108">
        <v>40</v>
      </c>
      <c r="N43" s="492"/>
      <c r="O43" s="107" t="s">
        <v>249</v>
      </c>
      <c r="P43" s="101">
        <v>0</v>
      </c>
      <c r="Q43" s="101">
        <v>2015</v>
      </c>
      <c r="R43" s="101">
        <v>134</v>
      </c>
      <c r="S43" s="108">
        <v>40</v>
      </c>
      <c r="T43" s="492"/>
      <c r="U43" s="107" t="s">
        <v>249</v>
      </c>
      <c r="V43" s="101">
        <v>255.00001</v>
      </c>
      <c r="W43" s="101">
        <v>108294</v>
      </c>
      <c r="X43" s="101">
        <v>2709</v>
      </c>
      <c r="Z43" s="102"/>
      <c r="AA43" s="102"/>
      <c r="AC43" s="102"/>
    </row>
    <row r="44" spans="1:29" ht="40.5">
      <c r="A44" s="108">
        <v>41</v>
      </c>
      <c r="B44" s="492"/>
      <c r="C44" s="107" t="s">
        <v>250</v>
      </c>
      <c r="D44" s="101">
        <v>2014522</v>
      </c>
      <c r="E44" s="101">
        <v>2599130</v>
      </c>
      <c r="F44" s="101">
        <v>1667649</v>
      </c>
      <c r="G44" s="108">
        <v>41</v>
      </c>
      <c r="H44" s="492"/>
      <c r="I44" s="107" t="s">
        <v>250</v>
      </c>
      <c r="J44" s="101">
        <v>13238</v>
      </c>
      <c r="K44" s="101">
        <v>2812575</v>
      </c>
      <c r="L44" s="101">
        <v>227171</v>
      </c>
      <c r="M44" s="108">
        <v>41</v>
      </c>
      <c r="N44" s="492"/>
      <c r="O44" s="107" t="s">
        <v>250</v>
      </c>
      <c r="P44" s="101">
        <v>400000</v>
      </c>
      <c r="Q44" s="101">
        <v>505000</v>
      </c>
      <c r="R44" s="101">
        <v>207000</v>
      </c>
      <c r="S44" s="108">
        <v>41</v>
      </c>
      <c r="T44" s="492"/>
      <c r="U44" s="107" t="s">
        <v>250</v>
      </c>
      <c r="V44" s="101">
        <v>2427760</v>
      </c>
      <c r="W44" s="101">
        <v>5916705</v>
      </c>
      <c r="X44" s="101">
        <v>2101820</v>
      </c>
      <c r="Z44" s="102"/>
      <c r="AA44" s="102"/>
      <c r="AC44" s="102"/>
    </row>
    <row r="45" spans="1:29" ht="60.75">
      <c r="A45" s="108">
        <v>42</v>
      </c>
      <c r="B45" s="492"/>
      <c r="C45" s="107" t="s">
        <v>251</v>
      </c>
      <c r="D45" s="101">
        <v>4894172</v>
      </c>
      <c r="E45" s="101">
        <v>4407217</v>
      </c>
      <c r="F45" s="101">
        <v>2324986</v>
      </c>
      <c r="G45" s="108">
        <v>42</v>
      </c>
      <c r="H45" s="492"/>
      <c r="I45" s="107" t="s">
        <v>251</v>
      </c>
      <c r="J45" s="101">
        <v>13766</v>
      </c>
      <c r="K45" s="101">
        <v>609017</v>
      </c>
      <c r="L45" s="101">
        <v>218935</v>
      </c>
      <c r="M45" s="108">
        <v>42</v>
      </c>
      <c r="N45" s="492"/>
      <c r="O45" s="107" t="s">
        <v>251</v>
      </c>
      <c r="P45" s="101">
        <v>200800</v>
      </c>
      <c r="Q45" s="101">
        <v>246000</v>
      </c>
      <c r="R45" s="101">
        <v>52000</v>
      </c>
      <c r="S45" s="108">
        <v>42</v>
      </c>
      <c r="T45" s="492"/>
      <c r="U45" s="107" t="s">
        <v>251</v>
      </c>
      <c r="V45" s="101">
        <v>5108738</v>
      </c>
      <c r="W45" s="101">
        <v>5262234</v>
      </c>
      <c r="X45" s="101">
        <v>2595921</v>
      </c>
      <c r="Z45" s="102"/>
      <c r="AA45" s="102"/>
      <c r="AC45" s="102"/>
    </row>
    <row r="46" spans="1:29" ht="40.5">
      <c r="A46" s="108">
        <v>43</v>
      </c>
      <c r="B46" s="492"/>
      <c r="C46" s="100" t="s">
        <v>252</v>
      </c>
      <c r="D46" s="101">
        <v>0</v>
      </c>
      <c r="E46" s="101">
        <v>6841</v>
      </c>
      <c r="F46" s="101">
        <v>0</v>
      </c>
      <c r="G46" s="108">
        <v>43</v>
      </c>
      <c r="H46" s="492"/>
      <c r="I46" s="100" t="s">
        <v>252</v>
      </c>
      <c r="J46" s="101">
        <v>0</v>
      </c>
      <c r="K46" s="101">
        <v>0</v>
      </c>
      <c r="L46" s="101">
        <v>5</v>
      </c>
      <c r="M46" s="108">
        <v>43</v>
      </c>
      <c r="N46" s="492"/>
      <c r="O46" s="100" t="s">
        <v>252</v>
      </c>
      <c r="P46" s="101">
        <v>0</v>
      </c>
      <c r="Q46" s="101">
        <v>0</v>
      </c>
      <c r="R46" s="101">
        <v>0</v>
      </c>
      <c r="S46" s="108">
        <v>43</v>
      </c>
      <c r="T46" s="492"/>
      <c r="U46" s="100" t="s">
        <v>252</v>
      </c>
      <c r="V46" s="101">
        <v>0</v>
      </c>
      <c r="W46" s="101">
        <v>6841</v>
      </c>
      <c r="X46" s="101">
        <v>5</v>
      </c>
      <c r="Z46" s="102"/>
      <c r="AA46" s="102"/>
      <c r="AC46" s="102"/>
    </row>
    <row r="47" spans="1:29" ht="40.5">
      <c r="A47" s="108">
        <v>44</v>
      </c>
      <c r="B47" s="492"/>
      <c r="C47" s="107" t="s">
        <v>253</v>
      </c>
      <c r="D47" s="101">
        <v>0</v>
      </c>
      <c r="E47" s="101">
        <v>105056</v>
      </c>
      <c r="F47" s="101">
        <v>0</v>
      </c>
      <c r="G47" s="108">
        <v>44</v>
      </c>
      <c r="H47" s="492"/>
      <c r="I47" s="107" t="s">
        <v>253</v>
      </c>
      <c r="J47" s="101">
        <v>0</v>
      </c>
      <c r="K47" s="101">
        <v>0</v>
      </c>
      <c r="L47" s="101">
        <v>16</v>
      </c>
      <c r="M47" s="108">
        <v>44</v>
      </c>
      <c r="N47" s="492"/>
      <c r="O47" s="107" t="s">
        <v>253</v>
      </c>
      <c r="P47" s="101">
        <v>0</v>
      </c>
      <c r="Q47" s="101">
        <v>0</v>
      </c>
      <c r="R47" s="101">
        <v>0</v>
      </c>
      <c r="S47" s="108">
        <v>44</v>
      </c>
      <c r="T47" s="492"/>
      <c r="U47" s="107" t="s">
        <v>253</v>
      </c>
      <c r="V47" s="101">
        <v>0</v>
      </c>
      <c r="W47" s="101">
        <v>105056</v>
      </c>
      <c r="X47" s="101">
        <v>16</v>
      </c>
      <c r="Z47" s="102"/>
      <c r="AA47" s="102"/>
      <c r="AC47" s="102"/>
    </row>
    <row r="48" spans="1:29" ht="20.25">
      <c r="A48" s="109">
        <v>45</v>
      </c>
      <c r="B48" s="491" t="s">
        <v>254</v>
      </c>
      <c r="C48" s="110" t="s">
        <v>230</v>
      </c>
      <c r="D48" s="104">
        <v>7069314</v>
      </c>
      <c r="E48" s="104">
        <v>8128227</v>
      </c>
      <c r="F48" s="104">
        <v>2997414</v>
      </c>
      <c r="G48" s="109">
        <v>45</v>
      </c>
      <c r="H48" s="491" t="s">
        <v>254</v>
      </c>
      <c r="I48" s="110" t="s">
        <v>230</v>
      </c>
      <c r="J48" s="104">
        <v>155280</v>
      </c>
      <c r="K48" s="104">
        <v>3170889</v>
      </c>
      <c r="L48" s="104">
        <v>305171</v>
      </c>
      <c r="M48" s="109">
        <v>45</v>
      </c>
      <c r="N48" s="491" t="s">
        <v>254</v>
      </c>
      <c r="O48" s="110" t="s">
        <v>230</v>
      </c>
      <c r="P48" s="104">
        <v>562060</v>
      </c>
      <c r="Q48" s="104">
        <v>3028000</v>
      </c>
      <c r="R48" s="104">
        <v>319992</v>
      </c>
      <c r="S48" s="109">
        <v>45</v>
      </c>
      <c r="T48" s="491" t="s">
        <v>254</v>
      </c>
      <c r="U48" s="110" t="s">
        <v>230</v>
      </c>
      <c r="V48" s="101">
        <v>7786654</v>
      </c>
      <c r="W48" s="101">
        <v>14327116</v>
      </c>
      <c r="X48" s="101">
        <v>3622577</v>
      </c>
      <c r="Z48" s="102"/>
      <c r="AA48" s="102"/>
      <c r="AC48" s="102"/>
    </row>
    <row r="49" spans="1:29" ht="40.5">
      <c r="A49" s="109">
        <v>46</v>
      </c>
      <c r="B49" s="491"/>
      <c r="C49" s="110" t="s">
        <v>231</v>
      </c>
      <c r="D49" s="104">
        <v>10956180.000009999</v>
      </c>
      <c r="E49" s="104">
        <v>9575553</v>
      </c>
      <c r="F49" s="104">
        <v>3391943</v>
      </c>
      <c r="G49" s="109">
        <v>46</v>
      </c>
      <c r="H49" s="491"/>
      <c r="I49" s="110" t="s">
        <v>231</v>
      </c>
      <c r="J49" s="104">
        <v>567289</v>
      </c>
      <c r="K49" s="104">
        <v>1037209</v>
      </c>
      <c r="L49" s="104">
        <v>487633</v>
      </c>
      <c r="M49" s="109">
        <v>46</v>
      </c>
      <c r="N49" s="491"/>
      <c r="O49" s="110" t="s">
        <v>231</v>
      </c>
      <c r="P49" s="104">
        <v>313337</v>
      </c>
      <c r="Q49" s="104">
        <v>948295</v>
      </c>
      <c r="R49" s="104">
        <v>105547</v>
      </c>
      <c r="S49" s="109">
        <v>46</v>
      </c>
      <c r="T49" s="491"/>
      <c r="U49" s="110" t="s">
        <v>231</v>
      </c>
      <c r="V49" s="101">
        <v>11836806.000009999</v>
      </c>
      <c r="W49" s="101">
        <v>11561057</v>
      </c>
      <c r="X49" s="101">
        <v>3985123</v>
      </c>
      <c r="Z49" s="102"/>
      <c r="AA49" s="102"/>
      <c r="AC49" s="102"/>
    </row>
    <row r="50" spans="1:29" ht="20.25">
      <c r="A50" s="493" t="s">
        <v>272</v>
      </c>
      <c r="B50" s="494"/>
      <c r="C50" s="494"/>
      <c r="D50" s="494"/>
      <c r="E50" s="494"/>
      <c r="F50" s="495"/>
      <c r="G50" s="493" t="s">
        <v>272</v>
      </c>
      <c r="H50" s="494"/>
      <c r="I50" s="494"/>
      <c r="J50" s="494"/>
      <c r="K50" s="494"/>
      <c r="L50" s="495"/>
      <c r="M50" s="493" t="s">
        <v>272</v>
      </c>
      <c r="N50" s="494"/>
      <c r="O50" s="494"/>
      <c r="P50" s="494"/>
      <c r="Q50" s="494"/>
      <c r="R50" s="495"/>
      <c r="S50" s="493" t="s">
        <v>272</v>
      </c>
      <c r="T50" s="494"/>
      <c r="U50" s="494"/>
      <c r="V50" s="494"/>
      <c r="W50" s="494"/>
      <c r="X50" s="495"/>
    </row>
    <row r="51" spans="1:29" ht="20.25"/>
    <row r="52" spans="1:29" ht="20.25"/>
    <row r="53" spans="1:29" ht="20.25"/>
    <row r="54" spans="1:29" ht="20.25"/>
    <row r="55" spans="1:29" ht="20.25"/>
    <row r="56" spans="1:29" ht="20.25"/>
    <row r="57" spans="1:29" ht="20.25"/>
    <row r="58" spans="1:29" ht="20.25"/>
    <row r="59" spans="1:29" ht="20.25"/>
    <row r="60" spans="1:29" ht="20.25"/>
    <row r="61" spans="1:29" ht="20.25"/>
    <row r="62" spans="1:29" ht="20.25"/>
    <row r="63" spans="1:29" ht="20.25"/>
    <row r="64" spans="1:29" ht="20.25"/>
    <row r="65" ht="20.25"/>
    <row r="66" ht="20.25"/>
    <row r="67" ht="20.25"/>
    <row r="68" ht="20.25"/>
    <row r="69" ht="20.25"/>
    <row r="70" ht="20.25"/>
    <row r="71" ht="20.25"/>
    <row r="72" ht="20.25"/>
    <row r="73" ht="20.25"/>
    <row r="74" ht="20.25"/>
    <row r="75" ht="20.25"/>
    <row r="76" ht="20.25"/>
    <row r="77" ht="20.25"/>
    <row r="78" ht="20.25"/>
    <row r="79" ht="20.25"/>
    <row r="80" ht="20.25"/>
    <row r="81" ht="20.25"/>
    <row r="82" ht="20.25"/>
    <row r="83" ht="20.25"/>
    <row r="84" ht="20.25"/>
    <row r="85" ht="20.25"/>
    <row r="86" ht="20.25"/>
    <row r="87" ht="20.25"/>
    <row r="88" ht="20.25"/>
    <row r="89" ht="20.25"/>
    <row r="90" ht="20.25"/>
    <row r="91" ht="20.25"/>
  </sheetData>
  <mergeCells count="68">
    <mergeCell ref="A50:F50"/>
    <mergeCell ref="G50:L50"/>
    <mergeCell ref="M50:R50"/>
    <mergeCell ref="S50:X50"/>
    <mergeCell ref="B38:B47"/>
    <mergeCell ref="H38:H47"/>
    <mergeCell ref="N38:N47"/>
    <mergeCell ref="T38:T47"/>
    <mergeCell ref="B48:B49"/>
    <mergeCell ref="H48:H49"/>
    <mergeCell ref="N48:N49"/>
    <mergeCell ref="T48:T49"/>
    <mergeCell ref="B34:B35"/>
    <mergeCell ref="H34:H35"/>
    <mergeCell ref="N34:N35"/>
    <mergeCell ref="T34:T35"/>
    <mergeCell ref="B36:B37"/>
    <mergeCell ref="H36:H37"/>
    <mergeCell ref="N36:N37"/>
    <mergeCell ref="T36:T37"/>
    <mergeCell ref="B30:B31"/>
    <mergeCell ref="H30:H31"/>
    <mergeCell ref="N30:N31"/>
    <mergeCell ref="T30:T31"/>
    <mergeCell ref="B32:B33"/>
    <mergeCell ref="H32:H33"/>
    <mergeCell ref="N32:N33"/>
    <mergeCell ref="T32:T33"/>
    <mergeCell ref="B26:B27"/>
    <mergeCell ref="H26:H27"/>
    <mergeCell ref="N26:N27"/>
    <mergeCell ref="T26:T27"/>
    <mergeCell ref="B28:B29"/>
    <mergeCell ref="H28:H29"/>
    <mergeCell ref="N28:N29"/>
    <mergeCell ref="T28:T29"/>
    <mergeCell ref="B22:B23"/>
    <mergeCell ref="H22:H23"/>
    <mergeCell ref="N22:N23"/>
    <mergeCell ref="T22:T23"/>
    <mergeCell ref="B24:B25"/>
    <mergeCell ref="H24:H25"/>
    <mergeCell ref="N24:N25"/>
    <mergeCell ref="T24:T25"/>
    <mergeCell ref="B18:B19"/>
    <mergeCell ref="H18:H19"/>
    <mergeCell ref="N18:N19"/>
    <mergeCell ref="T18:T19"/>
    <mergeCell ref="B20:B21"/>
    <mergeCell ref="H20:H21"/>
    <mergeCell ref="N20:N21"/>
    <mergeCell ref="T20:T21"/>
    <mergeCell ref="B8:B11"/>
    <mergeCell ref="H8:H11"/>
    <mergeCell ref="N8:N11"/>
    <mergeCell ref="T8:T11"/>
    <mergeCell ref="B12:B15"/>
    <mergeCell ref="H12:H15"/>
    <mergeCell ref="N12:N15"/>
    <mergeCell ref="T12:T15"/>
    <mergeCell ref="A1:F1"/>
    <mergeCell ref="G1:L1"/>
    <mergeCell ref="M1:R1"/>
    <mergeCell ref="S1:X1"/>
    <mergeCell ref="A2:F2"/>
    <mergeCell ref="G2:L2"/>
    <mergeCell ref="M2:R2"/>
    <mergeCell ref="S2:X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Y127"/>
  <sheetViews>
    <sheetView topLeftCell="N64" workbookViewId="0">
      <selection activeCell="X73" sqref="X73"/>
    </sheetView>
  </sheetViews>
  <sheetFormatPr defaultRowHeight="15.75"/>
  <cols>
    <col min="1" max="1" width="6.5703125" style="128" customWidth="1"/>
    <col min="2" max="2" width="37" style="128" customWidth="1"/>
    <col min="3" max="3" width="3.7109375" style="111" customWidth="1"/>
    <col min="4" max="4" width="10" style="111" customWidth="1"/>
    <col min="5" max="5" width="8" style="111" customWidth="1"/>
    <col min="6" max="6" width="8.28515625" style="111" customWidth="1"/>
    <col min="7" max="7" width="9.7109375" style="111" customWidth="1"/>
    <col min="8" max="8" width="14" style="111" customWidth="1"/>
    <col min="9" max="9" width="13.140625" style="111" customWidth="1"/>
    <col min="10" max="10" width="12.28515625" style="111" customWidth="1"/>
    <col min="11" max="11" width="14.28515625" style="111" customWidth="1"/>
    <col min="12" max="12" width="15.42578125" style="111" bestFit="1" customWidth="1"/>
    <col min="13" max="13" width="14.28515625" style="111" customWidth="1"/>
    <col min="14" max="14" width="8.42578125" style="111" customWidth="1"/>
    <col min="15" max="15" width="35.5703125" style="111" customWidth="1"/>
    <col min="16" max="16" width="15.5703125" style="111" customWidth="1"/>
    <col min="17" max="18" width="13.85546875" style="111" customWidth="1"/>
    <col min="19" max="19" width="14.28515625" style="111" customWidth="1"/>
    <col min="20" max="20" width="14.7109375" style="111" customWidth="1"/>
    <col min="21" max="21" width="10.42578125" style="111" bestFit="1" customWidth="1"/>
    <col min="22" max="22" width="15.7109375" style="111" customWidth="1"/>
    <col min="23" max="23" width="9" style="111" customWidth="1"/>
    <col min="24" max="25" width="10" style="111" customWidth="1"/>
    <col min="26" max="256" width="9.140625" style="111"/>
    <col min="257" max="257" width="6.5703125" style="111" customWidth="1"/>
    <col min="258" max="258" width="37" style="111" customWidth="1"/>
    <col min="259" max="259" width="3.7109375" style="111" customWidth="1"/>
    <col min="260" max="260" width="10" style="111" customWidth="1"/>
    <col min="261" max="261" width="8" style="111" customWidth="1"/>
    <col min="262" max="262" width="8.28515625" style="111" customWidth="1"/>
    <col min="263" max="263" width="9.7109375" style="111" customWidth="1"/>
    <col min="264" max="264" width="14" style="111" customWidth="1"/>
    <col min="265" max="265" width="13.140625" style="111" customWidth="1"/>
    <col min="266" max="266" width="12.28515625" style="111" customWidth="1"/>
    <col min="267" max="267" width="14.28515625" style="111" customWidth="1"/>
    <col min="268" max="268" width="15.42578125" style="111" bestFit="1" customWidth="1"/>
    <col min="269" max="269" width="14.28515625" style="111" customWidth="1"/>
    <col min="270" max="270" width="8.42578125" style="111" customWidth="1"/>
    <col min="271" max="271" width="35.5703125" style="111" customWidth="1"/>
    <col min="272" max="272" width="15.5703125" style="111" customWidth="1"/>
    <col min="273" max="274" width="13.85546875" style="111" customWidth="1"/>
    <col min="275" max="275" width="14.28515625" style="111" customWidth="1"/>
    <col min="276" max="276" width="14.7109375" style="111" customWidth="1"/>
    <col min="277" max="277" width="10.42578125" style="111" bestFit="1" customWidth="1"/>
    <col min="278" max="278" width="15.7109375" style="111" customWidth="1"/>
    <col min="279" max="279" width="9" style="111" customWidth="1"/>
    <col min="280" max="281" width="10" style="111" customWidth="1"/>
    <col min="282" max="512" width="9.140625" style="111"/>
    <col min="513" max="513" width="6.5703125" style="111" customWidth="1"/>
    <col min="514" max="514" width="37" style="111" customWidth="1"/>
    <col min="515" max="515" width="3.7109375" style="111" customWidth="1"/>
    <col min="516" max="516" width="10" style="111" customWidth="1"/>
    <col min="517" max="517" width="8" style="111" customWidth="1"/>
    <col min="518" max="518" width="8.28515625" style="111" customWidth="1"/>
    <col min="519" max="519" width="9.7109375" style="111" customWidth="1"/>
    <col min="520" max="520" width="14" style="111" customWidth="1"/>
    <col min="521" max="521" width="13.140625" style="111" customWidth="1"/>
    <col min="522" max="522" width="12.28515625" style="111" customWidth="1"/>
    <col min="523" max="523" width="14.28515625" style="111" customWidth="1"/>
    <col min="524" max="524" width="15.42578125" style="111" bestFit="1" customWidth="1"/>
    <col min="525" max="525" width="14.28515625" style="111" customWidth="1"/>
    <col min="526" max="526" width="8.42578125" style="111" customWidth="1"/>
    <col min="527" max="527" width="35.5703125" style="111" customWidth="1"/>
    <col min="528" max="528" width="15.5703125" style="111" customWidth="1"/>
    <col min="529" max="530" width="13.85546875" style="111" customWidth="1"/>
    <col min="531" max="531" width="14.28515625" style="111" customWidth="1"/>
    <col min="532" max="532" width="14.7109375" style="111" customWidth="1"/>
    <col min="533" max="533" width="10.42578125" style="111" bestFit="1" customWidth="1"/>
    <col min="534" max="534" width="15.7109375" style="111" customWidth="1"/>
    <col min="535" max="535" width="9" style="111" customWidth="1"/>
    <col min="536" max="537" width="10" style="111" customWidth="1"/>
    <col min="538" max="768" width="9.140625" style="111"/>
    <col min="769" max="769" width="6.5703125" style="111" customWidth="1"/>
    <col min="770" max="770" width="37" style="111" customWidth="1"/>
    <col min="771" max="771" width="3.7109375" style="111" customWidth="1"/>
    <col min="772" max="772" width="10" style="111" customWidth="1"/>
    <col min="773" max="773" width="8" style="111" customWidth="1"/>
    <col min="774" max="774" width="8.28515625" style="111" customWidth="1"/>
    <col min="775" max="775" width="9.7109375" style="111" customWidth="1"/>
    <col min="776" max="776" width="14" style="111" customWidth="1"/>
    <col min="777" max="777" width="13.140625" style="111" customWidth="1"/>
    <col min="778" max="778" width="12.28515625" style="111" customWidth="1"/>
    <col min="779" max="779" width="14.28515625" style="111" customWidth="1"/>
    <col min="780" max="780" width="15.42578125" style="111" bestFit="1" customWidth="1"/>
    <col min="781" max="781" width="14.28515625" style="111" customWidth="1"/>
    <col min="782" max="782" width="8.42578125" style="111" customWidth="1"/>
    <col min="783" max="783" width="35.5703125" style="111" customWidth="1"/>
    <col min="784" max="784" width="15.5703125" style="111" customWidth="1"/>
    <col min="785" max="786" width="13.85546875" style="111" customWidth="1"/>
    <col min="787" max="787" width="14.28515625" style="111" customWidth="1"/>
    <col min="788" max="788" width="14.7109375" style="111" customWidth="1"/>
    <col min="789" max="789" width="10.42578125" style="111" bestFit="1" customWidth="1"/>
    <col min="790" max="790" width="15.7109375" style="111" customWidth="1"/>
    <col min="791" max="791" width="9" style="111" customWidth="1"/>
    <col min="792" max="793" width="10" style="111" customWidth="1"/>
    <col min="794" max="1024" width="9.140625" style="111"/>
    <col min="1025" max="1025" width="6.5703125" style="111" customWidth="1"/>
    <col min="1026" max="1026" width="37" style="111" customWidth="1"/>
    <col min="1027" max="1027" width="3.7109375" style="111" customWidth="1"/>
    <col min="1028" max="1028" width="10" style="111" customWidth="1"/>
    <col min="1029" max="1029" width="8" style="111" customWidth="1"/>
    <col min="1030" max="1030" width="8.28515625" style="111" customWidth="1"/>
    <col min="1031" max="1031" width="9.7109375" style="111" customWidth="1"/>
    <col min="1032" max="1032" width="14" style="111" customWidth="1"/>
    <col min="1033" max="1033" width="13.140625" style="111" customWidth="1"/>
    <col min="1034" max="1034" width="12.28515625" style="111" customWidth="1"/>
    <col min="1035" max="1035" width="14.28515625" style="111" customWidth="1"/>
    <col min="1036" max="1036" width="15.42578125" style="111" bestFit="1" customWidth="1"/>
    <col min="1037" max="1037" width="14.28515625" style="111" customWidth="1"/>
    <col min="1038" max="1038" width="8.42578125" style="111" customWidth="1"/>
    <col min="1039" max="1039" width="35.5703125" style="111" customWidth="1"/>
    <col min="1040" max="1040" width="15.5703125" style="111" customWidth="1"/>
    <col min="1041" max="1042" width="13.85546875" style="111" customWidth="1"/>
    <col min="1043" max="1043" width="14.28515625" style="111" customWidth="1"/>
    <col min="1044" max="1044" width="14.7109375" style="111" customWidth="1"/>
    <col min="1045" max="1045" width="10.42578125" style="111" bestFit="1" customWidth="1"/>
    <col min="1046" max="1046" width="15.7109375" style="111" customWidth="1"/>
    <col min="1047" max="1047" width="9" style="111" customWidth="1"/>
    <col min="1048" max="1049" width="10" style="111" customWidth="1"/>
    <col min="1050" max="1280" width="9.140625" style="111"/>
    <col min="1281" max="1281" width="6.5703125" style="111" customWidth="1"/>
    <col min="1282" max="1282" width="37" style="111" customWidth="1"/>
    <col min="1283" max="1283" width="3.7109375" style="111" customWidth="1"/>
    <col min="1284" max="1284" width="10" style="111" customWidth="1"/>
    <col min="1285" max="1285" width="8" style="111" customWidth="1"/>
    <col min="1286" max="1286" width="8.28515625" style="111" customWidth="1"/>
    <col min="1287" max="1287" width="9.7109375" style="111" customWidth="1"/>
    <col min="1288" max="1288" width="14" style="111" customWidth="1"/>
    <col min="1289" max="1289" width="13.140625" style="111" customWidth="1"/>
    <col min="1290" max="1290" width="12.28515625" style="111" customWidth="1"/>
    <col min="1291" max="1291" width="14.28515625" style="111" customWidth="1"/>
    <col min="1292" max="1292" width="15.42578125" style="111" bestFit="1" customWidth="1"/>
    <col min="1293" max="1293" width="14.28515625" style="111" customWidth="1"/>
    <col min="1294" max="1294" width="8.42578125" style="111" customWidth="1"/>
    <col min="1295" max="1295" width="35.5703125" style="111" customWidth="1"/>
    <col min="1296" max="1296" width="15.5703125" style="111" customWidth="1"/>
    <col min="1297" max="1298" width="13.85546875" style="111" customWidth="1"/>
    <col min="1299" max="1299" width="14.28515625" style="111" customWidth="1"/>
    <col min="1300" max="1300" width="14.7109375" style="111" customWidth="1"/>
    <col min="1301" max="1301" width="10.42578125" style="111" bestFit="1" customWidth="1"/>
    <col min="1302" max="1302" width="15.7109375" style="111" customWidth="1"/>
    <col min="1303" max="1303" width="9" style="111" customWidth="1"/>
    <col min="1304" max="1305" width="10" style="111" customWidth="1"/>
    <col min="1306" max="1536" width="9.140625" style="111"/>
    <col min="1537" max="1537" width="6.5703125" style="111" customWidth="1"/>
    <col min="1538" max="1538" width="37" style="111" customWidth="1"/>
    <col min="1539" max="1539" width="3.7109375" style="111" customWidth="1"/>
    <col min="1540" max="1540" width="10" style="111" customWidth="1"/>
    <col min="1541" max="1541" width="8" style="111" customWidth="1"/>
    <col min="1542" max="1542" width="8.28515625" style="111" customWidth="1"/>
    <col min="1543" max="1543" width="9.7109375" style="111" customWidth="1"/>
    <col min="1544" max="1544" width="14" style="111" customWidth="1"/>
    <col min="1545" max="1545" width="13.140625" style="111" customWidth="1"/>
    <col min="1546" max="1546" width="12.28515625" style="111" customWidth="1"/>
    <col min="1547" max="1547" width="14.28515625" style="111" customWidth="1"/>
    <col min="1548" max="1548" width="15.42578125" style="111" bestFit="1" customWidth="1"/>
    <col min="1549" max="1549" width="14.28515625" style="111" customWidth="1"/>
    <col min="1550" max="1550" width="8.42578125" style="111" customWidth="1"/>
    <col min="1551" max="1551" width="35.5703125" style="111" customWidth="1"/>
    <col min="1552" max="1552" width="15.5703125" style="111" customWidth="1"/>
    <col min="1553" max="1554" width="13.85546875" style="111" customWidth="1"/>
    <col min="1555" max="1555" width="14.28515625" style="111" customWidth="1"/>
    <col min="1556" max="1556" width="14.7109375" style="111" customWidth="1"/>
    <col min="1557" max="1557" width="10.42578125" style="111" bestFit="1" customWidth="1"/>
    <col min="1558" max="1558" width="15.7109375" style="111" customWidth="1"/>
    <col min="1559" max="1559" width="9" style="111" customWidth="1"/>
    <col min="1560" max="1561" width="10" style="111" customWidth="1"/>
    <col min="1562" max="1792" width="9.140625" style="111"/>
    <col min="1793" max="1793" width="6.5703125" style="111" customWidth="1"/>
    <col min="1794" max="1794" width="37" style="111" customWidth="1"/>
    <col min="1795" max="1795" width="3.7109375" style="111" customWidth="1"/>
    <col min="1796" max="1796" width="10" style="111" customWidth="1"/>
    <col min="1797" max="1797" width="8" style="111" customWidth="1"/>
    <col min="1798" max="1798" width="8.28515625" style="111" customWidth="1"/>
    <col min="1799" max="1799" width="9.7109375" style="111" customWidth="1"/>
    <col min="1800" max="1800" width="14" style="111" customWidth="1"/>
    <col min="1801" max="1801" width="13.140625" style="111" customWidth="1"/>
    <col min="1802" max="1802" width="12.28515625" style="111" customWidth="1"/>
    <col min="1803" max="1803" width="14.28515625" style="111" customWidth="1"/>
    <col min="1804" max="1804" width="15.42578125" style="111" bestFit="1" customWidth="1"/>
    <col min="1805" max="1805" width="14.28515625" style="111" customWidth="1"/>
    <col min="1806" max="1806" width="8.42578125" style="111" customWidth="1"/>
    <col min="1807" max="1807" width="35.5703125" style="111" customWidth="1"/>
    <col min="1808" max="1808" width="15.5703125" style="111" customWidth="1"/>
    <col min="1809" max="1810" width="13.85546875" style="111" customWidth="1"/>
    <col min="1811" max="1811" width="14.28515625" style="111" customWidth="1"/>
    <col min="1812" max="1812" width="14.7109375" style="111" customWidth="1"/>
    <col min="1813" max="1813" width="10.42578125" style="111" bestFit="1" customWidth="1"/>
    <col min="1814" max="1814" width="15.7109375" style="111" customWidth="1"/>
    <col min="1815" max="1815" width="9" style="111" customWidth="1"/>
    <col min="1816" max="1817" width="10" style="111" customWidth="1"/>
    <col min="1818" max="2048" width="9.140625" style="111"/>
    <col min="2049" max="2049" width="6.5703125" style="111" customWidth="1"/>
    <col min="2050" max="2050" width="37" style="111" customWidth="1"/>
    <col min="2051" max="2051" width="3.7109375" style="111" customWidth="1"/>
    <col min="2052" max="2052" width="10" style="111" customWidth="1"/>
    <col min="2053" max="2053" width="8" style="111" customWidth="1"/>
    <col min="2054" max="2054" width="8.28515625" style="111" customWidth="1"/>
    <col min="2055" max="2055" width="9.7109375" style="111" customWidth="1"/>
    <col min="2056" max="2056" width="14" style="111" customWidth="1"/>
    <col min="2057" max="2057" width="13.140625" style="111" customWidth="1"/>
    <col min="2058" max="2058" width="12.28515625" style="111" customWidth="1"/>
    <col min="2059" max="2059" width="14.28515625" style="111" customWidth="1"/>
    <col min="2060" max="2060" width="15.42578125" style="111" bestFit="1" customWidth="1"/>
    <col min="2061" max="2061" width="14.28515625" style="111" customWidth="1"/>
    <col min="2062" max="2062" width="8.42578125" style="111" customWidth="1"/>
    <col min="2063" max="2063" width="35.5703125" style="111" customWidth="1"/>
    <col min="2064" max="2064" width="15.5703125" style="111" customWidth="1"/>
    <col min="2065" max="2066" width="13.85546875" style="111" customWidth="1"/>
    <col min="2067" max="2067" width="14.28515625" style="111" customWidth="1"/>
    <col min="2068" max="2068" width="14.7109375" style="111" customWidth="1"/>
    <col min="2069" max="2069" width="10.42578125" style="111" bestFit="1" customWidth="1"/>
    <col min="2070" max="2070" width="15.7109375" style="111" customWidth="1"/>
    <col min="2071" max="2071" width="9" style="111" customWidth="1"/>
    <col min="2072" max="2073" width="10" style="111" customWidth="1"/>
    <col min="2074" max="2304" width="9.140625" style="111"/>
    <col min="2305" max="2305" width="6.5703125" style="111" customWidth="1"/>
    <col min="2306" max="2306" width="37" style="111" customWidth="1"/>
    <col min="2307" max="2307" width="3.7109375" style="111" customWidth="1"/>
    <col min="2308" max="2308" width="10" style="111" customWidth="1"/>
    <col min="2309" max="2309" width="8" style="111" customWidth="1"/>
    <col min="2310" max="2310" width="8.28515625" style="111" customWidth="1"/>
    <col min="2311" max="2311" width="9.7109375" style="111" customWidth="1"/>
    <col min="2312" max="2312" width="14" style="111" customWidth="1"/>
    <col min="2313" max="2313" width="13.140625" style="111" customWidth="1"/>
    <col min="2314" max="2314" width="12.28515625" style="111" customWidth="1"/>
    <col min="2315" max="2315" width="14.28515625" style="111" customWidth="1"/>
    <col min="2316" max="2316" width="15.42578125" style="111" bestFit="1" customWidth="1"/>
    <col min="2317" max="2317" width="14.28515625" style="111" customWidth="1"/>
    <col min="2318" max="2318" width="8.42578125" style="111" customWidth="1"/>
    <col min="2319" max="2319" width="35.5703125" style="111" customWidth="1"/>
    <col min="2320" max="2320" width="15.5703125" style="111" customWidth="1"/>
    <col min="2321" max="2322" width="13.85546875" style="111" customWidth="1"/>
    <col min="2323" max="2323" width="14.28515625" style="111" customWidth="1"/>
    <col min="2324" max="2324" width="14.7109375" style="111" customWidth="1"/>
    <col min="2325" max="2325" width="10.42578125" style="111" bestFit="1" customWidth="1"/>
    <col min="2326" max="2326" width="15.7109375" style="111" customWidth="1"/>
    <col min="2327" max="2327" width="9" style="111" customWidth="1"/>
    <col min="2328" max="2329" width="10" style="111" customWidth="1"/>
    <col min="2330" max="2560" width="9.140625" style="111"/>
    <col min="2561" max="2561" width="6.5703125" style="111" customWidth="1"/>
    <col min="2562" max="2562" width="37" style="111" customWidth="1"/>
    <col min="2563" max="2563" width="3.7109375" style="111" customWidth="1"/>
    <col min="2564" max="2564" width="10" style="111" customWidth="1"/>
    <col min="2565" max="2565" width="8" style="111" customWidth="1"/>
    <col min="2566" max="2566" width="8.28515625" style="111" customWidth="1"/>
    <col min="2567" max="2567" width="9.7109375" style="111" customWidth="1"/>
    <col min="2568" max="2568" width="14" style="111" customWidth="1"/>
    <col min="2569" max="2569" width="13.140625" style="111" customWidth="1"/>
    <col min="2570" max="2570" width="12.28515625" style="111" customWidth="1"/>
    <col min="2571" max="2571" width="14.28515625" style="111" customWidth="1"/>
    <col min="2572" max="2572" width="15.42578125" style="111" bestFit="1" customWidth="1"/>
    <col min="2573" max="2573" width="14.28515625" style="111" customWidth="1"/>
    <col min="2574" max="2574" width="8.42578125" style="111" customWidth="1"/>
    <col min="2575" max="2575" width="35.5703125" style="111" customWidth="1"/>
    <col min="2576" max="2576" width="15.5703125" style="111" customWidth="1"/>
    <col min="2577" max="2578" width="13.85546875" style="111" customWidth="1"/>
    <col min="2579" max="2579" width="14.28515625" style="111" customWidth="1"/>
    <col min="2580" max="2580" width="14.7109375" style="111" customWidth="1"/>
    <col min="2581" max="2581" width="10.42578125" style="111" bestFit="1" customWidth="1"/>
    <col min="2582" max="2582" width="15.7109375" style="111" customWidth="1"/>
    <col min="2583" max="2583" width="9" style="111" customWidth="1"/>
    <col min="2584" max="2585" width="10" style="111" customWidth="1"/>
    <col min="2586" max="2816" width="9.140625" style="111"/>
    <col min="2817" max="2817" width="6.5703125" style="111" customWidth="1"/>
    <col min="2818" max="2818" width="37" style="111" customWidth="1"/>
    <col min="2819" max="2819" width="3.7109375" style="111" customWidth="1"/>
    <col min="2820" max="2820" width="10" style="111" customWidth="1"/>
    <col min="2821" max="2821" width="8" style="111" customWidth="1"/>
    <col min="2822" max="2822" width="8.28515625" style="111" customWidth="1"/>
    <col min="2823" max="2823" width="9.7109375" style="111" customWidth="1"/>
    <col min="2824" max="2824" width="14" style="111" customWidth="1"/>
    <col min="2825" max="2825" width="13.140625" style="111" customWidth="1"/>
    <col min="2826" max="2826" width="12.28515625" style="111" customWidth="1"/>
    <col min="2827" max="2827" width="14.28515625" style="111" customWidth="1"/>
    <col min="2828" max="2828" width="15.42578125" style="111" bestFit="1" customWidth="1"/>
    <col min="2829" max="2829" width="14.28515625" style="111" customWidth="1"/>
    <col min="2830" max="2830" width="8.42578125" style="111" customWidth="1"/>
    <col min="2831" max="2831" width="35.5703125" style="111" customWidth="1"/>
    <col min="2832" max="2832" width="15.5703125" style="111" customWidth="1"/>
    <col min="2833" max="2834" width="13.85546875" style="111" customWidth="1"/>
    <col min="2835" max="2835" width="14.28515625" style="111" customWidth="1"/>
    <col min="2836" max="2836" width="14.7109375" style="111" customWidth="1"/>
    <col min="2837" max="2837" width="10.42578125" style="111" bestFit="1" customWidth="1"/>
    <col min="2838" max="2838" width="15.7109375" style="111" customWidth="1"/>
    <col min="2839" max="2839" width="9" style="111" customWidth="1"/>
    <col min="2840" max="2841" width="10" style="111" customWidth="1"/>
    <col min="2842" max="3072" width="9.140625" style="111"/>
    <col min="3073" max="3073" width="6.5703125" style="111" customWidth="1"/>
    <col min="3074" max="3074" width="37" style="111" customWidth="1"/>
    <col min="3075" max="3075" width="3.7109375" style="111" customWidth="1"/>
    <col min="3076" max="3076" width="10" style="111" customWidth="1"/>
    <col min="3077" max="3077" width="8" style="111" customWidth="1"/>
    <col min="3078" max="3078" width="8.28515625" style="111" customWidth="1"/>
    <col min="3079" max="3079" width="9.7109375" style="111" customWidth="1"/>
    <col min="3080" max="3080" width="14" style="111" customWidth="1"/>
    <col min="3081" max="3081" width="13.140625" style="111" customWidth="1"/>
    <col min="3082" max="3082" width="12.28515625" style="111" customWidth="1"/>
    <col min="3083" max="3083" width="14.28515625" style="111" customWidth="1"/>
    <col min="3084" max="3084" width="15.42578125" style="111" bestFit="1" customWidth="1"/>
    <col min="3085" max="3085" width="14.28515625" style="111" customWidth="1"/>
    <col min="3086" max="3086" width="8.42578125" style="111" customWidth="1"/>
    <col min="3087" max="3087" width="35.5703125" style="111" customWidth="1"/>
    <col min="3088" max="3088" width="15.5703125" style="111" customWidth="1"/>
    <col min="3089" max="3090" width="13.85546875" style="111" customWidth="1"/>
    <col min="3091" max="3091" width="14.28515625" style="111" customWidth="1"/>
    <col min="3092" max="3092" width="14.7109375" style="111" customWidth="1"/>
    <col min="3093" max="3093" width="10.42578125" style="111" bestFit="1" customWidth="1"/>
    <col min="3094" max="3094" width="15.7109375" style="111" customWidth="1"/>
    <col min="3095" max="3095" width="9" style="111" customWidth="1"/>
    <col min="3096" max="3097" width="10" style="111" customWidth="1"/>
    <col min="3098" max="3328" width="9.140625" style="111"/>
    <col min="3329" max="3329" width="6.5703125" style="111" customWidth="1"/>
    <col min="3330" max="3330" width="37" style="111" customWidth="1"/>
    <col min="3331" max="3331" width="3.7109375" style="111" customWidth="1"/>
    <col min="3332" max="3332" width="10" style="111" customWidth="1"/>
    <col min="3333" max="3333" width="8" style="111" customWidth="1"/>
    <col min="3334" max="3334" width="8.28515625" style="111" customWidth="1"/>
    <col min="3335" max="3335" width="9.7109375" style="111" customWidth="1"/>
    <col min="3336" max="3336" width="14" style="111" customWidth="1"/>
    <col min="3337" max="3337" width="13.140625" style="111" customWidth="1"/>
    <col min="3338" max="3338" width="12.28515625" style="111" customWidth="1"/>
    <col min="3339" max="3339" width="14.28515625" style="111" customWidth="1"/>
    <col min="3340" max="3340" width="15.42578125" style="111" bestFit="1" customWidth="1"/>
    <col min="3341" max="3341" width="14.28515625" style="111" customWidth="1"/>
    <col min="3342" max="3342" width="8.42578125" style="111" customWidth="1"/>
    <col min="3343" max="3343" width="35.5703125" style="111" customWidth="1"/>
    <col min="3344" max="3344" width="15.5703125" style="111" customWidth="1"/>
    <col min="3345" max="3346" width="13.85546875" style="111" customWidth="1"/>
    <col min="3347" max="3347" width="14.28515625" style="111" customWidth="1"/>
    <col min="3348" max="3348" width="14.7109375" style="111" customWidth="1"/>
    <col min="3349" max="3349" width="10.42578125" style="111" bestFit="1" customWidth="1"/>
    <col min="3350" max="3350" width="15.7109375" style="111" customWidth="1"/>
    <col min="3351" max="3351" width="9" style="111" customWidth="1"/>
    <col min="3352" max="3353" width="10" style="111" customWidth="1"/>
    <col min="3354" max="3584" width="9.140625" style="111"/>
    <col min="3585" max="3585" width="6.5703125" style="111" customWidth="1"/>
    <col min="3586" max="3586" width="37" style="111" customWidth="1"/>
    <col min="3587" max="3587" width="3.7109375" style="111" customWidth="1"/>
    <col min="3588" max="3588" width="10" style="111" customWidth="1"/>
    <col min="3589" max="3589" width="8" style="111" customWidth="1"/>
    <col min="3590" max="3590" width="8.28515625" style="111" customWidth="1"/>
    <col min="3591" max="3591" width="9.7109375" style="111" customWidth="1"/>
    <col min="3592" max="3592" width="14" style="111" customWidth="1"/>
    <col min="3593" max="3593" width="13.140625" style="111" customWidth="1"/>
    <col min="3594" max="3594" width="12.28515625" style="111" customWidth="1"/>
    <col min="3595" max="3595" width="14.28515625" style="111" customWidth="1"/>
    <col min="3596" max="3596" width="15.42578125" style="111" bestFit="1" customWidth="1"/>
    <col min="3597" max="3597" width="14.28515625" style="111" customWidth="1"/>
    <col min="3598" max="3598" width="8.42578125" style="111" customWidth="1"/>
    <col min="3599" max="3599" width="35.5703125" style="111" customWidth="1"/>
    <col min="3600" max="3600" width="15.5703125" style="111" customWidth="1"/>
    <col min="3601" max="3602" width="13.85546875" style="111" customWidth="1"/>
    <col min="3603" max="3603" width="14.28515625" style="111" customWidth="1"/>
    <col min="3604" max="3604" width="14.7109375" style="111" customWidth="1"/>
    <col min="3605" max="3605" width="10.42578125" style="111" bestFit="1" customWidth="1"/>
    <col min="3606" max="3606" width="15.7109375" style="111" customWidth="1"/>
    <col min="3607" max="3607" width="9" style="111" customWidth="1"/>
    <col min="3608" max="3609" width="10" style="111" customWidth="1"/>
    <col min="3610" max="3840" width="9.140625" style="111"/>
    <col min="3841" max="3841" width="6.5703125" style="111" customWidth="1"/>
    <col min="3842" max="3842" width="37" style="111" customWidth="1"/>
    <col min="3843" max="3843" width="3.7109375" style="111" customWidth="1"/>
    <col min="3844" max="3844" width="10" style="111" customWidth="1"/>
    <col min="3845" max="3845" width="8" style="111" customWidth="1"/>
    <col min="3846" max="3846" width="8.28515625" style="111" customWidth="1"/>
    <col min="3847" max="3847" width="9.7109375" style="111" customWidth="1"/>
    <col min="3848" max="3848" width="14" style="111" customWidth="1"/>
    <col min="3849" max="3849" width="13.140625" style="111" customWidth="1"/>
    <col min="3850" max="3850" width="12.28515625" style="111" customWidth="1"/>
    <col min="3851" max="3851" width="14.28515625" style="111" customWidth="1"/>
    <col min="3852" max="3852" width="15.42578125" style="111" bestFit="1" customWidth="1"/>
    <col min="3853" max="3853" width="14.28515625" style="111" customWidth="1"/>
    <col min="3854" max="3854" width="8.42578125" style="111" customWidth="1"/>
    <col min="3855" max="3855" width="35.5703125" style="111" customWidth="1"/>
    <col min="3856" max="3856" width="15.5703125" style="111" customWidth="1"/>
    <col min="3857" max="3858" width="13.85546875" style="111" customWidth="1"/>
    <col min="3859" max="3859" width="14.28515625" style="111" customWidth="1"/>
    <col min="3860" max="3860" width="14.7109375" style="111" customWidth="1"/>
    <col min="3861" max="3861" width="10.42578125" style="111" bestFit="1" customWidth="1"/>
    <col min="3862" max="3862" width="15.7109375" style="111" customWidth="1"/>
    <col min="3863" max="3863" width="9" style="111" customWidth="1"/>
    <col min="3864" max="3865" width="10" style="111" customWidth="1"/>
    <col min="3866" max="4096" width="9.140625" style="111"/>
    <col min="4097" max="4097" width="6.5703125" style="111" customWidth="1"/>
    <col min="4098" max="4098" width="37" style="111" customWidth="1"/>
    <col min="4099" max="4099" width="3.7109375" style="111" customWidth="1"/>
    <col min="4100" max="4100" width="10" style="111" customWidth="1"/>
    <col min="4101" max="4101" width="8" style="111" customWidth="1"/>
    <col min="4102" max="4102" width="8.28515625" style="111" customWidth="1"/>
    <col min="4103" max="4103" width="9.7109375" style="111" customWidth="1"/>
    <col min="4104" max="4104" width="14" style="111" customWidth="1"/>
    <col min="4105" max="4105" width="13.140625" style="111" customWidth="1"/>
    <col min="4106" max="4106" width="12.28515625" style="111" customWidth="1"/>
    <col min="4107" max="4107" width="14.28515625" style="111" customWidth="1"/>
    <col min="4108" max="4108" width="15.42578125" style="111" bestFit="1" customWidth="1"/>
    <col min="4109" max="4109" width="14.28515625" style="111" customWidth="1"/>
    <col min="4110" max="4110" width="8.42578125" style="111" customWidth="1"/>
    <col min="4111" max="4111" width="35.5703125" style="111" customWidth="1"/>
    <col min="4112" max="4112" width="15.5703125" style="111" customWidth="1"/>
    <col min="4113" max="4114" width="13.85546875" style="111" customWidth="1"/>
    <col min="4115" max="4115" width="14.28515625" style="111" customWidth="1"/>
    <col min="4116" max="4116" width="14.7109375" style="111" customWidth="1"/>
    <col min="4117" max="4117" width="10.42578125" style="111" bestFit="1" customWidth="1"/>
    <col min="4118" max="4118" width="15.7109375" style="111" customWidth="1"/>
    <col min="4119" max="4119" width="9" style="111" customWidth="1"/>
    <col min="4120" max="4121" width="10" style="111" customWidth="1"/>
    <col min="4122" max="4352" width="9.140625" style="111"/>
    <col min="4353" max="4353" width="6.5703125" style="111" customWidth="1"/>
    <col min="4354" max="4354" width="37" style="111" customWidth="1"/>
    <col min="4355" max="4355" width="3.7109375" style="111" customWidth="1"/>
    <col min="4356" max="4356" width="10" style="111" customWidth="1"/>
    <col min="4357" max="4357" width="8" style="111" customWidth="1"/>
    <col min="4358" max="4358" width="8.28515625" style="111" customWidth="1"/>
    <col min="4359" max="4359" width="9.7109375" style="111" customWidth="1"/>
    <col min="4360" max="4360" width="14" style="111" customWidth="1"/>
    <col min="4361" max="4361" width="13.140625" style="111" customWidth="1"/>
    <col min="4362" max="4362" width="12.28515625" style="111" customWidth="1"/>
    <col min="4363" max="4363" width="14.28515625" style="111" customWidth="1"/>
    <col min="4364" max="4364" width="15.42578125" style="111" bestFit="1" customWidth="1"/>
    <col min="4365" max="4365" width="14.28515625" style="111" customWidth="1"/>
    <col min="4366" max="4366" width="8.42578125" style="111" customWidth="1"/>
    <col min="4367" max="4367" width="35.5703125" style="111" customWidth="1"/>
    <col min="4368" max="4368" width="15.5703125" style="111" customWidth="1"/>
    <col min="4369" max="4370" width="13.85546875" style="111" customWidth="1"/>
    <col min="4371" max="4371" width="14.28515625" style="111" customWidth="1"/>
    <col min="4372" max="4372" width="14.7109375" style="111" customWidth="1"/>
    <col min="4373" max="4373" width="10.42578125" style="111" bestFit="1" customWidth="1"/>
    <col min="4374" max="4374" width="15.7109375" style="111" customWidth="1"/>
    <col min="4375" max="4375" width="9" style="111" customWidth="1"/>
    <col min="4376" max="4377" width="10" style="111" customWidth="1"/>
    <col min="4378" max="4608" width="9.140625" style="111"/>
    <col min="4609" max="4609" width="6.5703125" style="111" customWidth="1"/>
    <col min="4610" max="4610" width="37" style="111" customWidth="1"/>
    <col min="4611" max="4611" width="3.7109375" style="111" customWidth="1"/>
    <col min="4612" max="4612" width="10" style="111" customWidth="1"/>
    <col min="4613" max="4613" width="8" style="111" customWidth="1"/>
    <col min="4614" max="4614" width="8.28515625" style="111" customWidth="1"/>
    <col min="4615" max="4615" width="9.7109375" style="111" customWidth="1"/>
    <col min="4616" max="4616" width="14" style="111" customWidth="1"/>
    <col min="4617" max="4617" width="13.140625" style="111" customWidth="1"/>
    <col min="4618" max="4618" width="12.28515625" style="111" customWidth="1"/>
    <col min="4619" max="4619" width="14.28515625" style="111" customWidth="1"/>
    <col min="4620" max="4620" width="15.42578125" style="111" bestFit="1" customWidth="1"/>
    <col min="4621" max="4621" width="14.28515625" style="111" customWidth="1"/>
    <col min="4622" max="4622" width="8.42578125" style="111" customWidth="1"/>
    <col min="4623" max="4623" width="35.5703125" style="111" customWidth="1"/>
    <col min="4624" max="4624" width="15.5703125" style="111" customWidth="1"/>
    <col min="4625" max="4626" width="13.85546875" style="111" customWidth="1"/>
    <col min="4627" max="4627" width="14.28515625" style="111" customWidth="1"/>
    <col min="4628" max="4628" width="14.7109375" style="111" customWidth="1"/>
    <col min="4629" max="4629" width="10.42578125" style="111" bestFit="1" customWidth="1"/>
    <col min="4630" max="4630" width="15.7109375" style="111" customWidth="1"/>
    <col min="4631" max="4631" width="9" style="111" customWidth="1"/>
    <col min="4632" max="4633" width="10" style="111" customWidth="1"/>
    <col min="4634" max="4864" width="9.140625" style="111"/>
    <col min="4865" max="4865" width="6.5703125" style="111" customWidth="1"/>
    <col min="4866" max="4866" width="37" style="111" customWidth="1"/>
    <col min="4867" max="4867" width="3.7109375" style="111" customWidth="1"/>
    <col min="4868" max="4868" width="10" style="111" customWidth="1"/>
    <col min="4869" max="4869" width="8" style="111" customWidth="1"/>
    <col min="4870" max="4870" width="8.28515625" style="111" customWidth="1"/>
    <col min="4871" max="4871" width="9.7109375" style="111" customWidth="1"/>
    <col min="4872" max="4872" width="14" style="111" customWidth="1"/>
    <col min="4873" max="4873" width="13.140625" style="111" customWidth="1"/>
    <col min="4874" max="4874" width="12.28515625" style="111" customWidth="1"/>
    <col min="4875" max="4875" width="14.28515625" style="111" customWidth="1"/>
    <col min="4876" max="4876" width="15.42578125" style="111" bestFit="1" customWidth="1"/>
    <col min="4877" max="4877" width="14.28515625" style="111" customWidth="1"/>
    <col min="4878" max="4878" width="8.42578125" style="111" customWidth="1"/>
    <col min="4879" max="4879" width="35.5703125" style="111" customWidth="1"/>
    <col min="4880" max="4880" width="15.5703125" style="111" customWidth="1"/>
    <col min="4881" max="4882" width="13.85546875" style="111" customWidth="1"/>
    <col min="4883" max="4883" width="14.28515625" style="111" customWidth="1"/>
    <col min="4884" max="4884" width="14.7109375" style="111" customWidth="1"/>
    <col min="4885" max="4885" width="10.42578125" style="111" bestFit="1" customWidth="1"/>
    <col min="4886" max="4886" width="15.7109375" style="111" customWidth="1"/>
    <col min="4887" max="4887" width="9" style="111" customWidth="1"/>
    <col min="4888" max="4889" width="10" style="111" customWidth="1"/>
    <col min="4890" max="5120" width="9.140625" style="111"/>
    <col min="5121" max="5121" width="6.5703125" style="111" customWidth="1"/>
    <col min="5122" max="5122" width="37" style="111" customWidth="1"/>
    <col min="5123" max="5123" width="3.7109375" style="111" customWidth="1"/>
    <col min="5124" max="5124" width="10" style="111" customWidth="1"/>
    <col min="5125" max="5125" width="8" style="111" customWidth="1"/>
    <col min="5126" max="5126" width="8.28515625" style="111" customWidth="1"/>
    <col min="5127" max="5127" width="9.7109375" style="111" customWidth="1"/>
    <col min="5128" max="5128" width="14" style="111" customWidth="1"/>
    <col min="5129" max="5129" width="13.140625" style="111" customWidth="1"/>
    <col min="5130" max="5130" width="12.28515625" style="111" customWidth="1"/>
    <col min="5131" max="5131" width="14.28515625" style="111" customWidth="1"/>
    <col min="5132" max="5132" width="15.42578125" style="111" bestFit="1" customWidth="1"/>
    <col min="5133" max="5133" width="14.28515625" style="111" customWidth="1"/>
    <col min="5134" max="5134" width="8.42578125" style="111" customWidth="1"/>
    <col min="5135" max="5135" width="35.5703125" style="111" customWidth="1"/>
    <col min="5136" max="5136" width="15.5703125" style="111" customWidth="1"/>
    <col min="5137" max="5138" width="13.85546875" style="111" customWidth="1"/>
    <col min="5139" max="5139" width="14.28515625" style="111" customWidth="1"/>
    <col min="5140" max="5140" width="14.7109375" style="111" customWidth="1"/>
    <col min="5141" max="5141" width="10.42578125" style="111" bestFit="1" customWidth="1"/>
    <col min="5142" max="5142" width="15.7109375" style="111" customWidth="1"/>
    <col min="5143" max="5143" width="9" style="111" customWidth="1"/>
    <col min="5144" max="5145" width="10" style="111" customWidth="1"/>
    <col min="5146" max="5376" width="9.140625" style="111"/>
    <col min="5377" max="5377" width="6.5703125" style="111" customWidth="1"/>
    <col min="5378" max="5378" width="37" style="111" customWidth="1"/>
    <col min="5379" max="5379" width="3.7109375" style="111" customWidth="1"/>
    <col min="5380" max="5380" width="10" style="111" customWidth="1"/>
    <col min="5381" max="5381" width="8" style="111" customWidth="1"/>
    <col min="5382" max="5382" width="8.28515625" style="111" customWidth="1"/>
    <col min="5383" max="5383" width="9.7109375" style="111" customWidth="1"/>
    <col min="5384" max="5384" width="14" style="111" customWidth="1"/>
    <col min="5385" max="5385" width="13.140625" style="111" customWidth="1"/>
    <col min="5386" max="5386" width="12.28515625" style="111" customWidth="1"/>
    <col min="5387" max="5387" width="14.28515625" style="111" customWidth="1"/>
    <col min="5388" max="5388" width="15.42578125" style="111" bestFit="1" customWidth="1"/>
    <col min="5389" max="5389" width="14.28515625" style="111" customWidth="1"/>
    <col min="5390" max="5390" width="8.42578125" style="111" customWidth="1"/>
    <col min="5391" max="5391" width="35.5703125" style="111" customWidth="1"/>
    <col min="5392" max="5392" width="15.5703125" style="111" customWidth="1"/>
    <col min="5393" max="5394" width="13.85546875" style="111" customWidth="1"/>
    <col min="5395" max="5395" width="14.28515625" style="111" customWidth="1"/>
    <col min="5396" max="5396" width="14.7109375" style="111" customWidth="1"/>
    <col min="5397" max="5397" width="10.42578125" style="111" bestFit="1" customWidth="1"/>
    <col min="5398" max="5398" width="15.7109375" style="111" customWidth="1"/>
    <col min="5399" max="5399" width="9" style="111" customWidth="1"/>
    <col min="5400" max="5401" width="10" style="111" customWidth="1"/>
    <col min="5402" max="5632" width="9.140625" style="111"/>
    <col min="5633" max="5633" width="6.5703125" style="111" customWidth="1"/>
    <col min="5634" max="5634" width="37" style="111" customWidth="1"/>
    <col min="5635" max="5635" width="3.7109375" style="111" customWidth="1"/>
    <col min="5636" max="5636" width="10" style="111" customWidth="1"/>
    <col min="5637" max="5637" width="8" style="111" customWidth="1"/>
    <col min="5638" max="5638" width="8.28515625" style="111" customWidth="1"/>
    <col min="5639" max="5639" width="9.7109375" style="111" customWidth="1"/>
    <col min="5640" max="5640" width="14" style="111" customWidth="1"/>
    <col min="5641" max="5641" width="13.140625" style="111" customWidth="1"/>
    <col min="5642" max="5642" width="12.28515625" style="111" customWidth="1"/>
    <col min="5643" max="5643" width="14.28515625" style="111" customWidth="1"/>
    <col min="5644" max="5644" width="15.42578125" style="111" bestFit="1" customWidth="1"/>
    <col min="5645" max="5645" width="14.28515625" style="111" customWidth="1"/>
    <col min="5646" max="5646" width="8.42578125" style="111" customWidth="1"/>
    <col min="5647" max="5647" width="35.5703125" style="111" customWidth="1"/>
    <col min="5648" max="5648" width="15.5703125" style="111" customWidth="1"/>
    <col min="5649" max="5650" width="13.85546875" style="111" customWidth="1"/>
    <col min="5651" max="5651" width="14.28515625" style="111" customWidth="1"/>
    <col min="5652" max="5652" width="14.7109375" style="111" customWidth="1"/>
    <col min="5653" max="5653" width="10.42578125" style="111" bestFit="1" customWidth="1"/>
    <col min="5654" max="5654" width="15.7109375" style="111" customWidth="1"/>
    <col min="5655" max="5655" width="9" style="111" customWidth="1"/>
    <col min="5656" max="5657" width="10" style="111" customWidth="1"/>
    <col min="5658" max="5888" width="9.140625" style="111"/>
    <col min="5889" max="5889" width="6.5703125" style="111" customWidth="1"/>
    <col min="5890" max="5890" width="37" style="111" customWidth="1"/>
    <col min="5891" max="5891" width="3.7109375" style="111" customWidth="1"/>
    <col min="5892" max="5892" width="10" style="111" customWidth="1"/>
    <col min="5893" max="5893" width="8" style="111" customWidth="1"/>
    <col min="5894" max="5894" width="8.28515625" style="111" customWidth="1"/>
    <col min="5895" max="5895" width="9.7109375" style="111" customWidth="1"/>
    <col min="5896" max="5896" width="14" style="111" customWidth="1"/>
    <col min="5897" max="5897" width="13.140625" style="111" customWidth="1"/>
    <col min="5898" max="5898" width="12.28515625" style="111" customWidth="1"/>
    <col min="5899" max="5899" width="14.28515625" style="111" customWidth="1"/>
    <col min="5900" max="5900" width="15.42578125" style="111" bestFit="1" customWidth="1"/>
    <col min="5901" max="5901" width="14.28515625" style="111" customWidth="1"/>
    <col min="5902" max="5902" width="8.42578125" style="111" customWidth="1"/>
    <col min="5903" max="5903" width="35.5703125" style="111" customWidth="1"/>
    <col min="5904" max="5904" width="15.5703125" style="111" customWidth="1"/>
    <col min="5905" max="5906" width="13.85546875" style="111" customWidth="1"/>
    <col min="5907" max="5907" width="14.28515625" style="111" customWidth="1"/>
    <col min="5908" max="5908" width="14.7109375" style="111" customWidth="1"/>
    <col min="5909" max="5909" width="10.42578125" style="111" bestFit="1" customWidth="1"/>
    <col min="5910" max="5910" width="15.7109375" style="111" customWidth="1"/>
    <col min="5911" max="5911" width="9" style="111" customWidth="1"/>
    <col min="5912" max="5913" width="10" style="111" customWidth="1"/>
    <col min="5914" max="6144" width="9.140625" style="111"/>
    <col min="6145" max="6145" width="6.5703125" style="111" customWidth="1"/>
    <col min="6146" max="6146" width="37" style="111" customWidth="1"/>
    <col min="6147" max="6147" width="3.7109375" style="111" customWidth="1"/>
    <col min="6148" max="6148" width="10" style="111" customWidth="1"/>
    <col min="6149" max="6149" width="8" style="111" customWidth="1"/>
    <col min="6150" max="6150" width="8.28515625" style="111" customWidth="1"/>
    <col min="6151" max="6151" width="9.7109375" style="111" customWidth="1"/>
    <col min="6152" max="6152" width="14" style="111" customWidth="1"/>
    <col min="6153" max="6153" width="13.140625" style="111" customWidth="1"/>
    <col min="6154" max="6154" width="12.28515625" style="111" customWidth="1"/>
    <col min="6155" max="6155" width="14.28515625" style="111" customWidth="1"/>
    <col min="6156" max="6156" width="15.42578125" style="111" bestFit="1" customWidth="1"/>
    <col min="6157" max="6157" width="14.28515625" style="111" customWidth="1"/>
    <col min="6158" max="6158" width="8.42578125" style="111" customWidth="1"/>
    <col min="6159" max="6159" width="35.5703125" style="111" customWidth="1"/>
    <col min="6160" max="6160" width="15.5703125" style="111" customWidth="1"/>
    <col min="6161" max="6162" width="13.85546875" style="111" customWidth="1"/>
    <col min="6163" max="6163" width="14.28515625" style="111" customWidth="1"/>
    <col min="6164" max="6164" width="14.7109375" style="111" customWidth="1"/>
    <col min="6165" max="6165" width="10.42578125" style="111" bestFit="1" customWidth="1"/>
    <col min="6166" max="6166" width="15.7109375" style="111" customWidth="1"/>
    <col min="6167" max="6167" width="9" style="111" customWidth="1"/>
    <col min="6168" max="6169" width="10" style="111" customWidth="1"/>
    <col min="6170" max="6400" width="9.140625" style="111"/>
    <col min="6401" max="6401" width="6.5703125" style="111" customWidth="1"/>
    <col min="6402" max="6402" width="37" style="111" customWidth="1"/>
    <col min="6403" max="6403" width="3.7109375" style="111" customWidth="1"/>
    <col min="6404" max="6404" width="10" style="111" customWidth="1"/>
    <col min="6405" max="6405" width="8" style="111" customWidth="1"/>
    <col min="6406" max="6406" width="8.28515625" style="111" customWidth="1"/>
    <col min="6407" max="6407" width="9.7109375" style="111" customWidth="1"/>
    <col min="6408" max="6408" width="14" style="111" customWidth="1"/>
    <col min="6409" max="6409" width="13.140625" style="111" customWidth="1"/>
    <col min="6410" max="6410" width="12.28515625" style="111" customWidth="1"/>
    <col min="6411" max="6411" width="14.28515625" style="111" customWidth="1"/>
    <col min="6412" max="6412" width="15.42578125" style="111" bestFit="1" customWidth="1"/>
    <col min="6413" max="6413" width="14.28515625" style="111" customWidth="1"/>
    <col min="6414" max="6414" width="8.42578125" style="111" customWidth="1"/>
    <col min="6415" max="6415" width="35.5703125" style="111" customWidth="1"/>
    <col min="6416" max="6416" width="15.5703125" style="111" customWidth="1"/>
    <col min="6417" max="6418" width="13.85546875" style="111" customWidth="1"/>
    <col min="6419" max="6419" width="14.28515625" style="111" customWidth="1"/>
    <col min="6420" max="6420" width="14.7109375" style="111" customWidth="1"/>
    <col min="6421" max="6421" width="10.42578125" style="111" bestFit="1" customWidth="1"/>
    <col min="6422" max="6422" width="15.7109375" style="111" customWidth="1"/>
    <col min="6423" max="6423" width="9" style="111" customWidth="1"/>
    <col min="6424" max="6425" width="10" style="111" customWidth="1"/>
    <col min="6426" max="6656" width="9.140625" style="111"/>
    <col min="6657" max="6657" width="6.5703125" style="111" customWidth="1"/>
    <col min="6658" max="6658" width="37" style="111" customWidth="1"/>
    <col min="6659" max="6659" width="3.7109375" style="111" customWidth="1"/>
    <col min="6660" max="6660" width="10" style="111" customWidth="1"/>
    <col min="6661" max="6661" width="8" style="111" customWidth="1"/>
    <col min="6662" max="6662" width="8.28515625" style="111" customWidth="1"/>
    <col min="6663" max="6663" width="9.7109375" style="111" customWidth="1"/>
    <col min="6664" max="6664" width="14" style="111" customWidth="1"/>
    <col min="6665" max="6665" width="13.140625" style="111" customWidth="1"/>
    <col min="6666" max="6666" width="12.28515625" style="111" customWidth="1"/>
    <col min="6667" max="6667" width="14.28515625" style="111" customWidth="1"/>
    <col min="6668" max="6668" width="15.42578125" style="111" bestFit="1" customWidth="1"/>
    <col min="6669" max="6669" width="14.28515625" style="111" customWidth="1"/>
    <col min="6670" max="6670" width="8.42578125" style="111" customWidth="1"/>
    <col min="6671" max="6671" width="35.5703125" style="111" customWidth="1"/>
    <col min="6672" max="6672" width="15.5703125" style="111" customWidth="1"/>
    <col min="6673" max="6674" width="13.85546875" style="111" customWidth="1"/>
    <col min="6675" max="6675" width="14.28515625" style="111" customWidth="1"/>
    <col min="6676" max="6676" width="14.7109375" style="111" customWidth="1"/>
    <col min="6677" max="6677" width="10.42578125" style="111" bestFit="1" customWidth="1"/>
    <col min="6678" max="6678" width="15.7109375" style="111" customWidth="1"/>
    <col min="6679" max="6679" width="9" style="111" customWidth="1"/>
    <col min="6680" max="6681" width="10" style="111" customWidth="1"/>
    <col min="6682" max="6912" width="9.140625" style="111"/>
    <col min="6913" max="6913" width="6.5703125" style="111" customWidth="1"/>
    <col min="6914" max="6914" width="37" style="111" customWidth="1"/>
    <col min="6915" max="6915" width="3.7109375" style="111" customWidth="1"/>
    <col min="6916" max="6916" width="10" style="111" customWidth="1"/>
    <col min="6917" max="6917" width="8" style="111" customWidth="1"/>
    <col min="6918" max="6918" width="8.28515625" style="111" customWidth="1"/>
    <col min="6919" max="6919" width="9.7109375" style="111" customWidth="1"/>
    <col min="6920" max="6920" width="14" style="111" customWidth="1"/>
    <col min="6921" max="6921" width="13.140625" style="111" customWidth="1"/>
    <col min="6922" max="6922" width="12.28515625" style="111" customWidth="1"/>
    <col min="6923" max="6923" width="14.28515625" style="111" customWidth="1"/>
    <col min="6924" max="6924" width="15.42578125" style="111" bestFit="1" customWidth="1"/>
    <col min="6925" max="6925" width="14.28515625" style="111" customWidth="1"/>
    <col min="6926" max="6926" width="8.42578125" style="111" customWidth="1"/>
    <col min="6927" max="6927" width="35.5703125" style="111" customWidth="1"/>
    <col min="6928" max="6928" width="15.5703125" style="111" customWidth="1"/>
    <col min="6929" max="6930" width="13.85546875" style="111" customWidth="1"/>
    <col min="6931" max="6931" width="14.28515625" style="111" customWidth="1"/>
    <col min="6932" max="6932" width="14.7109375" style="111" customWidth="1"/>
    <col min="6933" max="6933" width="10.42578125" style="111" bestFit="1" customWidth="1"/>
    <col min="6934" max="6934" width="15.7109375" style="111" customWidth="1"/>
    <col min="6935" max="6935" width="9" style="111" customWidth="1"/>
    <col min="6936" max="6937" width="10" style="111" customWidth="1"/>
    <col min="6938" max="7168" width="9.140625" style="111"/>
    <col min="7169" max="7169" width="6.5703125" style="111" customWidth="1"/>
    <col min="7170" max="7170" width="37" style="111" customWidth="1"/>
    <col min="7171" max="7171" width="3.7109375" style="111" customWidth="1"/>
    <col min="7172" max="7172" width="10" style="111" customWidth="1"/>
    <col min="7173" max="7173" width="8" style="111" customWidth="1"/>
    <col min="7174" max="7174" width="8.28515625" style="111" customWidth="1"/>
    <col min="7175" max="7175" width="9.7109375" style="111" customWidth="1"/>
    <col min="7176" max="7176" width="14" style="111" customWidth="1"/>
    <col min="7177" max="7177" width="13.140625" style="111" customWidth="1"/>
    <col min="7178" max="7178" width="12.28515625" style="111" customWidth="1"/>
    <col min="7179" max="7179" width="14.28515625" style="111" customWidth="1"/>
    <col min="7180" max="7180" width="15.42578125" style="111" bestFit="1" customWidth="1"/>
    <col min="7181" max="7181" width="14.28515625" style="111" customWidth="1"/>
    <col min="7182" max="7182" width="8.42578125" style="111" customWidth="1"/>
    <col min="7183" max="7183" width="35.5703125" style="111" customWidth="1"/>
    <col min="7184" max="7184" width="15.5703125" style="111" customWidth="1"/>
    <col min="7185" max="7186" width="13.85546875" style="111" customWidth="1"/>
    <col min="7187" max="7187" width="14.28515625" style="111" customWidth="1"/>
    <col min="7188" max="7188" width="14.7109375" style="111" customWidth="1"/>
    <col min="7189" max="7189" width="10.42578125" style="111" bestFit="1" customWidth="1"/>
    <col min="7190" max="7190" width="15.7109375" style="111" customWidth="1"/>
    <col min="7191" max="7191" width="9" style="111" customWidth="1"/>
    <col min="7192" max="7193" width="10" style="111" customWidth="1"/>
    <col min="7194" max="7424" width="9.140625" style="111"/>
    <col min="7425" max="7425" width="6.5703125" style="111" customWidth="1"/>
    <col min="7426" max="7426" width="37" style="111" customWidth="1"/>
    <col min="7427" max="7427" width="3.7109375" style="111" customWidth="1"/>
    <col min="7428" max="7428" width="10" style="111" customWidth="1"/>
    <col min="7429" max="7429" width="8" style="111" customWidth="1"/>
    <col min="7430" max="7430" width="8.28515625" style="111" customWidth="1"/>
    <col min="7431" max="7431" width="9.7109375" style="111" customWidth="1"/>
    <col min="7432" max="7432" width="14" style="111" customWidth="1"/>
    <col min="7433" max="7433" width="13.140625" style="111" customWidth="1"/>
    <col min="7434" max="7434" width="12.28515625" style="111" customWidth="1"/>
    <col min="7435" max="7435" width="14.28515625" style="111" customWidth="1"/>
    <col min="7436" max="7436" width="15.42578125" style="111" bestFit="1" customWidth="1"/>
    <col min="7437" max="7437" width="14.28515625" style="111" customWidth="1"/>
    <col min="7438" max="7438" width="8.42578125" style="111" customWidth="1"/>
    <col min="7439" max="7439" width="35.5703125" style="111" customWidth="1"/>
    <col min="7440" max="7440" width="15.5703125" style="111" customWidth="1"/>
    <col min="7441" max="7442" width="13.85546875" style="111" customWidth="1"/>
    <col min="7443" max="7443" width="14.28515625" style="111" customWidth="1"/>
    <col min="7444" max="7444" width="14.7109375" style="111" customWidth="1"/>
    <col min="7445" max="7445" width="10.42578125" style="111" bestFit="1" customWidth="1"/>
    <col min="7446" max="7446" width="15.7109375" style="111" customWidth="1"/>
    <col min="7447" max="7447" width="9" style="111" customWidth="1"/>
    <col min="7448" max="7449" width="10" style="111" customWidth="1"/>
    <col min="7450" max="7680" width="9.140625" style="111"/>
    <col min="7681" max="7681" width="6.5703125" style="111" customWidth="1"/>
    <col min="7682" max="7682" width="37" style="111" customWidth="1"/>
    <col min="7683" max="7683" width="3.7109375" style="111" customWidth="1"/>
    <col min="7684" max="7684" width="10" style="111" customWidth="1"/>
    <col min="7685" max="7685" width="8" style="111" customWidth="1"/>
    <col min="7686" max="7686" width="8.28515625" style="111" customWidth="1"/>
    <col min="7687" max="7687" width="9.7109375" style="111" customWidth="1"/>
    <col min="7688" max="7688" width="14" style="111" customWidth="1"/>
    <col min="7689" max="7689" width="13.140625" style="111" customWidth="1"/>
    <col min="7690" max="7690" width="12.28515625" style="111" customWidth="1"/>
    <col min="7691" max="7691" width="14.28515625" style="111" customWidth="1"/>
    <col min="7692" max="7692" width="15.42578125" style="111" bestFit="1" customWidth="1"/>
    <col min="7693" max="7693" width="14.28515625" style="111" customWidth="1"/>
    <col min="7694" max="7694" width="8.42578125" style="111" customWidth="1"/>
    <col min="7695" max="7695" width="35.5703125" style="111" customWidth="1"/>
    <col min="7696" max="7696" width="15.5703125" style="111" customWidth="1"/>
    <col min="7697" max="7698" width="13.85546875" style="111" customWidth="1"/>
    <col min="7699" max="7699" width="14.28515625" style="111" customWidth="1"/>
    <col min="7700" max="7700" width="14.7109375" style="111" customWidth="1"/>
    <col min="7701" max="7701" width="10.42578125" style="111" bestFit="1" customWidth="1"/>
    <col min="7702" max="7702" width="15.7109375" style="111" customWidth="1"/>
    <col min="7703" max="7703" width="9" style="111" customWidth="1"/>
    <col min="7704" max="7705" width="10" style="111" customWidth="1"/>
    <col min="7706" max="7936" width="9.140625" style="111"/>
    <col min="7937" max="7937" width="6.5703125" style="111" customWidth="1"/>
    <col min="7938" max="7938" width="37" style="111" customWidth="1"/>
    <col min="7939" max="7939" width="3.7109375" style="111" customWidth="1"/>
    <col min="7940" max="7940" width="10" style="111" customWidth="1"/>
    <col min="7941" max="7941" width="8" style="111" customWidth="1"/>
    <col min="7942" max="7942" width="8.28515625" style="111" customWidth="1"/>
    <col min="7943" max="7943" width="9.7109375" style="111" customWidth="1"/>
    <col min="7944" max="7944" width="14" style="111" customWidth="1"/>
    <col min="7945" max="7945" width="13.140625" style="111" customWidth="1"/>
    <col min="7946" max="7946" width="12.28515625" style="111" customWidth="1"/>
    <col min="7947" max="7947" width="14.28515625" style="111" customWidth="1"/>
    <col min="7948" max="7948" width="15.42578125" style="111" bestFit="1" customWidth="1"/>
    <col min="7949" max="7949" width="14.28515625" style="111" customWidth="1"/>
    <col min="7950" max="7950" width="8.42578125" style="111" customWidth="1"/>
    <col min="7951" max="7951" width="35.5703125" style="111" customWidth="1"/>
    <col min="7952" max="7952" width="15.5703125" style="111" customWidth="1"/>
    <col min="7953" max="7954" width="13.85546875" style="111" customWidth="1"/>
    <col min="7955" max="7955" width="14.28515625" style="111" customWidth="1"/>
    <col min="7956" max="7956" width="14.7109375" style="111" customWidth="1"/>
    <col min="7957" max="7957" width="10.42578125" style="111" bestFit="1" customWidth="1"/>
    <col min="7958" max="7958" width="15.7109375" style="111" customWidth="1"/>
    <col min="7959" max="7959" width="9" style="111" customWidth="1"/>
    <col min="7960" max="7961" width="10" style="111" customWidth="1"/>
    <col min="7962" max="8192" width="9.140625" style="111"/>
    <col min="8193" max="8193" width="6.5703125" style="111" customWidth="1"/>
    <col min="8194" max="8194" width="37" style="111" customWidth="1"/>
    <col min="8195" max="8195" width="3.7109375" style="111" customWidth="1"/>
    <col min="8196" max="8196" width="10" style="111" customWidth="1"/>
    <col min="8197" max="8197" width="8" style="111" customWidth="1"/>
    <col min="8198" max="8198" width="8.28515625" style="111" customWidth="1"/>
    <col min="8199" max="8199" width="9.7109375" style="111" customWidth="1"/>
    <col min="8200" max="8200" width="14" style="111" customWidth="1"/>
    <col min="8201" max="8201" width="13.140625" style="111" customWidth="1"/>
    <col min="8202" max="8202" width="12.28515625" style="111" customWidth="1"/>
    <col min="8203" max="8203" width="14.28515625" style="111" customWidth="1"/>
    <col min="8204" max="8204" width="15.42578125" style="111" bestFit="1" customWidth="1"/>
    <col min="8205" max="8205" width="14.28515625" style="111" customWidth="1"/>
    <col min="8206" max="8206" width="8.42578125" style="111" customWidth="1"/>
    <col min="8207" max="8207" width="35.5703125" style="111" customWidth="1"/>
    <col min="8208" max="8208" width="15.5703125" style="111" customWidth="1"/>
    <col min="8209" max="8210" width="13.85546875" style="111" customWidth="1"/>
    <col min="8211" max="8211" width="14.28515625" style="111" customWidth="1"/>
    <col min="8212" max="8212" width="14.7109375" style="111" customWidth="1"/>
    <col min="8213" max="8213" width="10.42578125" style="111" bestFit="1" customWidth="1"/>
    <col min="8214" max="8214" width="15.7109375" style="111" customWidth="1"/>
    <col min="8215" max="8215" width="9" style="111" customWidth="1"/>
    <col min="8216" max="8217" width="10" style="111" customWidth="1"/>
    <col min="8218" max="8448" width="9.140625" style="111"/>
    <col min="8449" max="8449" width="6.5703125" style="111" customWidth="1"/>
    <col min="8450" max="8450" width="37" style="111" customWidth="1"/>
    <col min="8451" max="8451" width="3.7109375" style="111" customWidth="1"/>
    <col min="8452" max="8452" width="10" style="111" customWidth="1"/>
    <col min="8453" max="8453" width="8" style="111" customWidth="1"/>
    <col min="8454" max="8454" width="8.28515625" style="111" customWidth="1"/>
    <col min="8455" max="8455" width="9.7109375" style="111" customWidth="1"/>
    <col min="8456" max="8456" width="14" style="111" customWidth="1"/>
    <col min="8457" max="8457" width="13.140625" style="111" customWidth="1"/>
    <col min="8458" max="8458" width="12.28515625" style="111" customWidth="1"/>
    <col min="8459" max="8459" width="14.28515625" style="111" customWidth="1"/>
    <col min="8460" max="8460" width="15.42578125" style="111" bestFit="1" customWidth="1"/>
    <col min="8461" max="8461" width="14.28515625" style="111" customWidth="1"/>
    <col min="8462" max="8462" width="8.42578125" style="111" customWidth="1"/>
    <col min="8463" max="8463" width="35.5703125" style="111" customWidth="1"/>
    <col min="8464" max="8464" width="15.5703125" style="111" customWidth="1"/>
    <col min="8465" max="8466" width="13.85546875" style="111" customWidth="1"/>
    <col min="8467" max="8467" width="14.28515625" style="111" customWidth="1"/>
    <col min="8468" max="8468" width="14.7109375" style="111" customWidth="1"/>
    <col min="8469" max="8469" width="10.42578125" style="111" bestFit="1" customWidth="1"/>
    <col min="8470" max="8470" width="15.7109375" style="111" customWidth="1"/>
    <col min="8471" max="8471" width="9" style="111" customWidth="1"/>
    <col min="8472" max="8473" width="10" style="111" customWidth="1"/>
    <col min="8474" max="8704" width="9.140625" style="111"/>
    <col min="8705" max="8705" width="6.5703125" style="111" customWidth="1"/>
    <col min="8706" max="8706" width="37" style="111" customWidth="1"/>
    <col min="8707" max="8707" width="3.7109375" style="111" customWidth="1"/>
    <col min="8708" max="8708" width="10" style="111" customWidth="1"/>
    <col min="8709" max="8709" width="8" style="111" customWidth="1"/>
    <col min="8710" max="8710" width="8.28515625" style="111" customWidth="1"/>
    <col min="8711" max="8711" width="9.7109375" style="111" customWidth="1"/>
    <col min="8712" max="8712" width="14" style="111" customWidth="1"/>
    <col min="8713" max="8713" width="13.140625" style="111" customWidth="1"/>
    <col min="8714" max="8714" width="12.28515625" style="111" customWidth="1"/>
    <col min="8715" max="8715" width="14.28515625" style="111" customWidth="1"/>
    <col min="8716" max="8716" width="15.42578125" style="111" bestFit="1" customWidth="1"/>
    <col min="8717" max="8717" width="14.28515625" style="111" customWidth="1"/>
    <col min="8718" max="8718" width="8.42578125" style="111" customWidth="1"/>
    <col min="8719" max="8719" width="35.5703125" style="111" customWidth="1"/>
    <col min="8720" max="8720" width="15.5703125" style="111" customWidth="1"/>
    <col min="8721" max="8722" width="13.85546875" style="111" customWidth="1"/>
    <col min="8723" max="8723" width="14.28515625" style="111" customWidth="1"/>
    <col min="8724" max="8724" width="14.7109375" style="111" customWidth="1"/>
    <col min="8725" max="8725" width="10.42578125" style="111" bestFit="1" customWidth="1"/>
    <col min="8726" max="8726" width="15.7109375" style="111" customWidth="1"/>
    <col min="8727" max="8727" width="9" style="111" customWidth="1"/>
    <col min="8728" max="8729" width="10" style="111" customWidth="1"/>
    <col min="8730" max="8960" width="9.140625" style="111"/>
    <col min="8961" max="8961" width="6.5703125" style="111" customWidth="1"/>
    <col min="8962" max="8962" width="37" style="111" customWidth="1"/>
    <col min="8963" max="8963" width="3.7109375" style="111" customWidth="1"/>
    <col min="8964" max="8964" width="10" style="111" customWidth="1"/>
    <col min="8965" max="8965" width="8" style="111" customWidth="1"/>
    <col min="8966" max="8966" width="8.28515625" style="111" customWidth="1"/>
    <col min="8967" max="8967" width="9.7109375" style="111" customWidth="1"/>
    <col min="8968" max="8968" width="14" style="111" customWidth="1"/>
    <col min="8969" max="8969" width="13.140625" style="111" customWidth="1"/>
    <col min="8970" max="8970" width="12.28515625" style="111" customWidth="1"/>
    <col min="8971" max="8971" width="14.28515625" style="111" customWidth="1"/>
    <col min="8972" max="8972" width="15.42578125" style="111" bestFit="1" customWidth="1"/>
    <col min="8973" max="8973" width="14.28515625" style="111" customWidth="1"/>
    <col min="8974" max="8974" width="8.42578125" style="111" customWidth="1"/>
    <col min="8975" max="8975" width="35.5703125" style="111" customWidth="1"/>
    <col min="8976" max="8976" width="15.5703125" style="111" customWidth="1"/>
    <col min="8977" max="8978" width="13.85546875" style="111" customWidth="1"/>
    <col min="8979" max="8979" width="14.28515625" style="111" customWidth="1"/>
    <col min="8980" max="8980" width="14.7109375" style="111" customWidth="1"/>
    <col min="8981" max="8981" width="10.42578125" style="111" bestFit="1" customWidth="1"/>
    <col min="8982" max="8982" width="15.7109375" style="111" customWidth="1"/>
    <col min="8983" max="8983" width="9" style="111" customWidth="1"/>
    <col min="8984" max="8985" width="10" style="111" customWidth="1"/>
    <col min="8986" max="9216" width="9.140625" style="111"/>
    <col min="9217" max="9217" width="6.5703125" style="111" customWidth="1"/>
    <col min="9218" max="9218" width="37" style="111" customWidth="1"/>
    <col min="9219" max="9219" width="3.7109375" style="111" customWidth="1"/>
    <col min="9220" max="9220" width="10" style="111" customWidth="1"/>
    <col min="9221" max="9221" width="8" style="111" customWidth="1"/>
    <col min="9222" max="9222" width="8.28515625" style="111" customWidth="1"/>
    <col min="9223" max="9223" width="9.7109375" style="111" customWidth="1"/>
    <col min="9224" max="9224" width="14" style="111" customWidth="1"/>
    <col min="9225" max="9225" width="13.140625" style="111" customWidth="1"/>
    <col min="9226" max="9226" width="12.28515625" style="111" customWidth="1"/>
    <col min="9227" max="9227" width="14.28515625" style="111" customWidth="1"/>
    <col min="9228" max="9228" width="15.42578125" style="111" bestFit="1" customWidth="1"/>
    <col min="9229" max="9229" width="14.28515625" style="111" customWidth="1"/>
    <col min="9230" max="9230" width="8.42578125" style="111" customWidth="1"/>
    <col min="9231" max="9231" width="35.5703125" style="111" customWidth="1"/>
    <col min="9232" max="9232" width="15.5703125" style="111" customWidth="1"/>
    <col min="9233" max="9234" width="13.85546875" style="111" customWidth="1"/>
    <col min="9235" max="9235" width="14.28515625" style="111" customWidth="1"/>
    <col min="9236" max="9236" width="14.7109375" style="111" customWidth="1"/>
    <col min="9237" max="9237" width="10.42578125" style="111" bestFit="1" customWidth="1"/>
    <col min="9238" max="9238" width="15.7109375" style="111" customWidth="1"/>
    <col min="9239" max="9239" width="9" style="111" customWidth="1"/>
    <col min="9240" max="9241" width="10" style="111" customWidth="1"/>
    <col min="9242" max="9472" width="9.140625" style="111"/>
    <col min="9473" max="9473" width="6.5703125" style="111" customWidth="1"/>
    <col min="9474" max="9474" width="37" style="111" customWidth="1"/>
    <col min="9475" max="9475" width="3.7109375" style="111" customWidth="1"/>
    <col min="9476" max="9476" width="10" style="111" customWidth="1"/>
    <col min="9477" max="9477" width="8" style="111" customWidth="1"/>
    <col min="9478" max="9478" width="8.28515625" style="111" customWidth="1"/>
    <col min="9479" max="9479" width="9.7109375" style="111" customWidth="1"/>
    <col min="9480" max="9480" width="14" style="111" customWidth="1"/>
    <col min="9481" max="9481" width="13.140625" style="111" customWidth="1"/>
    <col min="9482" max="9482" width="12.28515625" style="111" customWidth="1"/>
    <col min="9483" max="9483" width="14.28515625" style="111" customWidth="1"/>
    <col min="9484" max="9484" width="15.42578125" style="111" bestFit="1" customWidth="1"/>
    <col min="9485" max="9485" width="14.28515625" style="111" customWidth="1"/>
    <col min="9486" max="9486" width="8.42578125" style="111" customWidth="1"/>
    <col min="9487" max="9487" width="35.5703125" style="111" customWidth="1"/>
    <col min="9488" max="9488" width="15.5703125" style="111" customWidth="1"/>
    <col min="9489" max="9490" width="13.85546875" style="111" customWidth="1"/>
    <col min="9491" max="9491" width="14.28515625" style="111" customWidth="1"/>
    <col min="9492" max="9492" width="14.7109375" style="111" customWidth="1"/>
    <col min="9493" max="9493" width="10.42578125" style="111" bestFit="1" customWidth="1"/>
    <col min="9494" max="9494" width="15.7109375" style="111" customWidth="1"/>
    <col min="9495" max="9495" width="9" style="111" customWidth="1"/>
    <col min="9496" max="9497" width="10" style="111" customWidth="1"/>
    <col min="9498" max="9728" width="9.140625" style="111"/>
    <col min="9729" max="9729" width="6.5703125" style="111" customWidth="1"/>
    <col min="9730" max="9730" width="37" style="111" customWidth="1"/>
    <col min="9731" max="9731" width="3.7109375" style="111" customWidth="1"/>
    <col min="9732" max="9732" width="10" style="111" customWidth="1"/>
    <col min="9733" max="9733" width="8" style="111" customWidth="1"/>
    <col min="9734" max="9734" width="8.28515625" style="111" customWidth="1"/>
    <col min="9735" max="9735" width="9.7109375" style="111" customWidth="1"/>
    <col min="9736" max="9736" width="14" style="111" customWidth="1"/>
    <col min="9737" max="9737" width="13.140625" style="111" customWidth="1"/>
    <col min="9738" max="9738" width="12.28515625" style="111" customWidth="1"/>
    <col min="9739" max="9739" width="14.28515625" style="111" customWidth="1"/>
    <col min="9740" max="9740" width="15.42578125" style="111" bestFit="1" customWidth="1"/>
    <col min="9741" max="9741" width="14.28515625" style="111" customWidth="1"/>
    <col min="9742" max="9742" width="8.42578125" style="111" customWidth="1"/>
    <col min="9743" max="9743" width="35.5703125" style="111" customWidth="1"/>
    <col min="9744" max="9744" width="15.5703125" style="111" customWidth="1"/>
    <col min="9745" max="9746" width="13.85546875" style="111" customWidth="1"/>
    <col min="9747" max="9747" width="14.28515625" style="111" customWidth="1"/>
    <col min="9748" max="9748" width="14.7109375" style="111" customWidth="1"/>
    <col min="9749" max="9749" width="10.42578125" style="111" bestFit="1" customWidth="1"/>
    <col min="9750" max="9750" width="15.7109375" style="111" customWidth="1"/>
    <col min="9751" max="9751" width="9" style="111" customWidth="1"/>
    <col min="9752" max="9753" width="10" style="111" customWidth="1"/>
    <col min="9754" max="9984" width="9.140625" style="111"/>
    <col min="9985" max="9985" width="6.5703125" style="111" customWidth="1"/>
    <col min="9986" max="9986" width="37" style="111" customWidth="1"/>
    <col min="9987" max="9987" width="3.7109375" style="111" customWidth="1"/>
    <col min="9988" max="9988" width="10" style="111" customWidth="1"/>
    <col min="9989" max="9989" width="8" style="111" customWidth="1"/>
    <col min="9990" max="9990" width="8.28515625" style="111" customWidth="1"/>
    <col min="9991" max="9991" width="9.7109375" style="111" customWidth="1"/>
    <col min="9992" max="9992" width="14" style="111" customWidth="1"/>
    <col min="9993" max="9993" width="13.140625" style="111" customWidth="1"/>
    <col min="9994" max="9994" width="12.28515625" style="111" customWidth="1"/>
    <col min="9995" max="9995" width="14.28515625" style="111" customWidth="1"/>
    <col min="9996" max="9996" width="15.42578125" style="111" bestFit="1" customWidth="1"/>
    <col min="9997" max="9997" width="14.28515625" style="111" customWidth="1"/>
    <col min="9998" max="9998" width="8.42578125" style="111" customWidth="1"/>
    <col min="9999" max="9999" width="35.5703125" style="111" customWidth="1"/>
    <col min="10000" max="10000" width="15.5703125" style="111" customWidth="1"/>
    <col min="10001" max="10002" width="13.85546875" style="111" customWidth="1"/>
    <col min="10003" max="10003" width="14.28515625" style="111" customWidth="1"/>
    <col min="10004" max="10004" width="14.7109375" style="111" customWidth="1"/>
    <col min="10005" max="10005" width="10.42578125" style="111" bestFit="1" customWidth="1"/>
    <col min="10006" max="10006" width="15.7109375" style="111" customWidth="1"/>
    <col min="10007" max="10007" width="9" style="111" customWidth="1"/>
    <col min="10008" max="10009" width="10" style="111" customWidth="1"/>
    <col min="10010" max="10240" width="9.140625" style="111"/>
    <col min="10241" max="10241" width="6.5703125" style="111" customWidth="1"/>
    <col min="10242" max="10242" width="37" style="111" customWidth="1"/>
    <col min="10243" max="10243" width="3.7109375" style="111" customWidth="1"/>
    <col min="10244" max="10244" width="10" style="111" customWidth="1"/>
    <col min="10245" max="10245" width="8" style="111" customWidth="1"/>
    <col min="10246" max="10246" width="8.28515625" style="111" customWidth="1"/>
    <col min="10247" max="10247" width="9.7109375" style="111" customWidth="1"/>
    <col min="10248" max="10248" width="14" style="111" customWidth="1"/>
    <col min="10249" max="10249" width="13.140625" style="111" customWidth="1"/>
    <col min="10250" max="10250" width="12.28515625" style="111" customWidth="1"/>
    <col min="10251" max="10251" width="14.28515625" style="111" customWidth="1"/>
    <col min="10252" max="10252" width="15.42578125" style="111" bestFit="1" customWidth="1"/>
    <col min="10253" max="10253" width="14.28515625" style="111" customWidth="1"/>
    <col min="10254" max="10254" width="8.42578125" style="111" customWidth="1"/>
    <col min="10255" max="10255" width="35.5703125" style="111" customWidth="1"/>
    <col min="10256" max="10256" width="15.5703125" style="111" customWidth="1"/>
    <col min="10257" max="10258" width="13.85546875" style="111" customWidth="1"/>
    <col min="10259" max="10259" width="14.28515625" style="111" customWidth="1"/>
    <col min="10260" max="10260" width="14.7109375" style="111" customWidth="1"/>
    <col min="10261" max="10261" width="10.42578125" style="111" bestFit="1" customWidth="1"/>
    <col min="10262" max="10262" width="15.7109375" style="111" customWidth="1"/>
    <col min="10263" max="10263" width="9" style="111" customWidth="1"/>
    <col min="10264" max="10265" width="10" style="111" customWidth="1"/>
    <col min="10266" max="10496" width="9.140625" style="111"/>
    <col min="10497" max="10497" width="6.5703125" style="111" customWidth="1"/>
    <col min="10498" max="10498" width="37" style="111" customWidth="1"/>
    <col min="10499" max="10499" width="3.7109375" style="111" customWidth="1"/>
    <col min="10500" max="10500" width="10" style="111" customWidth="1"/>
    <col min="10501" max="10501" width="8" style="111" customWidth="1"/>
    <col min="10502" max="10502" width="8.28515625" style="111" customWidth="1"/>
    <col min="10503" max="10503" width="9.7109375" style="111" customWidth="1"/>
    <col min="10504" max="10504" width="14" style="111" customWidth="1"/>
    <col min="10505" max="10505" width="13.140625" style="111" customWidth="1"/>
    <col min="10506" max="10506" width="12.28515625" style="111" customWidth="1"/>
    <col min="10507" max="10507" width="14.28515625" style="111" customWidth="1"/>
    <col min="10508" max="10508" width="15.42578125" style="111" bestFit="1" customWidth="1"/>
    <col min="10509" max="10509" width="14.28515625" style="111" customWidth="1"/>
    <col min="10510" max="10510" width="8.42578125" style="111" customWidth="1"/>
    <col min="10511" max="10511" width="35.5703125" style="111" customWidth="1"/>
    <col min="10512" max="10512" width="15.5703125" style="111" customWidth="1"/>
    <col min="10513" max="10514" width="13.85546875" style="111" customWidth="1"/>
    <col min="10515" max="10515" width="14.28515625" style="111" customWidth="1"/>
    <col min="10516" max="10516" width="14.7109375" style="111" customWidth="1"/>
    <col min="10517" max="10517" width="10.42578125" style="111" bestFit="1" customWidth="1"/>
    <col min="10518" max="10518" width="15.7109375" style="111" customWidth="1"/>
    <col min="10519" max="10519" width="9" style="111" customWidth="1"/>
    <col min="10520" max="10521" width="10" style="111" customWidth="1"/>
    <col min="10522" max="10752" width="9.140625" style="111"/>
    <col min="10753" max="10753" width="6.5703125" style="111" customWidth="1"/>
    <col min="10754" max="10754" width="37" style="111" customWidth="1"/>
    <col min="10755" max="10755" width="3.7109375" style="111" customWidth="1"/>
    <col min="10756" max="10756" width="10" style="111" customWidth="1"/>
    <col min="10757" max="10757" width="8" style="111" customWidth="1"/>
    <col min="10758" max="10758" width="8.28515625" style="111" customWidth="1"/>
    <col min="10759" max="10759" width="9.7109375" style="111" customWidth="1"/>
    <col min="10760" max="10760" width="14" style="111" customWidth="1"/>
    <col min="10761" max="10761" width="13.140625" style="111" customWidth="1"/>
    <col min="10762" max="10762" width="12.28515625" style="111" customWidth="1"/>
    <col min="10763" max="10763" width="14.28515625" style="111" customWidth="1"/>
    <col min="10764" max="10764" width="15.42578125" style="111" bestFit="1" customWidth="1"/>
    <col min="10765" max="10765" width="14.28515625" style="111" customWidth="1"/>
    <col min="10766" max="10766" width="8.42578125" style="111" customWidth="1"/>
    <col min="10767" max="10767" width="35.5703125" style="111" customWidth="1"/>
    <col min="10768" max="10768" width="15.5703125" style="111" customWidth="1"/>
    <col min="10769" max="10770" width="13.85546875" style="111" customWidth="1"/>
    <col min="10771" max="10771" width="14.28515625" style="111" customWidth="1"/>
    <col min="10772" max="10772" width="14.7109375" style="111" customWidth="1"/>
    <col min="10773" max="10773" width="10.42578125" style="111" bestFit="1" customWidth="1"/>
    <col min="10774" max="10774" width="15.7109375" style="111" customWidth="1"/>
    <col min="10775" max="10775" width="9" style="111" customWidth="1"/>
    <col min="10776" max="10777" width="10" style="111" customWidth="1"/>
    <col min="10778" max="11008" width="9.140625" style="111"/>
    <col min="11009" max="11009" width="6.5703125" style="111" customWidth="1"/>
    <col min="11010" max="11010" width="37" style="111" customWidth="1"/>
    <col min="11011" max="11011" width="3.7109375" style="111" customWidth="1"/>
    <col min="11012" max="11012" width="10" style="111" customWidth="1"/>
    <col min="11013" max="11013" width="8" style="111" customWidth="1"/>
    <col min="11014" max="11014" width="8.28515625" style="111" customWidth="1"/>
    <col min="11015" max="11015" width="9.7109375" style="111" customWidth="1"/>
    <col min="11016" max="11016" width="14" style="111" customWidth="1"/>
    <col min="11017" max="11017" width="13.140625" style="111" customWidth="1"/>
    <col min="11018" max="11018" width="12.28515625" style="111" customWidth="1"/>
    <col min="11019" max="11019" width="14.28515625" style="111" customWidth="1"/>
    <col min="11020" max="11020" width="15.42578125" style="111" bestFit="1" customWidth="1"/>
    <col min="11021" max="11021" width="14.28515625" style="111" customWidth="1"/>
    <col min="11022" max="11022" width="8.42578125" style="111" customWidth="1"/>
    <col min="11023" max="11023" width="35.5703125" style="111" customWidth="1"/>
    <col min="11024" max="11024" width="15.5703125" style="111" customWidth="1"/>
    <col min="11025" max="11026" width="13.85546875" style="111" customWidth="1"/>
    <col min="11027" max="11027" width="14.28515625" style="111" customWidth="1"/>
    <col min="11028" max="11028" width="14.7109375" style="111" customWidth="1"/>
    <col min="11029" max="11029" width="10.42578125" style="111" bestFit="1" customWidth="1"/>
    <col min="11030" max="11030" width="15.7109375" style="111" customWidth="1"/>
    <col min="11031" max="11031" width="9" style="111" customWidth="1"/>
    <col min="11032" max="11033" width="10" style="111" customWidth="1"/>
    <col min="11034" max="11264" width="9.140625" style="111"/>
    <col min="11265" max="11265" width="6.5703125" style="111" customWidth="1"/>
    <col min="11266" max="11266" width="37" style="111" customWidth="1"/>
    <col min="11267" max="11267" width="3.7109375" style="111" customWidth="1"/>
    <col min="11268" max="11268" width="10" style="111" customWidth="1"/>
    <col min="11269" max="11269" width="8" style="111" customWidth="1"/>
    <col min="11270" max="11270" width="8.28515625" style="111" customWidth="1"/>
    <col min="11271" max="11271" width="9.7109375" style="111" customWidth="1"/>
    <col min="11272" max="11272" width="14" style="111" customWidth="1"/>
    <col min="11273" max="11273" width="13.140625" style="111" customWidth="1"/>
    <col min="11274" max="11274" width="12.28515625" style="111" customWidth="1"/>
    <col min="11275" max="11275" width="14.28515625" style="111" customWidth="1"/>
    <col min="11276" max="11276" width="15.42578125" style="111" bestFit="1" customWidth="1"/>
    <col min="11277" max="11277" width="14.28515625" style="111" customWidth="1"/>
    <col min="11278" max="11278" width="8.42578125" style="111" customWidth="1"/>
    <col min="11279" max="11279" width="35.5703125" style="111" customWidth="1"/>
    <col min="11280" max="11280" width="15.5703125" style="111" customWidth="1"/>
    <col min="11281" max="11282" width="13.85546875" style="111" customWidth="1"/>
    <col min="11283" max="11283" width="14.28515625" style="111" customWidth="1"/>
    <col min="11284" max="11284" width="14.7109375" style="111" customWidth="1"/>
    <col min="11285" max="11285" width="10.42578125" style="111" bestFit="1" customWidth="1"/>
    <col min="11286" max="11286" width="15.7109375" style="111" customWidth="1"/>
    <col min="11287" max="11287" width="9" style="111" customWidth="1"/>
    <col min="11288" max="11289" width="10" style="111" customWidth="1"/>
    <col min="11290" max="11520" width="9.140625" style="111"/>
    <col min="11521" max="11521" width="6.5703125" style="111" customWidth="1"/>
    <col min="11522" max="11522" width="37" style="111" customWidth="1"/>
    <col min="11523" max="11523" width="3.7109375" style="111" customWidth="1"/>
    <col min="11524" max="11524" width="10" style="111" customWidth="1"/>
    <col min="11525" max="11525" width="8" style="111" customWidth="1"/>
    <col min="11526" max="11526" width="8.28515625" style="111" customWidth="1"/>
    <col min="11527" max="11527" width="9.7109375" style="111" customWidth="1"/>
    <col min="11528" max="11528" width="14" style="111" customWidth="1"/>
    <col min="11529" max="11529" width="13.140625" style="111" customWidth="1"/>
    <col min="11530" max="11530" width="12.28515625" style="111" customWidth="1"/>
    <col min="11531" max="11531" width="14.28515625" style="111" customWidth="1"/>
    <col min="11532" max="11532" width="15.42578125" style="111" bestFit="1" customWidth="1"/>
    <col min="11533" max="11533" width="14.28515625" style="111" customWidth="1"/>
    <col min="11534" max="11534" width="8.42578125" style="111" customWidth="1"/>
    <col min="11535" max="11535" width="35.5703125" style="111" customWidth="1"/>
    <col min="11536" max="11536" width="15.5703125" style="111" customWidth="1"/>
    <col min="11537" max="11538" width="13.85546875" style="111" customWidth="1"/>
    <col min="11539" max="11539" width="14.28515625" style="111" customWidth="1"/>
    <col min="11540" max="11540" width="14.7109375" style="111" customWidth="1"/>
    <col min="11541" max="11541" width="10.42578125" style="111" bestFit="1" customWidth="1"/>
    <col min="11542" max="11542" width="15.7109375" style="111" customWidth="1"/>
    <col min="11543" max="11543" width="9" style="111" customWidth="1"/>
    <col min="11544" max="11545" width="10" style="111" customWidth="1"/>
    <col min="11546" max="11776" width="9.140625" style="111"/>
    <col min="11777" max="11777" width="6.5703125" style="111" customWidth="1"/>
    <col min="11778" max="11778" width="37" style="111" customWidth="1"/>
    <col min="11779" max="11779" width="3.7109375" style="111" customWidth="1"/>
    <col min="11780" max="11780" width="10" style="111" customWidth="1"/>
    <col min="11781" max="11781" width="8" style="111" customWidth="1"/>
    <col min="11782" max="11782" width="8.28515625" style="111" customWidth="1"/>
    <col min="11783" max="11783" width="9.7109375" style="111" customWidth="1"/>
    <col min="11784" max="11784" width="14" style="111" customWidth="1"/>
    <col min="11785" max="11785" width="13.140625" style="111" customWidth="1"/>
    <col min="11786" max="11786" width="12.28515625" style="111" customWidth="1"/>
    <col min="11787" max="11787" width="14.28515625" style="111" customWidth="1"/>
    <col min="11788" max="11788" width="15.42578125" style="111" bestFit="1" customWidth="1"/>
    <col min="11789" max="11789" width="14.28515625" style="111" customWidth="1"/>
    <col min="11790" max="11790" width="8.42578125" style="111" customWidth="1"/>
    <col min="11791" max="11791" width="35.5703125" style="111" customWidth="1"/>
    <col min="11792" max="11792" width="15.5703125" style="111" customWidth="1"/>
    <col min="11793" max="11794" width="13.85546875" style="111" customWidth="1"/>
    <col min="11795" max="11795" width="14.28515625" style="111" customWidth="1"/>
    <col min="11796" max="11796" width="14.7109375" style="111" customWidth="1"/>
    <col min="11797" max="11797" width="10.42578125" style="111" bestFit="1" customWidth="1"/>
    <col min="11798" max="11798" width="15.7109375" style="111" customWidth="1"/>
    <col min="11799" max="11799" width="9" style="111" customWidth="1"/>
    <col min="11800" max="11801" width="10" style="111" customWidth="1"/>
    <col min="11802" max="12032" width="9.140625" style="111"/>
    <col min="12033" max="12033" width="6.5703125" style="111" customWidth="1"/>
    <col min="12034" max="12034" width="37" style="111" customWidth="1"/>
    <col min="12035" max="12035" width="3.7109375" style="111" customWidth="1"/>
    <col min="12036" max="12036" width="10" style="111" customWidth="1"/>
    <col min="12037" max="12037" width="8" style="111" customWidth="1"/>
    <col min="12038" max="12038" width="8.28515625" style="111" customWidth="1"/>
    <col min="12039" max="12039" width="9.7109375" style="111" customWidth="1"/>
    <col min="12040" max="12040" width="14" style="111" customWidth="1"/>
    <col min="12041" max="12041" width="13.140625" style="111" customWidth="1"/>
    <col min="12042" max="12042" width="12.28515625" style="111" customWidth="1"/>
    <col min="12043" max="12043" width="14.28515625" style="111" customWidth="1"/>
    <col min="12044" max="12044" width="15.42578125" style="111" bestFit="1" customWidth="1"/>
    <col min="12045" max="12045" width="14.28515625" style="111" customWidth="1"/>
    <col min="12046" max="12046" width="8.42578125" style="111" customWidth="1"/>
    <col min="12047" max="12047" width="35.5703125" style="111" customWidth="1"/>
    <col min="12048" max="12048" width="15.5703125" style="111" customWidth="1"/>
    <col min="12049" max="12050" width="13.85546875" style="111" customWidth="1"/>
    <col min="12051" max="12051" width="14.28515625" style="111" customWidth="1"/>
    <col min="12052" max="12052" width="14.7109375" style="111" customWidth="1"/>
    <col min="12053" max="12053" width="10.42578125" style="111" bestFit="1" customWidth="1"/>
    <col min="12054" max="12054" width="15.7109375" style="111" customWidth="1"/>
    <col min="12055" max="12055" width="9" style="111" customWidth="1"/>
    <col min="12056" max="12057" width="10" style="111" customWidth="1"/>
    <col min="12058" max="12288" width="9.140625" style="111"/>
    <col min="12289" max="12289" width="6.5703125" style="111" customWidth="1"/>
    <col min="12290" max="12290" width="37" style="111" customWidth="1"/>
    <col min="12291" max="12291" width="3.7109375" style="111" customWidth="1"/>
    <col min="12292" max="12292" width="10" style="111" customWidth="1"/>
    <col min="12293" max="12293" width="8" style="111" customWidth="1"/>
    <col min="12294" max="12294" width="8.28515625" style="111" customWidth="1"/>
    <col min="12295" max="12295" width="9.7109375" style="111" customWidth="1"/>
    <col min="12296" max="12296" width="14" style="111" customWidth="1"/>
    <col min="12297" max="12297" width="13.140625" style="111" customWidth="1"/>
    <col min="12298" max="12298" width="12.28515625" style="111" customWidth="1"/>
    <col min="12299" max="12299" width="14.28515625" style="111" customWidth="1"/>
    <col min="12300" max="12300" width="15.42578125" style="111" bestFit="1" customWidth="1"/>
    <col min="12301" max="12301" width="14.28515625" style="111" customWidth="1"/>
    <col min="12302" max="12302" width="8.42578125" style="111" customWidth="1"/>
    <col min="12303" max="12303" width="35.5703125" style="111" customWidth="1"/>
    <col min="12304" max="12304" width="15.5703125" style="111" customWidth="1"/>
    <col min="12305" max="12306" width="13.85546875" style="111" customWidth="1"/>
    <col min="12307" max="12307" width="14.28515625" style="111" customWidth="1"/>
    <col min="12308" max="12308" width="14.7109375" style="111" customWidth="1"/>
    <col min="12309" max="12309" width="10.42578125" style="111" bestFit="1" customWidth="1"/>
    <col min="12310" max="12310" width="15.7109375" style="111" customWidth="1"/>
    <col min="12311" max="12311" width="9" style="111" customWidth="1"/>
    <col min="12312" max="12313" width="10" style="111" customWidth="1"/>
    <col min="12314" max="12544" width="9.140625" style="111"/>
    <col min="12545" max="12545" width="6.5703125" style="111" customWidth="1"/>
    <col min="12546" max="12546" width="37" style="111" customWidth="1"/>
    <col min="12547" max="12547" width="3.7109375" style="111" customWidth="1"/>
    <col min="12548" max="12548" width="10" style="111" customWidth="1"/>
    <col min="12549" max="12549" width="8" style="111" customWidth="1"/>
    <col min="12550" max="12550" width="8.28515625" style="111" customWidth="1"/>
    <col min="12551" max="12551" width="9.7109375" style="111" customWidth="1"/>
    <col min="12552" max="12552" width="14" style="111" customWidth="1"/>
    <col min="12553" max="12553" width="13.140625" style="111" customWidth="1"/>
    <col min="12554" max="12554" width="12.28515625" style="111" customWidth="1"/>
    <col min="12555" max="12555" width="14.28515625" style="111" customWidth="1"/>
    <col min="12556" max="12556" width="15.42578125" style="111" bestFit="1" customWidth="1"/>
    <col min="12557" max="12557" width="14.28515625" style="111" customWidth="1"/>
    <col min="12558" max="12558" width="8.42578125" style="111" customWidth="1"/>
    <col min="12559" max="12559" width="35.5703125" style="111" customWidth="1"/>
    <col min="12560" max="12560" width="15.5703125" style="111" customWidth="1"/>
    <col min="12561" max="12562" width="13.85546875" style="111" customWidth="1"/>
    <col min="12563" max="12563" width="14.28515625" style="111" customWidth="1"/>
    <col min="12564" max="12564" width="14.7109375" style="111" customWidth="1"/>
    <col min="12565" max="12565" width="10.42578125" style="111" bestFit="1" customWidth="1"/>
    <col min="12566" max="12566" width="15.7109375" style="111" customWidth="1"/>
    <col min="12567" max="12567" width="9" style="111" customWidth="1"/>
    <col min="12568" max="12569" width="10" style="111" customWidth="1"/>
    <col min="12570" max="12800" width="9.140625" style="111"/>
    <col min="12801" max="12801" width="6.5703125" style="111" customWidth="1"/>
    <col min="12802" max="12802" width="37" style="111" customWidth="1"/>
    <col min="12803" max="12803" width="3.7109375" style="111" customWidth="1"/>
    <col min="12804" max="12804" width="10" style="111" customWidth="1"/>
    <col min="12805" max="12805" width="8" style="111" customWidth="1"/>
    <col min="12806" max="12806" width="8.28515625" style="111" customWidth="1"/>
    <col min="12807" max="12807" width="9.7109375" style="111" customWidth="1"/>
    <col min="12808" max="12808" width="14" style="111" customWidth="1"/>
    <col min="12809" max="12809" width="13.140625" style="111" customWidth="1"/>
    <col min="12810" max="12810" width="12.28515625" style="111" customWidth="1"/>
    <col min="12811" max="12811" width="14.28515625" style="111" customWidth="1"/>
    <col min="12812" max="12812" width="15.42578125" style="111" bestFit="1" customWidth="1"/>
    <col min="12813" max="12813" width="14.28515625" style="111" customWidth="1"/>
    <col min="12814" max="12814" width="8.42578125" style="111" customWidth="1"/>
    <col min="12815" max="12815" width="35.5703125" style="111" customWidth="1"/>
    <col min="12816" max="12816" width="15.5703125" style="111" customWidth="1"/>
    <col min="12817" max="12818" width="13.85546875" style="111" customWidth="1"/>
    <col min="12819" max="12819" width="14.28515625" style="111" customWidth="1"/>
    <col min="12820" max="12820" width="14.7109375" style="111" customWidth="1"/>
    <col min="12821" max="12821" width="10.42578125" style="111" bestFit="1" customWidth="1"/>
    <col min="12822" max="12822" width="15.7109375" style="111" customWidth="1"/>
    <col min="12823" max="12823" width="9" style="111" customWidth="1"/>
    <col min="12824" max="12825" width="10" style="111" customWidth="1"/>
    <col min="12826" max="13056" width="9.140625" style="111"/>
    <col min="13057" max="13057" width="6.5703125" style="111" customWidth="1"/>
    <col min="13058" max="13058" width="37" style="111" customWidth="1"/>
    <col min="13059" max="13059" width="3.7109375" style="111" customWidth="1"/>
    <col min="13060" max="13060" width="10" style="111" customWidth="1"/>
    <col min="13061" max="13061" width="8" style="111" customWidth="1"/>
    <col min="13062" max="13062" width="8.28515625" style="111" customWidth="1"/>
    <col min="13063" max="13063" width="9.7109375" style="111" customWidth="1"/>
    <col min="13064" max="13064" width="14" style="111" customWidth="1"/>
    <col min="13065" max="13065" width="13.140625" style="111" customWidth="1"/>
    <col min="13066" max="13066" width="12.28515625" style="111" customWidth="1"/>
    <col min="13067" max="13067" width="14.28515625" style="111" customWidth="1"/>
    <col min="13068" max="13068" width="15.42578125" style="111" bestFit="1" customWidth="1"/>
    <col min="13069" max="13069" width="14.28515625" style="111" customWidth="1"/>
    <col min="13070" max="13070" width="8.42578125" style="111" customWidth="1"/>
    <col min="13071" max="13071" width="35.5703125" style="111" customWidth="1"/>
    <col min="13072" max="13072" width="15.5703125" style="111" customWidth="1"/>
    <col min="13073" max="13074" width="13.85546875" style="111" customWidth="1"/>
    <col min="13075" max="13075" width="14.28515625" style="111" customWidth="1"/>
    <col min="13076" max="13076" width="14.7109375" style="111" customWidth="1"/>
    <col min="13077" max="13077" width="10.42578125" style="111" bestFit="1" customWidth="1"/>
    <col min="13078" max="13078" width="15.7109375" style="111" customWidth="1"/>
    <col min="13079" max="13079" width="9" style="111" customWidth="1"/>
    <col min="13080" max="13081" width="10" style="111" customWidth="1"/>
    <col min="13082" max="13312" width="9.140625" style="111"/>
    <col min="13313" max="13313" width="6.5703125" style="111" customWidth="1"/>
    <col min="13314" max="13314" width="37" style="111" customWidth="1"/>
    <col min="13315" max="13315" width="3.7109375" style="111" customWidth="1"/>
    <col min="13316" max="13316" width="10" style="111" customWidth="1"/>
    <col min="13317" max="13317" width="8" style="111" customWidth="1"/>
    <col min="13318" max="13318" width="8.28515625" style="111" customWidth="1"/>
    <col min="13319" max="13319" width="9.7109375" style="111" customWidth="1"/>
    <col min="13320" max="13320" width="14" style="111" customWidth="1"/>
    <col min="13321" max="13321" width="13.140625" style="111" customWidth="1"/>
    <col min="13322" max="13322" width="12.28515625" style="111" customWidth="1"/>
    <col min="13323" max="13323" width="14.28515625" style="111" customWidth="1"/>
    <col min="13324" max="13324" width="15.42578125" style="111" bestFit="1" customWidth="1"/>
    <col min="13325" max="13325" width="14.28515625" style="111" customWidth="1"/>
    <col min="13326" max="13326" width="8.42578125" style="111" customWidth="1"/>
    <col min="13327" max="13327" width="35.5703125" style="111" customWidth="1"/>
    <col min="13328" max="13328" width="15.5703125" style="111" customWidth="1"/>
    <col min="13329" max="13330" width="13.85546875" style="111" customWidth="1"/>
    <col min="13331" max="13331" width="14.28515625" style="111" customWidth="1"/>
    <col min="13332" max="13332" width="14.7109375" style="111" customWidth="1"/>
    <col min="13333" max="13333" width="10.42578125" style="111" bestFit="1" customWidth="1"/>
    <col min="13334" max="13334" width="15.7109375" style="111" customWidth="1"/>
    <col min="13335" max="13335" width="9" style="111" customWidth="1"/>
    <col min="13336" max="13337" width="10" style="111" customWidth="1"/>
    <col min="13338" max="13568" width="9.140625" style="111"/>
    <col min="13569" max="13569" width="6.5703125" style="111" customWidth="1"/>
    <col min="13570" max="13570" width="37" style="111" customWidth="1"/>
    <col min="13571" max="13571" width="3.7109375" style="111" customWidth="1"/>
    <col min="13572" max="13572" width="10" style="111" customWidth="1"/>
    <col min="13573" max="13573" width="8" style="111" customWidth="1"/>
    <col min="13574" max="13574" width="8.28515625" style="111" customWidth="1"/>
    <col min="13575" max="13575" width="9.7109375" style="111" customWidth="1"/>
    <col min="13576" max="13576" width="14" style="111" customWidth="1"/>
    <col min="13577" max="13577" width="13.140625" style="111" customWidth="1"/>
    <col min="13578" max="13578" width="12.28515625" style="111" customWidth="1"/>
    <col min="13579" max="13579" width="14.28515625" style="111" customWidth="1"/>
    <col min="13580" max="13580" width="15.42578125" style="111" bestFit="1" customWidth="1"/>
    <col min="13581" max="13581" width="14.28515625" style="111" customWidth="1"/>
    <col min="13582" max="13582" width="8.42578125" style="111" customWidth="1"/>
    <col min="13583" max="13583" width="35.5703125" style="111" customWidth="1"/>
    <col min="13584" max="13584" width="15.5703125" style="111" customWidth="1"/>
    <col min="13585" max="13586" width="13.85546875" style="111" customWidth="1"/>
    <col min="13587" max="13587" width="14.28515625" style="111" customWidth="1"/>
    <col min="13588" max="13588" width="14.7109375" style="111" customWidth="1"/>
    <col min="13589" max="13589" width="10.42578125" style="111" bestFit="1" customWidth="1"/>
    <col min="13590" max="13590" width="15.7109375" style="111" customWidth="1"/>
    <col min="13591" max="13591" width="9" style="111" customWidth="1"/>
    <col min="13592" max="13593" width="10" style="111" customWidth="1"/>
    <col min="13594" max="13824" width="9.140625" style="111"/>
    <col min="13825" max="13825" width="6.5703125" style="111" customWidth="1"/>
    <col min="13826" max="13826" width="37" style="111" customWidth="1"/>
    <col min="13827" max="13827" width="3.7109375" style="111" customWidth="1"/>
    <col min="13828" max="13828" width="10" style="111" customWidth="1"/>
    <col min="13829" max="13829" width="8" style="111" customWidth="1"/>
    <col min="13830" max="13830" width="8.28515625" style="111" customWidth="1"/>
    <col min="13831" max="13831" width="9.7109375" style="111" customWidth="1"/>
    <col min="13832" max="13832" width="14" style="111" customWidth="1"/>
    <col min="13833" max="13833" width="13.140625" style="111" customWidth="1"/>
    <col min="13834" max="13834" width="12.28515625" style="111" customWidth="1"/>
    <col min="13835" max="13835" width="14.28515625" style="111" customWidth="1"/>
    <col min="13836" max="13836" width="15.42578125" style="111" bestFit="1" customWidth="1"/>
    <col min="13837" max="13837" width="14.28515625" style="111" customWidth="1"/>
    <col min="13838" max="13838" width="8.42578125" style="111" customWidth="1"/>
    <col min="13839" max="13839" width="35.5703125" style="111" customWidth="1"/>
    <col min="13840" max="13840" width="15.5703125" style="111" customWidth="1"/>
    <col min="13841" max="13842" width="13.85546875" style="111" customWidth="1"/>
    <col min="13843" max="13843" width="14.28515625" style="111" customWidth="1"/>
    <col min="13844" max="13844" width="14.7109375" style="111" customWidth="1"/>
    <col min="13845" max="13845" width="10.42578125" style="111" bestFit="1" customWidth="1"/>
    <col min="13846" max="13846" width="15.7109375" style="111" customWidth="1"/>
    <col min="13847" max="13847" width="9" style="111" customWidth="1"/>
    <col min="13848" max="13849" width="10" style="111" customWidth="1"/>
    <col min="13850" max="14080" width="9.140625" style="111"/>
    <col min="14081" max="14081" width="6.5703125" style="111" customWidth="1"/>
    <col min="14082" max="14082" width="37" style="111" customWidth="1"/>
    <col min="14083" max="14083" width="3.7109375" style="111" customWidth="1"/>
    <col min="14084" max="14084" width="10" style="111" customWidth="1"/>
    <col min="14085" max="14085" width="8" style="111" customWidth="1"/>
    <col min="14086" max="14086" width="8.28515625" style="111" customWidth="1"/>
    <col min="14087" max="14087" width="9.7109375" style="111" customWidth="1"/>
    <col min="14088" max="14088" width="14" style="111" customWidth="1"/>
    <col min="14089" max="14089" width="13.140625" style="111" customWidth="1"/>
    <col min="14090" max="14090" width="12.28515625" style="111" customWidth="1"/>
    <col min="14091" max="14091" width="14.28515625" style="111" customWidth="1"/>
    <col min="14092" max="14092" width="15.42578125" style="111" bestFit="1" customWidth="1"/>
    <col min="14093" max="14093" width="14.28515625" style="111" customWidth="1"/>
    <col min="14094" max="14094" width="8.42578125" style="111" customWidth="1"/>
    <col min="14095" max="14095" width="35.5703125" style="111" customWidth="1"/>
    <col min="14096" max="14096" width="15.5703125" style="111" customWidth="1"/>
    <col min="14097" max="14098" width="13.85546875" style="111" customWidth="1"/>
    <col min="14099" max="14099" width="14.28515625" style="111" customWidth="1"/>
    <col min="14100" max="14100" width="14.7109375" style="111" customWidth="1"/>
    <col min="14101" max="14101" width="10.42578125" style="111" bestFit="1" customWidth="1"/>
    <col min="14102" max="14102" width="15.7109375" style="111" customWidth="1"/>
    <col min="14103" max="14103" width="9" style="111" customWidth="1"/>
    <col min="14104" max="14105" width="10" style="111" customWidth="1"/>
    <col min="14106" max="14336" width="9.140625" style="111"/>
    <col min="14337" max="14337" width="6.5703125" style="111" customWidth="1"/>
    <col min="14338" max="14338" width="37" style="111" customWidth="1"/>
    <col min="14339" max="14339" width="3.7109375" style="111" customWidth="1"/>
    <col min="14340" max="14340" width="10" style="111" customWidth="1"/>
    <col min="14341" max="14341" width="8" style="111" customWidth="1"/>
    <col min="14342" max="14342" width="8.28515625" style="111" customWidth="1"/>
    <col min="14343" max="14343" width="9.7109375" style="111" customWidth="1"/>
    <col min="14344" max="14344" width="14" style="111" customWidth="1"/>
    <col min="14345" max="14345" width="13.140625" style="111" customWidth="1"/>
    <col min="14346" max="14346" width="12.28515625" style="111" customWidth="1"/>
    <col min="14347" max="14347" width="14.28515625" style="111" customWidth="1"/>
    <col min="14348" max="14348" width="15.42578125" style="111" bestFit="1" customWidth="1"/>
    <col min="14349" max="14349" width="14.28515625" style="111" customWidth="1"/>
    <col min="14350" max="14350" width="8.42578125" style="111" customWidth="1"/>
    <col min="14351" max="14351" width="35.5703125" style="111" customWidth="1"/>
    <col min="14352" max="14352" width="15.5703125" style="111" customWidth="1"/>
    <col min="14353" max="14354" width="13.85546875" style="111" customWidth="1"/>
    <col min="14355" max="14355" width="14.28515625" style="111" customWidth="1"/>
    <col min="14356" max="14356" width="14.7109375" style="111" customWidth="1"/>
    <col min="14357" max="14357" width="10.42578125" style="111" bestFit="1" customWidth="1"/>
    <col min="14358" max="14358" width="15.7109375" style="111" customWidth="1"/>
    <col min="14359" max="14359" width="9" style="111" customWidth="1"/>
    <col min="14360" max="14361" width="10" style="111" customWidth="1"/>
    <col min="14362" max="14592" width="9.140625" style="111"/>
    <col min="14593" max="14593" width="6.5703125" style="111" customWidth="1"/>
    <col min="14594" max="14594" width="37" style="111" customWidth="1"/>
    <col min="14595" max="14595" width="3.7109375" style="111" customWidth="1"/>
    <col min="14596" max="14596" width="10" style="111" customWidth="1"/>
    <col min="14597" max="14597" width="8" style="111" customWidth="1"/>
    <col min="14598" max="14598" width="8.28515625" style="111" customWidth="1"/>
    <col min="14599" max="14599" width="9.7109375" style="111" customWidth="1"/>
    <col min="14600" max="14600" width="14" style="111" customWidth="1"/>
    <col min="14601" max="14601" width="13.140625" style="111" customWidth="1"/>
    <col min="14602" max="14602" width="12.28515625" style="111" customWidth="1"/>
    <col min="14603" max="14603" width="14.28515625" style="111" customWidth="1"/>
    <col min="14604" max="14604" width="15.42578125" style="111" bestFit="1" customWidth="1"/>
    <col min="14605" max="14605" width="14.28515625" style="111" customWidth="1"/>
    <col min="14606" max="14606" width="8.42578125" style="111" customWidth="1"/>
    <col min="14607" max="14607" width="35.5703125" style="111" customWidth="1"/>
    <col min="14608" max="14608" width="15.5703125" style="111" customWidth="1"/>
    <col min="14609" max="14610" width="13.85546875" style="111" customWidth="1"/>
    <col min="14611" max="14611" width="14.28515625" style="111" customWidth="1"/>
    <col min="14612" max="14612" width="14.7109375" style="111" customWidth="1"/>
    <col min="14613" max="14613" width="10.42578125" style="111" bestFit="1" customWidth="1"/>
    <col min="14614" max="14614" width="15.7109375" style="111" customWidth="1"/>
    <col min="14615" max="14615" width="9" style="111" customWidth="1"/>
    <col min="14616" max="14617" width="10" style="111" customWidth="1"/>
    <col min="14618" max="14848" width="9.140625" style="111"/>
    <col min="14849" max="14849" width="6.5703125" style="111" customWidth="1"/>
    <col min="14850" max="14850" width="37" style="111" customWidth="1"/>
    <col min="14851" max="14851" width="3.7109375" style="111" customWidth="1"/>
    <col min="14852" max="14852" width="10" style="111" customWidth="1"/>
    <col min="14853" max="14853" width="8" style="111" customWidth="1"/>
    <col min="14854" max="14854" width="8.28515625" style="111" customWidth="1"/>
    <col min="14855" max="14855" width="9.7109375" style="111" customWidth="1"/>
    <col min="14856" max="14856" width="14" style="111" customWidth="1"/>
    <col min="14857" max="14857" width="13.140625" style="111" customWidth="1"/>
    <col min="14858" max="14858" width="12.28515625" style="111" customWidth="1"/>
    <col min="14859" max="14859" width="14.28515625" style="111" customWidth="1"/>
    <col min="14860" max="14860" width="15.42578125" style="111" bestFit="1" customWidth="1"/>
    <col min="14861" max="14861" width="14.28515625" style="111" customWidth="1"/>
    <col min="14862" max="14862" width="8.42578125" style="111" customWidth="1"/>
    <col min="14863" max="14863" width="35.5703125" style="111" customWidth="1"/>
    <col min="14864" max="14864" width="15.5703125" style="111" customWidth="1"/>
    <col min="14865" max="14866" width="13.85546875" style="111" customWidth="1"/>
    <col min="14867" max="14867" width="14.28515625" style="111" customWidth="1"/>
    <col min="14868" max="14868" width="14.7109375" style="111" customWidth="1"/>
    <col min="14869" max="14869" width="10.42578125" style="111" bestFit="1" customWidth="1"/>
    <col min="14870" max="14870" width="15.7109375" style="111" customWidth="1"/>
    <col min="14871" max="14871" width="9" style="111" customWidth="1"/>
    <col min="14872" max="14873" width="10" style="111" customWidth="1"/>
    <col min="14874" max="15104" width="9.140625" style="111"/>
    <col min="15105" max="15105" width="6.5703125" style="111" customWidth="1"/>
    <col min="15106" max="15106" width="37" style="111" customWidth="1"/>
    <col min="15107" max="15107" width="3.7109375" style="111" customWidth="1"/>
    <col min="15108" max="15108" width="10" style="111" customWidth="1"/>
    <col min="15109" max="15109" width="8" style="111" customWidth="1"/>
    <col min="15110" max="15110" width="8.28515625" style="111" customWidth="1"/>
    <col min="15111" max="15111" width="9.7109375" style="111" customWidth="1"/>
    <col min="15112" max="15112" width="14" style="111" customWidth="1"/>
    <col min="15113" max="15113" width="13.140625" style="111" customWidth="1"/>
    <col min="15114" max="15114" width="12.28515625" style="111" customWidth="1"/>
    <col min="15115" max="15115" width="14.28515625" style="111" customWidth="1"/>
    <col min="15116" max="15116" width="15.42578125" style="111" bestFit="1" customWidth="1"/>
    <col min="15117" max="15117" width="14.28515625" style="111" customWidth="1"/>
    <col min="15118" max="15118" width="8.42578125" style="111" customWidth="1"/>
    <col min="15119" max="15119" width="35.5703125" style="111" customWidth="1"/>
    <col min="15120" max="15120" width="15.5703125" style="111" customWidth="1"/>
    <col min="15121" max="15122" width="13.85546875" style="111" customWidth="1"/>
    <col min="15123" max="15123" width="14.28515625" style="111" customWidth="1"/>
    <col min="15124" max="15124" width="14.7109375" style="111" customWidth="1"/>
    <col min="15125" max="15125" width="10.42578125" style="111" bestFit="1" customWidth="1"/>
    <col min="15126" max="15126" width="15.7109375" style="111" customWidth="1"/>
    <col min="15127" max="15127" width="9" style="111" customWidth="1"/>
    <col min="15128" max="15129" width="10" style="111" customWidth="1"/>
    <col min="15130" max="15360" width="9.140625" style="111"/>
    <col min="15361" max="15361" width="6.5703125" style="111" customWidth="1"/>
    <col min="15362" max="15362" width="37" style="111" customWidth="1"/>
    <col min="15363" max="15363" width="3.7109375" style="111" customWidth="1"/>
    <col min="15364" max="15364" width="10" style="111" customWidth="1"/>
    <col min="15365" max="15365" width="8" style="111" customWidth="1"/>
    <col min="15366" max="15366" width="8.28515625" style="111" customWidth="1"/>
    <col min="15367" max="15367" width="9.7109375" style="111" customWidth="1"/>
    <col min="15368" max="15368" width="14" style="111" customWidth="1"/>
    <col min="15369" max="15369" width="13.140625" style="111" customWidth="1"/>
    <col min="15370" max="15370" width="12.28515625" style="111" customWidth="1"/>
    <col min="15371" max="15371" width="14.28515625" style="111" customWidth="1"/>
    <col min="15372" max="15372" width="15.42578125" style="111" bestFit="1" customWidth="1"/>
    <col min="15373" max="15373" width="14.28515625" style="111" customWidth="1"/>
    <col min="15374" max="15374" width="8.42578125" style="111" customWidth="1"/>
    <col min="15375" max="15375" width="35.5703125" style="111" customWidth="1"/>
    <col min="15376" max="15376" width="15.5703125" style="111" customWidth="1"/>
    <col min="15377" max="15378" width="13.85546875" style="111" customWidth="1"/>
    <col min="15379" max="15379" width="14.28515625" style="111" customWidth="1"/>
    <col min="15380" max="15380" width="14.7109375" style="111" customWidth="1"/>
    <col min="15381" max="15381" width="10.42578125" style="111" bestFit="1" customWidth="1"/>
    <col min="15382" max="15382" width="15.7109375" style="111" customWidth="1"/>
    <col min="15383" max="15383" width="9" style="111" customWidth="1"/>
    <col min="15384" max="15385" width="10" style="111" customWidth="1"/>
    <col min="15386" max="15616" width="9.140625" style="111"/>
    <col min="15617" max="15617" width="6.5703125" style="111" customWidth="1"/>
    <col min="15618" max="15618" width="37" style="111" customWidth="1"/>
    <col min="15619" max="15619" width="3.7109375" style="111" customWidth="1"/>
    <col min="15620" max="15620" width="10" style="111" customWidth="1"/>
    <col min="15621" max="15621" width="8" style="111" customWidth="1"/>
    <col min="15622" max="15622" width="8.28515625" style="111" customWidth="1"/>
    <col min="15623" max="15623" width="9.7109375" style="111" customWidth="1"/>
    <col min="15624" max="15624" width="14" style="111" customWidth="1"/>
    <col min="15625" max="15625" width="13.140625" style="111" customWidth="1"/>
    <col min="15626" max="15626" width="12.28515625" style="111" customWidth="1"/>
    <col min="15627" max="15627" width="14.28515625" style="111" customWidth="1"/>
    <col min="15628" max="15628" width="15.42578125" style="111" bestFit="1" customWidth="1"/>
    <col min="15629" max="15629" width="14.28515625" style="111" customWidth="1"/>
    <col min="15630" max="15630" width="8.42578125" style="111" customWidth="1"/>
    <col min="15631" max="15631" width="35.5703125" style="111" customWidth="1"/>
    <col min="15632" max="15632" width="15.5703125" style="111" customWidth="1"/>
    <col min="15633" max="15634" width="13.85546875" style="111" customWidth="1"/>
    <col min="15635" max="15635" width="14.28515625" style="111" customWidth="1"/>
    <col min="15636" max="15636" width="14.7109375" style="111" customWidth="1"/>
    <col min="15637" max="15637" width="10.42578125" style="111" bestFit="1" customWidth="1"/>
    <col min="15638" max="15638" width="15.7109375" style="111" customWidth="1"/>
    <col min="15639" max="15639" width="9" style="111" customWidth="1"/>
    <col min="15640" max="15641" width="10" style="111" customWidth="1"/>
    <col min="15642" max="15872" width="9.140625" style="111"/>
    <col min="15873" max="15873" width="6.5703125" style="111" customWidth="1"/>
    <col min="15874" max="15874" width="37" style="111" customWidth="1"/>
    <col min="15875" max="15875" width="3.7109375" style="111" customWidth="1"/>
    <col min="15876" max="15876" width="10" style="111" customWidth="1"/>
    <col min="15877" max="15877" width="8" style="111" customWidth="1"/>
    <col min="15878" max="15878" width="8.28515625" style="111" customWidth="1"/>
    <col min="15879" max="15879" width="9.7109375" style="111" customWidth="1"/>
    <col min="15880" max="15880" width="14" style="111" customWidth="1"/>
    <col min="15881" max="15881" width="13.140625" style="111" customWidth="1"/>
    <col min="15882" max="15882" width="12.28515625" style="111" customWidth="1"/>
    <col min="15883" max="15883" width="14.28515625" style="111" customWidth="1"/>
    <col min="15884" max="15884" width="15.42578125" style="111" bestFit="1" customWidth="1"/>
    <col min="15885" max="15885" width="14.28515625" style="111" customWidth="1"/>
    <col min="15886" max="15886" width="8.42578125" style="111" customWidth="1"/>
    <col min="15887" max="15887" width="35.5703125" style="111" customWidth="1"/>
    <col min="15888" max="15888" width="15.5703125" style="111" customWidth="1"/>
    <col min="15889" max="15890" width="13.85546875" style="111" customWidth="1"/>
    <col min="15891" max="15891" width="14.28515625" style="111" customWidth="1"/>
    <col min="15892" max="15892" width="14.7109375" style="111" customWidth="1"/>
    <col min="15893" max="15893" width="10.42578125" style="111" bestFit="1" customWidth="1"/>
    <col min="15894" max="15894" width="15.7109375" style="111" customWidth="1"/>
    <col min="15895" max="15895" width="9" style="111" customWidth="1"/>
    <col min="15896" max="15897" width="10" style="111" customWidth="1"/>
    <col min="15898" max="16128" width="9.140625" style="111"/>
    <col min="16129" max="16129" width="6.5703125" style="111" customWidth="1"/>
    <col min="16130" max="16130" width="37" style="111" customWidth="1"/>
    <col min="16131" max="16131" width="3.7109375" style="111" customWidth="1"/>
    <col min="16132" max="16132" width="10" style="111" customWidth="1"/>
    <col min="16133" max="16133" width="8" style="111" customWidth="1"/>
    <col min="16134" max="16134" width="8.28515625" style="111" customWidth="1"/>
    <col min="16135" max="16135" width="9.7109375" style="111" customWidth="1"/>
    <col min="16136" max="16136" width="14" style="111" customWidth="1"/>
    <col min="16137" max="16137" width="13.140625" style="111" customWidth="1"/>
    <col min="16138" max="16138" width="12.28515625" style="111" customWidth="1"/>
    <col min="16139" max="16139" width="14.28515625" style="111" customWidth="1"/>
    <col min="16140" max="16140" width="15.42578125" style="111" bestFit="1" customWidth="1"/>
    <col min="16141" max="16141" width="14.28515625" style="111" customWidth="1"/>
    <col min="16142" max="16142" width="8.42578125" style="111" customWidth="1"/>
    <col min="16143" max="16143" width="35.5703125" style="111" customWidth="1"/>
    <col min="16144" max="16144" width="15.5703125" style="111" customWidth="1"/>
    <col min="16145" max="16146" width="13.85546875" style="111" customWidth="1"/>
    <col min="16147" max="16147" width="14.28515625" style="111" customWidth="1"/>
    <col min="16148" max="16148" width="14.7109375" style="111" customWidth="1"/>
    <col min="16149" max="16149" width="10.42578125" style="111" bestFit="1" customWidth="1"/>
    <col min="16150" max="16150" width="15.7109375" style="111" customWidth="1"/>
    <col min="16151" max="16151" width="9" style="111" customWidth="1"/>
    <col min="16152" max="16153" width="10" style="111" customWidth="1"/>
    <col min="16154" max="16384" width="9.140625" style="111"/>
  </cols>
  <sheetData>
    <row r="1" spans="1:25">
      <c r="A1" s="504" t="s">
        <v>273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 t="s">
        <v>273</v>
      </c>
      <c r="O1" s="504"/>
      <c r="P1" s="504"/>
      <c r="Q1" s="504"/>
      <c r="R1" s="504"/>
      <c r="S1" s="504"/>
      <c r="T1" s="504"/>
      <c r="U1" s="504"/>
      <c r="V1" s="504"/>
      <c r="W1" s="504"/>
      <c r="X1" s="504"/>
      <c r="Y1" s="504"/>
    </row>
    <row r="2" spans="1:25">
      <c r="A2" s="504" t="s">
        <v>274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 t="s">
        <v>275</v>
      </c>
      <c r="O2" s="504"/>
      <c r="P2" s="504"/>
      <c r="Q2" s="504"/>
      <c r="R2" s="504"/>
      <c r="S2" s="504"/>
      <c r="T2" s="504"/>
      <c r="U2" s="504"/>
      <c r="V2" s="504"/>
      <c r="W2" s="504"/>
      <c r="X2" s="504"/>
      <c r="Y2" s="504"/>
    </row>
    <row r="3" spans="1:25" ht="32.25" customHeight="1">
      <c r="A3" s="498" t="s">
        <v>276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509" t="s">
        <v>277</v>
      </c>
      <c r="O3" s="509"/>
      <c r="P3" s="509"/>
      <c r="Q3" s="509"/>
      <c r="R3" s="509"/>
      <c r="S3" s="509"/>
      <c r="T3" s="509"/>
      <c r="U3" s="509"/>
      <c r="V3" s="509"/>
      <c r="W3" s="509"/>
      <c r="X3" s="509"/>
      <c r="Y3" s="509"/>
    </row>
    <row r="4" spans="1:25">
      <c r="A4" s="112" t="s">
        <v>278</v>
      </c>
      <c r="B4" s="501" t="s">
        <v>279</v>
      </c>
      <c r="C4" s="113"/>
      <c r="D4" s="500" t="s">
        <v>345</v>
      </c>
      <c r="E4" s="500"/>
      <c r="F4" s="500"/>
      <c r="G4" s="500"/>
      <c r="H4" s="500"/>
      <c r="I4" s="505" t="s">
        <v>280</v>
      </c>
      <c r="J4" s="505"/>
      <c r="K4" s="505"/>
      <c r="L4" s="505"/>
      <c r="M4" s="505"/>
      <c r="N4" s="112" t="s">
        <v>278</v>
      </c>
      <c r="O4" s="501" t="s">
        <v>279</v>
      </c>
      <c r="P4" s="500" t="s">
        <v>281</v>
      </c>
      <c r="Q4" s="500"/>
      <c r="R4" s="500"/>
      <c r="S4" s="500"/>
      <c r="T4" s="500"/>
      <c r="U4" s="500" t="s">
        <v>282</v>
      </c>
      <c r="V4" s="500"/>
      <c r="W4" s="500"/>
      <c r="X4" s="500"/>
      <c r="Y4" s="500"/>
    </row>
    <row r="5" spans="1:25">
      <c r="A5" s="112" t="s">
        <v>283</v>
      </c>
      <c r="B5" s="501"/>
      <c r="C5" s="113"/>
      <c r="D5" s="114" t="s">
        <v>284</v>
      </c>
      <c r="E5" s="114" t="s">
        <v>285</v>
      </c>
      <c r="F5" s="114" t="s">
        <v>286</v>
      </c>
      <c r="G5" s="115" t="s">
        <v>287</v>
      </c>
      <c r="H5" s="116" t="s">
        <v>288</v>
      </c>
      <c r="I5" s="506" t="s">
        <v>289</v>
      </c>
      <c r="J5" s="507"/>
      <c r="K5" s="507"/>
      <c r="L5" s="507"/>
      <c r="M5" s="508"/>
      <c r="N5" s="117" t="s">
        <v>283</v>
      </c>
      <c r="O5" s="501"/>
      <c r="P5" s="496" t="s">
        <v>291</v>
      </c>
      <c r="Q5" s="497"/>
      <c r="R5" s="497"/>
      <c r="S5" s="497"/>
      <c r="T5" s="497"/>
      <c r="U5" s="496" t="s">
        <v>291</v>
      </c>
      <c r="V5" s="497"/>
      <c r="W5" s="497"/>
      <c r="X5" s="497"/>
      <c r="Y5" s="497"/>
    </row>
    <row r="6" spans="1:25">
      <c r="A6" s="112" t="s">
        <v>292</v>
      </c>
      <c r="B6" s="112" t="s">
        <v>293</v>
      </c>
      <c r="C6" s="118"/>
      <c r="D6" s="119"/>
      <c r="E6" s="119"/>
      <c r="F6" s="119"/>
      <c r="G6" s="119"/>
      <c r="H6" s="120"/>
      <c r="I6" s="121" t="s">
        <v>294</v>
      </c>
      <c r="J6" s="122" t="s">
        <v>295</v>
      </c>
      <c r="K6" s="121" t="s">
        <v>296</v>
      </c>
      <c r="L6" s="121" t="s">
        <v>287</v>
      </c>
      <c r="M6" s="123" t="s">
        <v>297</v>
      </c>
      <c r="N6" s="112" t="s">
        <v>292</v>
      </c>
      <c r="O6" s="112" t="s">
        <v>293</v>
      </c>
      <c r="P6" s="123" t="s">
        <v>294</v>
      </c>
      <c r="Q6" s="114" t="s">
        <v>295</v>
      </c>
      <c r="R6" s="123" t="s">
        <v>296</v>
      </c>
      <c r="S6" s="123" t="s">
        <v>287</v>
      </c>
      <c r="T6" s="123" t="s">
        <v>297</v>
      </c>
      <c r="U6" s="123" t="s">
        <v>294</v>
      </c>
      <c r="V6" s="114" t="s">
        <v>295</v>
      </c>
      <c r="W6" s="123" t="s">
        <v>296</v>
      </c>
      <c r="X6" s="123" t="s">
        <v>287</v>
      </c>
      <c r="Y6" s="123" t="s">
        <v>297</v>
      </c>
    </row>
    <row r="7" spans="1:25">
      <c r="A7" s="124">
        <v>1</v>
      </c>
      <c r="B7" s="125" t="s">
        <v>64</v>
      </c>
      <c r="C7" s="118"/>
      <c r="D7" s="118">
        <v>360</v>
      </c>
      <c r="E7" s="118">
        <v>161</v>
      </c>
      <c r="F7" s="118">
        <v>143</v>
      </c>
      <c r="G7" s="118">
        <v>159</v>
      </c>
      <c r="H7" s="118">
        <v>823</v>
      </c>
      <c r="I7" s="118">
        <v>490949</v>
      </c>
      <c r="J7" s="118">
        <v>539820</v>
      </c>
      <c r="K7" s="118">
        <v>1086266</v>
      </c>
      <c r="L7" s="118">
        <v>3543765</v>
      </c>
      <c r="M7" s="118">
        <v>5660800</v>
      </c>
      <c r="N7" s="124">
        <v>1</v>
      </c>
      <c r="O7" s="125" t="s">
        <v>64</v>
      </c>
      <c r="P7" s="126">
        <v>530021</v>
      </c>
      <c r="Q7" s="126">
        <v>546376</v>
      </c>
      <c r="R7" s="126">
        <v>690814</v>
      </c>
      <c r="S7" s="126">
        <v>2594989</v>
      </c>
      <c r="T7" s="126">
        <v>4362200</v>
      </c>
      <c r="U7" s="126">
        <v>107.95846411745416</v>
      </c>
      <c r="V7" s="126">
        <v>101.2144789003742</v>
      </c>
      <c r="W7" s="126">
        <v>63.59528881507844</v>
      </c>
      <c r="X7" s="126">
        <v>73.226892866767415</v>
      </c>
      <c r="Y7" s="126">
        <v>77.059779536461278</v>
      </c>
    </row>
    <row r="8" spans="1:25">
      <c r="A8" s="124">
        <v>2</v>
      </c>
      <c r="B8" s="125" t="s">
        <v>66</v>
      </c>
      <c r="C8" s="118"/>
      <c r="D8" s="118">
        <v>147</v>
      </c>
      <c r="E8" s="118">
        <v>116</v>
      </c>
      <c r="F8" s="118">
        <v>77</v>
      </c>
      <c r="G8" s="118">
        <v>87</v>
      </c>
      <c r="H8" s="118">
        <v>427</v>
      </c>
      <c r="I8" s="118">
        <v>365494</v>
      </c>
      <c r="J8" s="118">
        <v>423089</v>
      </c>
      <c r="K8" s="118">
        <v>689281</v>
      </c>
      <c r="L8" s="118">
        <v>1656938</v>
      </c>
      <c r="M8" s="118">
        <v>3134802</v>
      </c>
      <c r="N8" s="124">
        <v>2</v>
      </c>
      <c r="O8" s="125" t="s">
        <v>66</v>
      </c>
      <c r="P8" s="126">
        <v>213458</v>
      </c>
      <c r="Q8" s="126">
        <v>272672</v>
      </c>
      <c r="R8" s="126">
        <v>413669</v>
      </c>
      <c r="S8" s="126">
        <v>979681</v>
      </c>
      <c r="T8" s="126">
        <v>1879480</v>
      </c>
      <c r="U8" s="126">
        <v>58.402600316284257</v>
      </c>
      <c r="V8" s="126">
        <v>64.447905759781037</v>
      </c>
      <c r="W8" s="126">
        <v>60.014565902730524</v>
      </c>
      <c r="X8" s="126">
        <v>59.125990230171553</v>
      </c>
      <c r="Y8" s="126">
        <v>59.95530180215529</v>
      </c>
    </row>
    <row r="9" spans="1:25">
      <c r="A9" s="124">
        <v>3</v>
      </c>
      <c r="B9" s="125" t="s">
        <v>73</v>
      </c>
      <c r="C9" s="118"/>
      <c r="D9" s="118">
        <v>309</v>
      </c>
      <c r="E9" s="118">
        <v>169</v>
      </c>
      <c r="F9" s="118">
        <v>128</v>
      </c>
      <c r="G9" s="118">
        <v>96</v>
      </c>
      <c r="H9" s="118">
        <v>702</v>
      </c>
      <c r="I9" s="118">
        <v>499074</v>
      </c>
      <c r="J9" s="118">
        <v>516353</v>
      </c>
      <c r="K9" s="118">
        <v>898665</v>
      </c>
      <c r="L9" s="118">
        <v>1469460</v>
      </c>
      <c r="M9" s="118">
        <v>3383552</v>
      </c>
      <c r="N9" s="124">
        <v>3</v>
      </c>
      <c r="O9" s="125" t="s">
        <v>73</v>
      </c>
      <c r="P9" s="126">
        <v>639898</v>
      </c>
      <c r="Q9" s="126">
        <v>391791</v>
      </c>
      <c r="R9" s="126">
        <v>488457</v>
      </c>
      <c r="S9" s="126">
        <v>627906</v>
      </c>
      <c r="T9" s="126">
        <v>2148052</v>
      </c>
      <c r="U9" s="126">
        <v>128.21705799140005</v>
      </c>
      <c r="V9" s="126">
        <v>75.876580556324839</v>
      </c>
      <c r="W9" s="126">
        <v>54.353624543072222</v>
      </c>
      <c r="X9" s="126">
        <v>42.730390755787838</v>
      </c>
      <c r="Y9" s="126">
        <v>63.485118597261106</v>
      </c>
    </row>
    <row r="10" spans="1:25">
      <c r="A10" s="124">
        <v>4</v>
      </c>
      <c r="B10" s="125" t="s">
        <v>70</v>
      </c>
      <c r="C10" s="118"/>
      <c r="D10" s="118">
        <v>56</v>
      </c>
      <c r="E10" s="118">
        <v>50</v>
      </c>
      <c r="F10" s="118">
        <v>47</v>
      </c>
      <c r="G10" s="118">
        <v>21</v>
      </c>
      <c r="H10" s="118">
        <v>174</v>
      </c>
      <c r="I10" s="118">
        <v>57035</v>
      </c>
      <c r="J10" s="118">
        <v>172070</v>
      </c>
      <c r="K10" s="118">
        <v>247531</v>
      </c>
      <c r="L10" s="118">
        <v>294337</v>
      </c>
      <c r="M10" s="118">
        <v>770973</v>
      </c>
      <c r="N10" s="124">
        <v>4</v>
      </c>
      <c r="O10" s="125" t="s">
        <v>70</v>
      </c>
      <c r="P10" s="126">
        <v>119570</v>
      </c>
      <c r="Q10" s="126">
        <v>131920</v>
      </c>
      <c r="R10" s="126">
        <v>125636</v>
      </c>
      <c r="S10" s="126">
        <v>90272</v>
      </c>
      <c r="T10" s="126">
        <v>467398</v>
      </c>
      <c r="U10" s="126">
        <v>209.64320154291224</v>
      </c>
      <c r="V10" s="126">
        <v>76.666472947056434</v>
      </c>
      <c r="W10" s="126">
        <v>50.755662927067725</v>
      </c>
      <c r="X10" s="126">
        <v>30.669606607392208</v>
      </c>
      <c r="Y10" s="126">
        <v>60.624431724586984</v>
      </c>
    </row>
    <row r="11" spans="1:25">
      <c r="A11" s="124">
        <v>5</v>
      </c>
      <c r="B11" s="125" t="s">
        <v>71</v>
      </c>
      <c r="C11" s="118"/>
      <c r="D11" s="118">
        <v>94</v>
      </c>
      <c r="E11" s="118">
        <v>173</v>
      </c>
      <c r="F11" s="118">
        <v>155</v>
      </c>
      <c r="G11" s="118">
        <v>194</v>
      </c>
      <c r="H11" s="118">
        <v>616</v>
      </c>
      <c r="I11" s="118">
        <v>156363</v>
      </c>
      <c r="J11" s="118">
        <v>749263</v>
      </c>
      <c r="K11" s="118">
        <v>1246411</v>
      </c>
      <c r="L11" s="118">
        <v>3655579</v>
      </c>
      <c r="M11" s="118">
        <v>5807616</v>
      </c>
      <c r="N11" s="124">
        <v>5</v>
      </c>
      <c r="O11" s="125" t="s">
        <v>71</v>
      </c>
      <c r="P11" s="126">
        <v>165489</v>
      </c>
      <c r="Q11" s="126">
        <v>588599</v>
      </c>
      <c r="R11" s="126">
        <v>878090</v>
      </c>
      <c r="S11" s="126">
        <v>3026005</v>
      </c>
      <c r="T11" s="126">
        <v>4658183</v>
      </c>
      <c r="U11" s="126">
        <v>105.83641910170564</v>
      </c>
      <c r="V11" s="126">
        <v>78.55706207299707</v>
      </c>
      <c r="W11" s="126">
        <v>70.449474531274191</v>
      </c>
      <c r="X11" s="126">
        <v>82.777721395160654</v>
      </c>
      <c r="Y11" s="126">
        <v>80.208178364409761</v>
      </c>
    </row>
    <row r="12" spans="1:25">
      <c r="A12" s="124">
        <v>6</v>
      </c>
      <c r="B12" s="125" t="s">
        <v>72</v>
      </c>
      <c r="C12" s="118"/>
      <c r="D12" s="118">
        <v>277</v>
      </c>
      <c r="E12" s="118">
        <v>190</v>
      </c>
      <c r="F12" s="118">
        <v>141</v>
      </c>
      <c r="G12" s="118">
        <v>136</v>
      </c>
      <c r="H12" s="118">
        <v>744</v>
      </c>
      <c r="I12" s="118">
        <v>504281</v>
      </c>
      <c r="J12" s="118">
        <v>745925</v>
      </c>
      <c r="K12" s="118">
        <v>1044602</v>
      </c>
      <c r="L12" s="118">
        <v>1865163</v>
      </c>
      <c r="M12" s="118">
        <v>4159971</v>
      </c>
      <c r="N12" s="124">
        <v>6</v>
      </c>
      <c r="O12" s="125" t="s">
        <v>72</v>
      </c>
      <c r="P12" s="126">
        <v>575759</v>
      </c>
      <c r="Q12" s="126">
        <v>455906</v>
      </c>
      <c r="R12" s="126">
        <v>732941</v>
      </c>
      <c r="S12" s="126">
        <v>781712</v>
      </c>
      <c r="T12" s="126">
        <v>2546318</v>
      </c>
      <c r="U12" s="126">
        <v>114.17424015578617</v>
      </c>
      <c r="V12" s="126">
        <v>61.119549552568955</v>
      </c>
      <c r="W12" s="126">
        <v>70.164617720433242</v>
      </c>
      <c r="X12" s="126">
        <v>41.911189531424334</v>
      </c>
      <c r="Y12" s="126">
        <v>61.209994011977486</v>
      </c>
    </row>
    <row r="13" spans="1:25">
      <c r="A13" s="124">
        <v>7</v>
      </c>
      <c r="B13" s="125" t="s">
        <v>76</v>
      </c>
      <c r="C13" s="118"/>
      <c r="D13" s="118">
        <v>259</v>
      </c>
      <c r="E13" s="118">
        <v>105</v>
      </c>
      <c r="F13" s="118">
        <v>78</v>
      </c>
      <c r="G13" s="118">
        <v>79</v>
      </c>
      <c r="H13" s="118">
        <v>521</v>
      </c>
      <c r="I13" s="118">
        <v>375700</v>
      </c>
      <c r="J13" s="118">
        <v>279800</v>
      </c>
      <c r="K13" s="118">
        <v>428600</v>
      </c>
      <c r="L13" s="118">
        <v>1452400</v>
      </c>
      <c r="M13" s="118">
        <v>2536500</v>
      </c>
      <c r="N13" s="124">
        <v>7</v>
      </c>
      <c r="O13" s="125" t="s">
        <v>76</v>
      </c>
      <c r="P13" s="126">
        <v>355200</v>
      </c>
      <c r="Q13" s="126">
        <v>158400</v>
      </c>
      <c r="R13" s="126">
        <v>153900</v>
      </c>
      <c r="S13" s="126">
        <v>1033462</v>
      </c>
      <c r="T13" s="126">
        <v>1700962</v>
      </c>
      <c r="U13" s="126">
        <v>94.543518764972063</v>
      </c>
      <c r="V13" s="126">
        <v>56.611865618298786</v>
      </c>
      <c r="W13" s="126">
        <v>35.907606159589363</v>
      </c>
      <c r="X13" s="126">
        <v>71.155466813549978</v>
      </c>
      <c r="Y13" s="126">
        <v>67.059412576384787</v>
      </c>
    </row>
    <row r="14" spans="1:25">
      <c r="A14" s="125"/>
      <c r="B14" s="112" t="s">
        <v>298</v>
      </c>
      <c r="C14" s="118"/>
      <c r="D14" s="114">
        <v>1502</v>
      </c>
      <c r="E14" s="114">
        <v>964</v>
      </c>
      <c r="F14" s="114">
        <v>769</v>
      </c>
      <c r="G14" s="114">
        <v>772</v>
      </c>
      <c r="H14" s="114">
        <v>4007</v>
      </c>
      <c r="I14" s="114">
        <v>2448896</v>
      </c>
      <c r="J14" s="114">
        <v>3426320</v>
      </c>
      <c r="K14" s="114">
        <v>5641356</v>
      </c>
      <c r="L14" s="114">
        <v>13937642</v>
      </c>
      <c r="M14" s="114">
        <v>25454214</v>
      </c>
      <c r="N14" s="125"/>
      <c r="O14" s="112" t="s">
        <v>298</v>
      </c>
      <c r="P14" s="127">
        <v>2599395</v>
      </c>
      <c r="Q14" s="127">
        <v>2545664</v>
      </c>
      <c r="R14" s="127">
        <v>3483507</v>
      </c>
      <c r="S14" s="127">
        <v>9134027</v>
      </c>
      <c r="T14" s="127">
        <v>17762593</v>
      </c>
      <c r="U14" s="127">
        <v>106.14558560265523</v>
      </c>
      <c r="V14" s="127">
        <v>74.297321908052965</v>
      </c>
      <c r="W14" s="127">
        <v>61.74946236330414</v>
      </c>
      <c r="X14" s="127">
        <v>65.534952038515556</v>
      </c>
      <c r="Y14" s="127">
        <v>69.78252402529499</v>
      </c>
    </row>
    <row r="15" spans="1:25">
      <c r="N15" s="502"/>
      <c r="O15" s="503"/>
      <c r="P15" s="118"/>
      <c r="Q15" s="118"/>
      <c r="R15" s="118"/>
      <c r="S15" s="118"/>
      <c r="T15" s="118"/>
      <c r="U15" s="129"/>
      <c r="V15" s="129"/>
      <c r="W15" s="129"/>
      <c r="X15" s="129"/>
      <c r="Y15" s="129"/>
    </row>
    <row r="16" spans="1:25">
      <c r="N16" s="124"/>
      <c r="O16" s="125"/>
      <c r="P16" s="130"/>
      <c r="Q16" s="130"/>
      <c r="R16" s="130"/>
      <c r="S16" s="130"/>
      <c r="T16" s="130"/>
      <c r="U16" s="129"/>
      <c r="V16" s="129"/>
      <c r="W16" s="129"/>
      <c r="X16" s="129"/>
      <c r="Y16" s="129"/>
    </row>
    <row r="17" spans="1:25">
      <c r="N17" s="124"/>
      <c r="O17" s="125"/>
      <c r="P17" s="130"/>
      <c r="Q17" s="130"/>
      <c r="R17" s="130"/>
      <c r="S17" s="130"/>
      <c r="T17" s="130"/>
      <c r="U17" s="131"/>
      <c r="V17" s="129"/>
      <c r="W17" s="129"/>
      <c r="X17" s="129"/>
      <c r="Y17" s="129"/>
    </row>
    <row r="18" spans="1:25">
      <c r="A18" s="502" t="s">
        <v>299</v>
      </c>
      <c r="B18" s="503"/>
      <c r="C18" s="118"/>
      <c r="D18" s="114" t="s">
        <v>284</v>
      </c>
      <c r="E18" s="114" t="s">
        <v>285</v>
      </c>
      <c r="F18" s="114" t="s">
        <v>286</v>
      </c>
      <c r="G18" s="115" t="s">
        <v>287</v>
      </c>
      <c r="H18" s="116" t="s">
        <v>288</v>
      </c>
      <c r="I18" s="123" t="s">
        <v>294</v>
      </c>
      <c r="J18" s="114" t="s">
        <v>295</v>
      </c>
      <c r="K18" s="123" t="s">
        <v>296</v>
      </c>
      <c r="L18" s="123" t="s">
        <v>287</v>
      </c>
      <c r="M18" s="123" t="s">
        <v>297</v>
      </c>
      <c r="N18" s="502" t="s">
        <v>299</v>
      </c>
      <c r="O18" s="503"/>
      <c r="P18" s="130"/>
      <c r="Q18" s="130"/>
      <c r="R18" s="130"/>
      <c r="S18" s="130"/>
      <c r="T18" s="130"/>
      <c r="U18" s="129"/>
      <c r="V18" s="129"/>
      <c r="W18" s="129"/>
      <c r="X18" s="129"/>
      <c r="Y18" s="129"/>
    </row>
    <row r="19" spans="1:25">
      <c r="A19" s="132">
        <v>1</v>
      </c>
      <c r="B19" s="133" t="s">
        <v>103</v>
      </c>
      <c r="C19" s="118"/>
      <c r="D19" s="118">
        <v>2</v>
      </c>
      <c r="E19" s="118">
        <v>5</v>
      </c>
      <c r="F19" s="118">
        <v>18</v>
      </c>
      <c r="G19" s="118">
        <v>26</v>
      </c>
      <c r="H19" s="118">
        <v>51</v>
      </c>
      <c r="I19" s="118">
        <v>4582</v>
      </c>
      <c r="J19" s="118">
        <v>4371</v>
      </c>
      <c r="K19" s="118">
        <v>36092</v>
      </c>
      <c r="L19" s="118">
        <v>205873</v>
      </c>
      <c r="M19" s="118">
        <v>250918</v>
      </c>
      <c r="N19" s="132">
        <v>1</v>
      </c>
      <c r="O19" s="133" t="s">
        <v>103</v>
      </c>
      <c r="P19" s="130">
        <v>2840</v>
      </c>
      <c r="Q19" s="130">
        <v>3019</v>
      </c>
      <c r="R19" s="130">
        <v>28651</v>
      </c>
      <c r="S19" s="130">
        <v>207407</v>
      </c>
      <c r="T19" s="130">
        <v>241917</v>
      </c>
      <c r="U19" s="130">
        <v>61.981667394151032</v>
      </c>
      <c r="V19" s="130">
        <v>69.068862960420958</v>
      </c>
      <c r="W19" s="130">
        <v>79.383242823894491</v>
      </c>
      <c r="X19" s="130">
        <v>100.74511956400305</v>
      </c>
      <c r="Y19" s="130">
        <v>96.412772300113986</v>
      </c>
    </row>
    <row r="20" spans="1:25">
      <c r="A20" s="132">
        <v>2</v>
      </c>
      <c r="B20" s="133" t="s">
        <v>60</v>
      </c>
      <c r="C20" s="118"/>
      <c r="D20" s="118">
        <v>5</v>
      </c>
      <c r="E20" s="118">
        <v>9</v>
      </c>
      <c r="F20" s="118">
        <v>19</v>
      </c>
      <c r="G20" s="118">
        <v>45</v>
      </c>
      <c r="H20" s="118">
        <v>78</v>
      </c>
      <c r="I20" s="118">
        <v>8107</v>
      </c>
      <c r="J20" s="118">
        <v>17211</v>
      </c>
      <c r="K20" s="118">
        <v>50507</v>
      </c>
      <c r="L20" s="118">
        <v>496326</v>
      </c>
      <c r="M20" s="118">
        <v>572151</v>
      </c>
      <c r="N20" s="132">
        <v>2</v>
      </c>
      <c r="O20" s="133" t="s">
        <v>60</v>
      </c>
      <c r="P20" s="130">
        <v>2337</v>
      </c>
      <c r="Q20" s="130">
        <v>13902</v>
      </c>
      <c r="R20" s="130">
        <v>47015</v>
      </c>
      <c r="S20" s="130">
        <v>373600</v>
      </c>
      <c r="T20" s="130">
        <v>436854</v>
      </c>
      <c r="U20" s="130">
        <v>28.826939681756507</v>
      </c>
      <c r="V20" s="130">
        <v>80.773923653477425</v>
      </c>
      <c r="W20" s="130">
        <v>93.08610687627457</v>
      </c>
      <c r="X20" s="130">
        <v>75.273106788683236</v>
      </c>
      <c r="Y20" s="130">
        <v>76.352920819853495</v>
      </c>
    </row>
    <row r="21" spans="1:25">
      <c r="A21" s="132">
        <v>3</v>
      </c>
      <c r="B21" s="133" t="s">
        <v>61</v>
      </c>
      <c r="C21" s="118"/>
      <c r="D21" s="118">
        <v>9</v>
      </c>
      <c r="E21" s="118">
        <v>12</v>
      </c>
      <c r="F21" s="118">
        <v>32</v>
      </c>
      <c r="G21" s="118">
        <v>36</v>
      </c>
      <c r="H21" s="118">
        <v>89</v>
      </c>
      <c r="I21" s="118">
        <v>11735</v>
      </c>
      <c r="J21" s="118">
        <v>8549</v>
      </c>
      <c r="K21" s="118">
        <v>129332</v>
      </c>
      <c r="L21" s="118">
        <v>517678</v>
      </c>
      <c r="M21" s="118">
        <v>667294</v>
      </c>
      <c r="N21" s="132">
        <v>3</v>
      </c>
      <c r="O21" s="133" t="s">
        <v>61</v>
      </c>
      <c r="P21" s="130">
        <v>11165</v>
      </c>
      <c r="Q21" s="130">
        <v>12286</v>
      </c>
      <c r="R21" s="130">
        <v>89763</v>
      </c>
      <c r="S21" s="130">
        <v>213973</v>
      </c>
      <c r="T21" s="130">
        <v>327187</v>
      </c>
      <c r="U21" s="130">
        <v>95.142735406902418</v>
      </c>
      <c r="V21" s="130">
        <v>143.71271493741958</v>
      </c>
      <c r="W21" s="130">
        <v>69.405096959762474</v>
      </c>
      <c r="X21" s="130">
        <v>41.333222582377459</v>
      </c>
      <c r="Y21" s="130">
        <v>49.031910971775559</v>
      </c>
    </row>
    <row r="22" spans="1:25">
      <c r="A22" s="132">
        <v>4</v>
      </c>
      <c r="B22" s="134" t="s">
        <v>62</v>
      </c>
      <c r="C22" s="118"/>
      <c r="D22" s="118">
        <v>19</v>
      </c>
      <c r="E22" s="118">
        <v>19</v>
      </c>
      <c r="F22" s="118">
        <v>30</v>
      </c>
      <c r="G22" s="118">
        <v>41</v>
      </c>
      <c r="H22" s="118">
        <v>109</v>
      </c>
      <c r="I22" s="118">
        <v>36830</v>
      </c>
      <c r="J22" s="118">
        <v>30212</v>
      </c>
      <c r="K22" s="118">
        <v>136959</v>
      </c>
      <c r="L22" s="118">
        <v>727217</v>
      </c>
      <c r="M22" s="118">
        <v>931218</v>
      </c>
      <c r="N22" s="132">
        <v>4</v>
      </c>
      <c r="O22" s="134" t="s">
        <v>62</v>
      </c>
      <c r="P22" s="130">
        <v>40222</v>
      </c>
      <c r="Q22" s="130">
        <v>49734</v>
      </c>
      <c r="R22" s="130">
        <v>164681</v>
      </c>
      <c r="S22" s="130">
        <v>646019</v>
      </c>
      <c r="T22" s="130">
        <v>900656</v>
      </c>
      <c r="U22" s="130">
        <v>109.20988324735271</v>
      </c>
      <c r="V22" s="130">
        <v>164.61670859261221</v>
      </c>
      <c r="W22" s="130">
        <v>120.24109405004417</v>
      </c>
      <c r="X22" s="130">
        <v>88.834419437389386</v>
      </c>
      <c r="Y22" s="130">
        <v>96.718061721315536</v>
      </c>
    </row>
    <row r="23" spans="1:25">
      <c r="A23" s="132">
        <v>5</v>
      </c>
      <c r="B23" s="134" t="s">
        <v>63</v>
      </c>
      <c r="C23" s="118"/>
      <c r="D23" s="118">
        <v>11</v>
      </c>
      <c r="E23" s="118">
        <v>9</v>
      </c>
      <c r="F23" s="118">
        <v>25</v>
      </c>
      <c r="G23" s="118">
        <v>16</v>
      </c>
      <c r="H23" s="118">
        <v>61</v>
      </c>
      <c r="I23" s="118">
        <v>8545</v>
      </c>
      <c r="J23" s="118">
        <v>16895</v>
      </c>
      <c r="K23" s="118">
        <v>60584</v>
      </c>
      <c r="L23" s="118">
        <v>157171</v>
      </c>
      <c r="M23" s="118">
        <v>243195</v>
      </c>
      <c r="N23" s="132">
        <v>5</v>
      </c>
      <c r="O23" s="134" t="s">
        <v>63</v>
      </c>
      <c r="P23" s="130">
        <v>10275</v>
      </c>
      <c r="Q23" s="130">
        <v>12142</v>
      </c>
      <c r="R23" s="130">
        <v>56477</v>
      </c>
      <c r="S23" s="130">
        <v>332690</v>
      </c>
      <c r="T23" s="130">
        <v>411584</v>
      </c>
      <c r="U23" s="130">
        <v>120.24575775307198</v>
      </c>
      <c r="V23" s="130">
        <v>71.867416395383259</v>
      </c>
      <c r="W23" s="130">
        <v>93.22098243760729</v>
      </c>
      <c r="X23" s="130">
        <v>211.67390930896923</v>
      </c>
      <c r="Y23" s="130">
        <v>169.24032155266352</v>
      </c>
    </row>
    <row r="24" spans="1:25">
      <c r="A24" s="132">
        <v>6</v>
      </c>
      <c r="B24" s="133" t="s">
        <v>65</v>
      </c>
      <c r="C24" s="118"/>
      <c r="D24" s="118">
        <v>13</v>
      </c>
      <c r="E24" s="118">
        <v>33</v>
      </c>
      <c r="F24" s="118">
        <v>33</v>
      </c>
      <c r="G24" s="118">
        <v>37</v>
      </c>
      <c r="H24" s="118">
        <v>116</v>
      </c>
      <c r="I24" s="118">
        <v>26132</v>
      </c>
      <c r="J24" s="118">
        <v>19794</v>
      </c>
      <c r="K24" s="118">
        <v>70133</v>
      </c>
      <c r="L24" s="118">
        <v>655223</v>
      </c>
      <c r="M24" s="118">
        <v>771282</v>
      </c>
      <c r="N24" s="132">
        <v>6</v>
      </c>
      <c r="O24" s="133" t="s">
        <v>65</v>
      </c>
      <c r="P24" s="130">
        <v>19703</v>
      </c>
      <c r="Q24" s="130">
        <v>20845</v>
      </c>
      <c r="R24" s="130">
        <v>46453</v>
      </c>
      <c r="S24" s="130">
        <v>405281</v>
      </c>
      <c r="T24" s="130">
        <v>492282</v>
      </c>
      <c r="U24" s="130">
        <v>75.397979488749428</v>
      </c>
      <c r="V24" s="130">
        <v>105.30968980499141</v>
      </c>
      <c r="W24" s="130">
        <v>66.235580967590153</v>
      </c>
      <c r="X24" s="130">
        <v>61.8539031749496</v>
      </c>
      <c r="Y24" s="130">
        <v>63.826460360801882</v>
      </c>
    </row>
    <row r="25" spans="1:25">
      <c r="A25" s="132">
        <v>7</v>
      </c>
      <c r="B25" s="134" t="s">
        <v>144</v>
      </c>
      <c r="C25" s="118"/>
      <c r="D25" s="118">
        <v>4</v>
      </c>
      <c r="E25" s="118">
        <v>5</v>
      </c>
      <c r="F25" s="118">
        <v>13</v>
      </c>
      <c r="G25" s="118">
        <v>13</v>
      </c>
      <c r="H25" s="118">
        <v>35</v>
      </c>
      <c r="I25" s="130">
        <v>14096</v>
      </c>
      <c r="J25" s="118">
        <v>11456</v>
      </c>
      <c r="K25" s="118">
        <v>22516</v>
      </c>
      <c r="L25" s="118">
        <v>74436</v>
      </c>
      <c r="M25" s="118">
        <v>122504</v>
      </c>
      <c r="N25" s="132">
        <v>7</v>
      </c>
      <c r="O25" s="134" t="s">
        <v>144</v>
      </c>
      <c r="P25" s="130">
        <v>6589</v>
      </c>
      <c r="Q25" s="130">
        <v>7856</v>
      </c>
      <c r="R25" s="130">
        <v>20016</v>
      </c>
      <c r="S25" s="130">
        <v>73808</v>
      </c>
      <c r="T25" s="130">
        <v>108269</v>
      </c>
      <c r="U25" s="130">
        <v>46.743757094211126</v>
      </c>
      <c r="V25" s="130">
        <v>68.575418994413411</v>
      </c>
      <c r="W25" s="130">
        <v>88.896784508793743</v>
      </c>
      <c r="X25" s="130">
        <v>99.156322209683495</v>
      </c>
      <c r="Y25" s="130">
        <v>88.379971266244368</v>
      </c>
    </row>
    <row r="26" spans="1:25">
      <c r="A26" s="132">
        <v>8</v>
      </c>
      <c r="B26" s="134" t="s">
        <v>67</v>
      </c>
      <c r="C26" s="118"/>
      <c r="D26" s="118">
        <v>10</v>
      </c>
      <c r="E26" s="118">
        <v>19</v>
      </c>
      <c r="F26" s="118">
        <v>24</v>
      </c>
      <c r="G26" s="118">
        <v>37</v>
      </c>
      <c r="H26" s="118">
        <v>90</v>
      </c>
      <c r="I26" s="118">
        <v>9927</v>
      </c>
      <c r="J26" s="118">
        <v>41730</v>
      </c>
      <c r="K26" s="118">
        <v>95043</v>
      </c>
      <c r="L26" s="118">
        <v>463266</v>
      </c>
      <c r="M26" s="118">
        <v>609966</v>
      </c>
      <c r="N26" s="132">
        <v>8</v>
      </c>
      <c r="O26" s="134" t="s">
        <v>67</v>
      </c>
      <c r="P26" s="130">
        <v>17191</v>
      </c>
      <c r="Q26" s="130">
        <v>22945</v>
      </c>
      <c r="R26" s="130">
        <v>56879</v>
      </c>
      <c r="S26" s="130">
        <v>297466</v>
      </c>
      <c r="T26" s="130">
        <v>394481</v>
      </c>
      <c r="U26" s="130">
        <v>173.17417145159666</v>
      </c>
      <c r="V26" s="130">
        <v>54.984423676012462</v>
      </c>
      <c r="W26" s="130">
        <v>59.845543596056515</v>
      </c>
      <c r="X26" s="130">
        <v>64.210626292454009</v>
      </c>
      <c r="Y26" s="130">
        <v>64.672621096913602</v>
      </c>
    </row>
    <row r="27" spans="1:25">
      <c r="A27" s="132">
        <v>9</v>
      </c>
      <c r="B27" s="134" t="s">
        <v>68</v>
      </c>
      <c r="C27" s="118"/>
      <c r="D27" s="118">
        <v>77</v>
      </c>
      <c r="E27" s="118">
        <v>48</v>
      </c>
      <c r="F27" s="118">
        <v>45</v>
      </c>
      <c r="G27" s="118">
        <v>43</v>
      </c>
      <c r="H27" s="118">
        <v>213</v>
      </c>
      <c r="I27" s="118">
        <v>39229</v>
      </c>
      <c r="J27" s="118">
        <v>27557</v>
      </c>
      <c r="K27" s="118">
        <v>130962</v>
      </c>
      <c r="L27" s="118">
        <v>791728</v>
      </c>
      <c r="M27" s="118">
        <v>989476</v>
      </c>
      <c r="N27" s="132">
        <v>9</v>
      </c>
      <c r="O27" s="134" t="s">
        <v>68</v>
      </c>
      <c r="P27" s="130">
        <v>42375</v>
      </c>
      <c r="Q27" s="130">
        <v>49882</v>
      </c>
      <c r="R27" s="130">
        <v>118800</v>
      </c>
      <c r="S27" s="130">
        <v>406511</v>
      </c>
      <c r="T27" s="130">
        <v>617568</v>
      </c>
      <c r="U27" s="130">
        <v>108.01957735348849</v>
      </c>
      <c r="V27" s="130">
        <v>181.01389846499981</v>
      </c>
      <c r="W27" s="130">
        <v>90.713336693086546</v>
      </c>
      <c r="X27" s="130">
        <v>51.344780025463287</v>
      </c>
      <c r="Y27" s="130">
        <v>62.413641159563248</v>
      </c>
    </row>
    <row r="28" spans="1:25">
      <c r="A28" s="132">
        <v>10</v>
      </c>
      <c r="B28" s="134" t="s">
        <v>151</v>
      </c>
      <c r="C28" s="118"/>
      <c r="D28" s="118">
        <v>2</v>
      </c>
      <c r="E28" s="118">
        <v>8</v>
      </c>
      <c r="F28" s="118">
        <v>13</v>
      </c>
      <c r="G28" s="118">
        <v>18</v>
      </c>
      <c r="H28" s="118">
        <v>41</v>
      </c>
      <c r="I28" s="118">
        <v>3171</v>
      </c>
      <c r="J28" s="118">
        <v>6132</v>
      </c>
      <c r="K28" s="118">
        <v>33484</v>
      </c>
      <c r="L28" s="118">
        <v>333165</v>
      </c>
      <c r="M28" s="118">
        <v>375952</v>
      </c>
      <c r="N28" s="132">
        <v>10</v>
      </c>
      <c r="O28" s="134" t="s">
        <v>151</v>
      </c>
      <c r="P28" s="130">
        <v>3120</v>
      </c>
      <c r="Q28" s="130">
        <v>6864</v>
      </c>
      <c r="R28" s="130">
        <v>26450</v>
      </c>
      <c r="S28" s="130">
        <v>198817</v>
      </c>
      <c r="T28" s="130">
        <v>235251</v>
      </c>
      <c r="U28" s="130">
        <v>98.391674550614951</v>
      </c>
      <c r="V28" s="130">
        <v>111.93737769080234</v>
      </c>
      <c r="W28" s="130">
        <v>78.992951857603629</v>
      </c>
      <c r="X28" s="130">
        <v>59.675235994177058</v>
      </c>
      <c r="Y28" s="130">
        <v>62.574743584287354</v>
      </c>
    </row>
    <row r="29" spans="1:25">
      <c r="A29" s="132">
        <v>11</v>
      </c>
      <c r="B29" s="134" t="s">
        <v>69</v>
      </c>
      <c r="C29" s="118"/>
      <c r="D29" s="118">
        <v>9</v>
      </c>
      <c r="E29" s="118">
        <v>7</v>
      </c>
      <c r="F29" s="118">
        <v>25</v>
      </c>
      <c r="G29" s="118">
        <v>29</v>
      </c>
      <c r="H29" s="118">
        <v>70</v>
      </c>
      <c r="I29" s="118">
        <v>7473</v>
      </c>
      <c r="J29" s="118">
        <v>3916</v>
      </c>
      <c r="K29" s="118">
        <v>89290</v>
      </c>
      <c r="L29" s="118">
        <v>413301</v>
      </c>
      <c r="M29" s="118">
        <v>513980</v>
      </c>
      <c r="N29" s="132">
        <v>11</v>
      </c>
      <c r="O29" s="134" t="s">
        <v>69</v>
      </c>
      <c r="P29" s="130">
        <v>14516</v>
      </c>
      <c r="Q29" s="130">
        <v>3289</v>
      </c>
      <c r="R29" s="130">
        <v>66076</v>
      </c>
      <c r="S29" s="130">
        <v>850997</v>
      </c>
      <c r="T29" s="130">
        <v>934878</v>
      </c>
      <c r="U29" s="130">
        <v>194.24595209420582</v>
      </c>
      <c r="V29" s="130">
        <v>83.988764044943821</v>
      </c>
      <c r="W29" s="130">
        <v>74.001567924739604</v>
      </c>
      <c r="X29" s="130">
        <v>205.90247785512253</v>
      </c>
      <c r="Y29" s="130">
        <v>181.88995680765788</v>
      </c>
    </row>
    <row r="30" spans="1:25">
      <c r="A30" s="132">
        <v>12</v>
      </c>
      <c r="B30" s="134" t="s">
        <v>300</v>
      </c>
      <c r="C30" s="118"/>
      <c r="D30" s="118">
        <v>0</v>
      </c>
      <c r="E30" s="118">
        <v>1</v>
      </c>
      <c r="F30" s="118">
        <v>2</v>
      </c>
      <c r="G30" s="118">
        <v>5</v>
      </c>
      <c r="H30" s="118">
        <v>8</v>
      </c>
      <c r="I30" s="118">
        <v>0</v>
      </c>
      <c r="J30" s="118">
        <v>2992</v>
      </c>
      <c r="K30" s="118">
        <v>3963</v>
      </c>
      <c r="L30" s="118">
        <v>117733</v>
      </c>
      <c r="M30" s="118">
        <v>124688</v>
      </c>
      <c r="N30" s="132">
        <v>12</v>
      </c>
      <c r="O30" s="134" t="s">
        <v>300</v>
      </c>
      <c r="P30" s="130">
        <v>0</v>
      </c>
      <c r="Q30" s="130">
        <v>1931</v>
      </c>
      <c r="R30" s="130">
        <v>2955</v>
      </c>
      <c r="S30" s="130">
        <v>133178</v>
      </c>
      <c r="T30" s="130">
        <v>138064</v>
      </c>
      <c r="U30" s="130"/>
      <c r="V30" s="130">
        <v>64.538770053475929</v>
      </c>
      <c r="W30" s="130">
        <v>74.564723694171093</v>
      </c>
      <c r="X30" s="130">
        <v>113.11866681389245</v>
      </c>
      <c r="Y30" s="130">
        <v>110.7275760297703</v>
      </c>
    </row>
    <row r="31" spans="1:25">
      <c r="A31" s="132">
        <v>13</v>
      </c>
      <c r="B31" s="133" t="s">
        <v>301</v>
      </c>
      <c r="C31" s="118"/>
      <c r="D31" s="118">
        <v>0</v>
      </c>
      <c r="E31" s="118">
        <v>1</v>
      </c>
      <c r="F31" s="118">
        <v>1</v>
      </c>
      <c r="G31" s="118">
        <v>8</v>
      </c>
      <c r="H31" s="118">
        <v>10</v>
      </c>
      <c r="I31" s="118">
        <v>0</v>
      </c>
      <c r="J31" s="118">
        <v>1710</v>
      </c>
      <c r="K31" s="118">
        <v>3066</v>
      </c>
      <c r="L31" s="118">
        <v>36493</v>
      </c>
      <c r="M31" s="118">
        <v>41269</v>
      </c>
      <c r="N31" s="132">
        <v>13</v>
      </c>
      <c r="O31" s="133" t="s">
        <v>301</v>
      </c>
      <c r="P31" s="130">
        <v>0</v>
      </c>
      <c r="Q31" s="130">
        <v>1909</v>
      </c>
      <c r="R31" s="130">
        <v>7346</v>
      </c>
      <c r="S31" s="130">
        <v>50415</v>
      </c>
      <c r="T31" s="130">
        <v>59670</v>
      </c>
      <c r="U31" s="130">
        <v>0</v>
      </c>
      <c r="V31" s="130">
        <v>0</v>
      </c>
      <c r="W31" s="130">
        <v>239.5955642530985</v>
      </c>
      <c r="X31" s="130">
        <v>138.14978215000139</v>
      </c>
      <c r="Y31" s="130">
        <v>144.58794736969637</v>
      </c>
    </row>
    <row r="32" spans="1:25">
      <c r="A32" s="132">
        <v>14</v>
      </c>
      <c r="B32" s="133" t="s">
        <v>302</v>
      </c>
      <c r="C32" s="118"/>
      <c r="D32" s="118">
        <v>0</v>
      </c>
      <c r="E32" s="118">
        <v>0</v>
      </c>
      <c r="F32" s="118">
        <v>0</v>
      </c>
      <c r="G32" s="118">
        <v>5</v>
      </c>
      <c r="H32" s="118">
        <v>5</v>
      </c>
      <c r="I32" s="118">
        <v>0</v>
      </c>
      <c r="J32" s="118">
        <v>0</v>
      </c>
      <c r="K32" s="118">
        <v>0</v>
      </c>
      <c r="L32" s="130">
        <v>36299</v>
      </c>
      <c r="M32" s="130">
        <v>36299</v>
      </c>
      <c r="N32" s="132">
        <v>14</v>
      </c>
      <c r="O32" s="133" t="s">
        <v>302</v>
      </c>
      <c r="P32" s="130">
        <v>0</v>
      </c>
      <c r="Q32" s="130">
        <v>0</v>
      </c>
      <c r="R32" s="130">
        <v>0</v>
      </c>
      <c r="S32" s="130">
        <v>53112</v>
      </c>
      <c r="T32" s="130">
        <v>53112</v>
      </c>
      <c r="U32" s="130">
        <v>0</v>
      </c>
      <c r="V32" s="130">
        <v>0</v>
      </c>
      <c r="W32" s="130"/>
      <c r="X32" s="130">
        <v>146.31808038788947</v>
      </c>
      <c r="Y32" s="130">
        <v>146.31808038788947</v>
      </c>
    </row>
    <row r="33" spans="1:25">
      <c r="A33" s="132">
        <v>15</v>
      </c>
      <c r="B33" s="133" t="s">
        <v>303</v>
      </c>
      <c r="C33" s="118"/>
      <c r="D33" s="118">
        <v>6</v>
      </c>
      <c r="E33" s="118">
        <v>1</v>
      </c>
      <c r="F33" s="118">
        <v>3</v>
      </c>
      <c r="G33" s="118">
        <v>14</v>
      </c>
      <c r="H33" s="118">
        <v>24</v>
      </c>
      <c r="I33" s="118">
        <v>1993</v>
      </c>
      <c r="J33" s="118">
        <v>2066</v>
      </c>
      <c r="K33" s="118">
        <v>18713</v>
      </c>
      <c r="L33" s="118">
        <v>107122</v>
      </c>
      <c r="M33" s="118">
        <v>129894</v>
      </c>
      <c r="N33" s="132">
        <v>15</v>
      </c>
      <c r="O33" s="133" t="s">
        <v>303</v>
      </c>
      <c r="P33" s="130">
        <v>3184</v>
      </c>
      <c r="Q33" s="130">
        <v>1205</v>
      </c>
      <c r="R33" s="130">
        <v>11252</v>
      </c>
      <c r="S33" s="130">
        <v>59066</v>
      </c>
      <c r="T33" s="130">
        <v>74707</v>
      </c>
      <c r="U33" s="130">
        <v>159.75915704967386</v>
      </c>
      <c r="V33" s="130">
        <v>58.325266214908034</v>
      </c>
      <c r="W33" s="130">
        <v>60.129321861807291</v>
      </c>
      <c r="X33" s="130">
        <v>55.139000392076319</v>
      </c>
      <c r="Y33" s="130">
        <v>57.513818960075135</v>
      </c>
    </row>
    <row r="34" spans="1:25">
      <c r="A34" s="132">
        <v>16</v>
      </c>
      <c r="B34" s="134" t="s">
        <v>74</v>
      </c>
      <c r="C34" s="118"/>
      <c r="D34" s="118">
        <v>7</v>
      </c>
      <c r="E34" s="118">
        <v>7</v>
      </c>
      <c r="F34" s="118">
        <v>18</v>
      </c>
      <c r="G34" s="118">
        <v>26</v>
      </c>
      <c r="H34" s="118">
        <v>58</v>
      </c>
      <c r="I34" s="118">
        <v>2747</v>
      </c>
      <c r="J34" s="118">
        <v>7994</v>
      </c>
      <c r="K34" s="118">
        <v>25683</v>
      </c>
      <c r="L34" s="118">
        <v>260668</v>
      </c>
      <c r="M34" s="118">
        <v>297092</v>
      </c>
      <c r="N34" s="132">
        <v>16</v>
      </c>
      <c r="O34" s="134" t="s">
        <v>74</v>
      </c>
      <c r="P34" s="130">
        <v>4987</v>
      </c>
      <c r="Q34" s="130">
        <v>8263</v>
      </c>
      <c r="R34" s="130">
        <v>28854</v>
      </c>
      <c r="S34" s="130">
        <v>142611</v>
      </c>
      <c r="T34" s="130">
        <v>184715</v>
      </c>
      <c r="U34" s="130">
        <v>181.5435020021842</v>
      </c>
      <c r="V34" s="130">
        <v>103.36502376782586</v>
      </c>
      <c r="W34" s="130">
        <v>112.34668847097302</v>
      </c>
      <c r="X34" s="130">
        <v>54.709822456151123</v>
      </c>
      <c r="Y34" s="130">
        <v>62.174343301064994</v>
      </c>
    </row>
    <row r="35" spans="1:25">
      <c r="A35" s="132">
        <v>17</v>
      </c>
      <c r="B35" s="134" t="s">
        <v>75</v>
      </c>
      <c r="C35" s="118"/>
      <c r="D35" s="118">
        <v>17</v>
      </c>
      <c r="E35" s="118">
        <v>46</v>
      </c>
      <c r="F35" s="118">
        <v>40</v>
      </c>
      <c r="G35" s="118">
        <v>39</v>
      </c>
      <c r="H35" s="118">
        <v>142</v>
      </c>
      <c r="I35" s="118">
        <v>15018</v>
      </c>
      <c r="J35" s="118">
        <v>98721</v>
      </c>
      <c r="K35" s="118">
        <v>175804</v>
      </c>
      <c r="L35" s="118">
        <v>652675</v>
      </c>
      <c r="M35" s="118">
        <v>942218</v>
      </c>
      <c r="N35" s="132">
        <v>17</v>
      </c>
      <c r="O35" s="134" t="s">
        <v>75</v>
      </c>
      <c r="P35" s="130">
        <v>21337</v>
      </c>
      <c r="Q35" s="130">
        <v>98220</v>
      </c>
      <c r="R35" s="130">
        <v>104356</v>
      </c>
      <c r="S35" s="130">
        <v>426745</v>
      </c>
      <c r="T35" s="130">
        <v>650658</v>
      </c>
      <c r="U35" s="130">
        <v>142.07617525635902</v>
      </c>
      <c r="V35" s="130">
        <v>99.49250919257301</v>
      </c>
      <c r="W35" s="130">
        <v>59.359286478123366</v>
      </c>
      <c r="X35" s="130">
        <v>65.383996629256529</v>
      </c>
      <c r="Y35" s="130">
        <v>69.055993411291226</v>
      </c>
    </row>
    <row r="36" spans="1:25">
      <c r="A36" s="132">
        <v>18</v>
      </c>
      <c r="B36" s="134" t="s">
        <v>304</v>
      </c>
      <c r="C36" s="118"/>
      <c r="D36" s="118">
        <v>0</v>
      </c>
      <c r="E36" s="118">
        <v>0</v>
      </c>
      <c r="F36" s="118">
        <v>5</v>
      </c>
      <c r="G36" s="118">
        <v>11</v>
      </c>
      <c r="H36" s="118">
        <v>16</v>
      </c>
      <c r="I36" s="118">
        <v>0</v>
      </c>
      <c r="J36" s="118">
        <v>0</v>
      </c>
      <c r="K36" s="118">
        <v>5381</v>
      </c>
      <c r="L36" s="118">
        <v>54152</v>
      </c>
      <c r="M36" s="118">
        <v>59533</v>
      </c>
      <c r="N36" s="132">
        <v>18</v>
      </c>
      <c r="O36" s="134" t="s">
        <v>304</v>
      </c>
      <c r="P36" s="130">
        <v>0</v>
      </c>
      <c r="Q36" s="130">
        <v>0</v>
      </c>
      <c r="R36" s="130">
        <v>33114</v>
      </c>
      <c r="S36" s="130">
        <v>190526</v>
      </c>
      <c r="T36" s="130">
        <v>223640</v>
      </c>
      <c r="U36" s="130"/>
      <c r="V36" s="130"/>
      <c r="W36" s="130">
        <v>615.38747444712885</v>
      </c>
      <c r="X36" s="130"/>
      <c r="Y36" s="130">
        <v>375.65719852854721</v>
      </c>
    </row>
    <row r="37" spans="1:25">
      <c r="A37" s="135">
        <v>19</v>
      </c>
      <c r="B37" s="134" t="s">
        <v>305</v>
      </c>
      <c r="C37" s="118"/>
      <c r="D37" s="118">
        <v>7</v>
      </c>
      <c r="E37" s="118">
        <v>10</v>
      </c>
      <c r="F37" s="118">
        <v>23</v>
      </c>
      <c r="G37" s="118">
        <v>16</v>
      </c>
      <c r="H37" s="118">
        <v>56</v>
      </c>
      <c r="I37" s="118">
        <v>8199</v>
      </c>
      <c r="J37" s="118">
        <v>27330</v>
      </c>
      <c r="K37" s="118">
        <v>173765</v>
      </c>
      <c r="L37" s="118">
        <v>695048</v>
      </c>
      <c r="M37" s="118">
        <v>904342</v>
      </c>
      <c r="N37" s="135">
        <v>19</v>
      </c>
      <c r="O37" s="134" t="s">
        <v>305</v>
      </c>
      <c r="P37" s="126">
        <v>9500</v>
      </c>
      <c r="Q37" s="126">
        <v>17165</v>
      </c>
      <c r="R37" s="126">
        <v>66572</v>
      </c>
      <c r="S37" s="126">
        <v>757761</v>
      </c>
      <c r="T37" s="126">
        <v>850998</v>
      </c>
      <c r="U37" s="126">
        <v>115.86778875472619</v>
      </c>
      <c r="V37" s="126">
        <v>62.806439809732893</v>
      </c>
      <c r="W37" s="126">
        <v>38.311512675164735</v>
      </c>
      <c r="X37" s="126">
        <v>109.02283007792268</v>
      </c>
      <c r="Y37" s="126">
        <v>94.101346614444537</v>
      </c>
    </row>
    <row r="38" spans="1:25">
      <c r="A38" s="132"/>
      <c r="B38" s="136" t="s">
        <v>306</v>
      </c>
      <c r="C38" s="118"/>
      <c r="D38" s="114">
        <v>198</v>
      </c>
      <c r="E38" s="114">
        <v>240</v>
      </c>
      <c r="F38" s="114">
        <v>369</v>
      </c>
      <c r="G38" s="114">
        <v>465</v>
      </c>
      <c r="H38" s="114">
        <v>1272</v>
      </c>
      <c r="I38" s="137">
        <v>197784</v>
      </c>
      <c r="J38" s="114">
        <v>328636</v>
      </c>
      <c r="K38" s="114">
        <v>1261277</v>
      </c>
      <c r="L38" s="137">
        <v>6795574</v>
      </c>
      <c r="M38" s="137">
        <v>8583271</v>
      </c>
      <c r="N38" s="132"/>
      <c r="O38" s="136" t="s">
        <v>306</v>
      </c>
      <c r="P38" s="137">
        <v>209341</v>
      </c>
      <c r="Q38" s="137">
        <v>331457</v>
      </c>
      <c r="R38" s="137">
        <v>975710</v>
      </c>
      <c r="S38" s="137">
        <v>5819983</v>
      </c>
      <c r="T38" s="137">
        <v>7336491</v>
      </c>
      <c r="U38" s="137">
        <v>105.84324313392388</v>
      </c>
      <c r="V38" s="137">
        <v>100.85839652381358</v>
      </c>
      <c r="W38" s="137">
        <v>77.358898957168009</v>
      </c>
      <c r="X38" s="137">
        <v>85.643729286150077</v>
      </c>
      <c r="Y38" s="137">
        <v>85.474302279399069</v>
      </c>
    </row>
    <row r="39" spans="1:25">
      <c r="A39" s="138"/>
      <c r="B39" s="138"/>
      <c r="C39" s="118"/>
      <c r="D39" s="118"/>
      <c r="E39" s="118"/>
      <c r="F39" s="118"/>
      <c r="G39" s="118"/>
      <c r="H39" s="113"/>
      <c r="I39" s="130"/>
      <c r="J39" s="130"/>
      <c r="K39" s="130"/>
      <c r="L39" s="130"/>
      <c r="M39" s="130"/>
      <c r="N39" s="139"/>
      <c r="O39" s="140"/>
      <c r="P39" s="141"/>
      <c r="Q39" s="141"/>
      <c r="R39" s="141"/>
      <c r="S39" s="141"/>
      <c r="T39" s="141"/>
      <c r="U39" s="142"/>
      <c r="V39" s="142"/>
      <c r="W39" s="142"/>
      <c r="X39" s="142"/>
      <c r="Y39" s="142"/>
    </row>
    <row r="40" spans="1:25">
      <c r="A40" s="143"/>
      <c r="B40" s="143"/>
      <c r="C40" s="118"/>
      <c r="D40" s="118"/>
      <c r="E40" s="118"/>
      <c r="F40" s="118"/>
      <c r="G40" s="118"/>
      <c r="H40" s="113"/>
      <c r="I40" s="130"/>
      <c r="J40" s="130"/>
      <c r="K40" s="130"/>
      <c r="L40" s="130"/>
      <c r="M40" s="130"/>
      <c r="N40" s="125"/>
      <c r="O40" s="112"/>
      <c r="P40" s="130"/>
      <c r="Q40" s="130"/>
      <c r="R40" s="130"/>
      <c r="S40" s="130"/>
      <c r="T40" s="130"/>
      <c r="U40" s="129"/>
      <c r="V40" s="129"/>
      <c r="W40" s="129"/>
      <c r="X40" s="129"/>
      <c r="Y40" s="129"/>
    </row>
    <row r="41" spans="1:25">
      <c r="A41" s="504" t="s">
        <v>273</v>
      </c>
      <c r="B41" s="504"/>
      <c r="C41" s="504"/>
      <c r="D41" s="504"/>
      <c r="E41" s="504"/>
      <c r="F41" s="504"/>
      <c r="G41" s="504"/>
      <c r="H41" s="504"/>
      <c r="I41" s="504"/>
      <c r="J41" s="504"/>
      <c r="K41" s="504"/>
      <c r="L41" s="504"/>
      <c r="M41" s="504"/>
      <c r="N41" s="504" t="s">
        <v>273</v>
      </c>
      <c r="O41" s="504"/>
      <c r="P41" s="504"/>
      <c r="Q41" s="504"/>
      <c r="R41" s="504"/>
      <c r="S41" s="504"/>
      <c r="T41" s="504"/>
      <c r="U41" s="504"/>
      <c r="V41" s="504"/>
      <c r="W41" s="504"/>
      <c r="X41" s="504"/>
      <c r="Y41" s="144"/>
    </row>
    <row r="42" spans="1:25">
      <c r="A42" s="504" t="s">
        <v>274</v>
      </c>
      <c r="B42" s="504"/>
      <c r="C42" s="504"/>
      <c r="D42" s="504"/>
      <c r="E42" s="504"/>
      <c r="F42" s="504"/>
      <c r="G42" s="504"/>
      <c r="H42" s="504"/>
      <c r="I42" s="504"/>
      <c r="J42" s="504"/>
      <c r="K42" s="504"/>
      <c r="L42" s="504"/>
      <c r="M42" s="504"/>
      <c r="N42" s="504" t="s">
        <v>275</v>
      </c>
      <c r="O42" s="504"/>
      <c r="P42" s="504"/>
      <c r="Q42" s="504"/>
      <c r="R42" s="504"/>
      <c r="S42" s="504"/>
      <c r="T42" s="504"/>
      <c r="U42" s="504"/>
      <c r="V42" s="504"/>
      <c r="W42" s="504"/>
      <c r="X42" s="504"/>
      <c r="Y42" s="144"/>
    </row>
    <row r="43" spans="1:25" ht="33" customHeight="1">
      <c r="A43" s="498" t="s">
        <v>276</v>
      </c>
      <c r="B43" s="498"/>
      <c r="C43" s="498"/>
      <c r="D43" s="498"/>
      <c r="E43" s="498"/>
      <c r="F43" s="498"/>
      <c r="G43" s="498"/>
      <c r="H43" s="498"/>
      <c r="I43" s="498"/>
      <c r="J43" s="498"/>
      <c r="K43" s="498"/>
      <c r="L43" s="498"/>
      <c r="M43" s="498"/>
      <c r="N43" s="498" t="s">
        <v>307</v>
      </c>
      <c r="O43" s="498"/>
      <c r="P43" s="498"/>
      <c r="Q43" s="498"/>
      <c r="R43" s="498"/>
      <c r="S43" s="498"/>
      <c r="T43" s="498"/>
      <c r="U43" s="498"/>
      <c r="V43" s="498"/>
      <c r="W43" s="498"/>
      <c r="X43" s="498"/>
      <c r="Y43" s="144"/>
    </row>
    <row r="44" spans="1:25">
      <c r="A44" s="138" t="s">
        <v>278</v>
      </c>
      <c r="B44" s="499" t="s">
        <v>279</v>
      </c>
      <c r="C44" s="118"/>
      <c r="D44" s="500" t="s">
        <v>308</v>
      </c>
      <c r="E44" s="500"/>
      <c r="F44" s="500"/>
      <c r="G44" s="500"/>
      <c r="H44" s="500"/>
      <c r="I44" s="500" t="s">
        <v>280</v>
      </c>
      <c r="J44" s="500"/>
      <c r="K44" s="500"/>
      <c r="L44" s="500"/>
      <c r="M44" s="500"/>
      <c r="N44" s="112" t="s">
        <v>278</v>
      </c>
      <c r="O44" s="501" t="s">
        <v>279</v>
      </c>
      <c r="P44" s="500" t="s">
        <v>281</v>
      </c>
      <c r="Q44" s="500"/>
      <c r="R44" s="500"/>
      <c r="S44" s="500"/>
      <c r="T44" s="500"/>
      <c r="U44" s="500" t="s">
        <v>282</v>
      </c>
      <c r="V44" s="500"/>
      <c r="W44" s="500"/>
      <c r="X44" s="500"/>
      <c r="Y44" s="500"/>
    </row>
    <row r="45" spans="1:25">
      <c r="A45" s="138" t="s">
        <v>283</v>
      </c>
      <c r="B45" s="499"/>
      <c r="C45" s="118"/>
      <c r="D45" s="114" t="s">
        <v>284</v>
      </c>
      <c r="E45" s="114" t="s">
        <v>285</v>
      </c>
      <c r="F45" s="114" t="s">
        <v>286</v>
      </c>
      <c r="G45" s="115" t="s">
        <v>287</v>
      </c>
      <c r="H45" s="116" t="s">
        <v>288</v>
      </c>
      <c r="I45" s="496" t="s">
        <v>289</v>
      </c>
      <c r="J45" s="497"/>
      <c r="K45" s="497"/>
      <c r="L45" s="497"/>
      <c r="M45" s="497"/>
      <c r="N45" s="112" t="s">
        <v>283</v>
      </c>
      <c r="O45" s="501"/>
      <c r="P45" s="496" t="s">
        <v>290</v>
      </c>
      <c r="Q45" s="497"/>
      <c r="R45" s="497"/>
      <c r="S45" s="497"/>
      <c r="T45" s="497"/>
      <c r="U45" s="496" t="s">
        <v>309</v>
      </c>
      <c r="V45" s="497"/>
      <c r="W45" s="497"/>
      <c r="X45" s="497"/>
      <c r="Y45" s="497"/>
    </row>
    <row r="46" spans="1:25">
      <c r="A46" s="145" t="s">
        <v>310</v>
      </c>
      <c r="B46" s="136" t="s">
        <v>311</v>
      </c>
      <c r="C46" s="118"/>
      <c r="D46" s="118"/>
      <c r="E46" s="118"/>
      <c r="F46" s="118"/>
      <c r="G46" s="118"/>
      <c r="H46" s="113"/>
      <c r="I46" s="121" t="s">
        <v>294</v>
      </c>
      <c r="J46" s="122" t="s">
        <v>295</v>
      </c>
      <c r="K46" s="121" t="s">
        <v>296</v>
      </c>
      <c r="L46" s="121" t="s">
        <v>287</v>
      </c>
      <c r="M46" s="123" t="s">
        <v>297</v>
      </c>
      <c r="N46" s="145" t="s">
        <v>310</v>
      </c>
      <c r="O46" s="136" t="s">
        <v>311</v>
      </c>
      <c r="P46" s="123" t="s">
        <v>294</v>
      </c>
      <c r="Q46" s="114" t="s">
        <v>295</v>
      </c>
      <c r="R46" s="123" t="s">
        <v>296</v>
      </c>
      <c r="S46" s="123" t="s">
        <v>287</v>
      </c>
      <c r="T46" s="123" t="s">
        <v>297</v>
      </c>
      <c r="U46" s="123" t="s">
        <v>294</v>
      </c>
      <c r="V46" s="114" t="s">
        <v>295</v>
      </c>
      <c r="W46" s="123" t="s">
        <v>296</v>
      </c>
      <c r="X46" s="123" t="s">
        <v>287</v>
      </c>
      <c r="Y46" s="123" t="s">
        <v>297</v>
      </c>
    </row>
    <row r="47" spans="1:25">
      <c r="A47" s="135">
        <v>1</v>
      </c>
      <c r="B47" s="134" t="s">
        <v>88</v>
      </c>
      <c r="C47" s="118"/>
      <c r="D47" s="118">
        <v>101</v>
      </c>
      <c r="E47" s="118">
        <v>110</v>
      </c>
      <c r="F47" s="118">
        <v>74</v>
      </c>
      <c r="G47" s="118">
        <v>61</v>
      </c>
      <c r="H47" s="118">
        <v>346</v>
      </c>
      <c r="I47" s="118">
        <v>236299</v>
      </c>
      <c r="J47" s="118">
        <v>394058</v>
      </c>
      <c r="K47" s="118">
        <v>728766</v>
      </c>
      <c r="L47" s="118">
        <v>1007548</v>
      </c>
      <c r="M47" s="118">
        <v>2366671</v>
      </c>
      <c r="N47" s="135">
        <v>1</v>
      </c>
      <c r="O47" s="134" t="s">
        <v>88</v>
      </c>
      <c r="P47" s="126">
        <v>101231</v>
      </c>
      <c r="Q47" s="126">
        <v>232779</v>
      </c>
      <c r="R47" s="126">
        <v>246056</v>
      </c>
      <c r="S47" s="126">
        <v>459270</v>
      </c>
      <c r="T47" s="126">
        <v>1039336</v>
      </c>
      <c r="U47" s="126">
        <v>42.840215151143255</v>
      </c>
      <c r="V47" s="126">
        <v>59.072268549299842</v>
      </c>
      <c r="W47" s="126">
        <v>33.763375349563503</v>
      </c>
      <c r="X47" s="126">
        <v>45.582939969113134</v>
      </c>
      <c r="Y47" s="126">
        <v>43.915525225094662</v>
      </c>
    </row>
    <row r="48" spans="1:25">
      <c r="A48" s="135">
        <v>2</v>
      </c>
      <c r="B48" s="134" t="s">
        <v>87</v>
      </c>
      <c r="C48" s="118"/>
      <c r="D48" s="118">
        <v>32</v>
      </c>
      <c r="E48" s="118">
        <v>22</v>
      </c>
      <c r="F48" s="118">
        <v>35</v>
      </c>
      <c r="G48" s="118">
        <v>34</v>
      </c>
      <c r="H48" s="118">
        <v>123</v>
      </c>
      <c r="I48" s="118">
        <v>21986</v>
      </c>
      <c r="J48" s="118">
        <v>43533</v>
      </c>
      <c r="K48" s="118">
        <v>141009</v>
      </c>
      <c r="L48" s="118">
        <v>477412</v>
      </c>
      <c r="M48" s="118">
        <v>683940</v>
      </c>
      <c r="N48" s="135">
        <v>2</v>
      </c>
      <c r="O48" s="134" t="s">
        <v>87</v>
      </c>
      <c r="P48" s="126">
        <v>4176</v>
      </c>
      <c r="Q48" s="126">
        <v>5672</v>
      </c>
      <c r="R48" s="126">
        <v>54761</v>
      </c>
      <c r="S48" s="126">
        <v>362592</v>
      </c>
      <c r="T48" s="126">
        <v>427201</v>
      </c>
      <c r="U48" s="126">
        <v>18.993905212407896</v>
      </c>
      <c r="V48" s="126">
        <v>13.029196241931409</v>
      </c>
      <c r="W48" s="126">
        <v>38.835109815685527</v>
      </c>
      <c r="X48" s="126">
        <v>75.949494357075224</v>
      </c>
      <c r="Y48" s="126">
        <v>62.461765651957776</v>
      </c>
    </row>
    <row r="49" spans="1:25">
      <c r="A49" s="135">
        <v>3</v>
      </c>
      <c r="B49" s="134" t="s">
        <v>312</v>
      </c>
      <c r="C49" s="118"/>
      <c r="D49" s="118">
        <v>0</v>
      </c>
      <c r="E49" s="118">
        <v>4</v>
      </c>
      <c r="F49" s="118">
        <v>5</v>
      </c>
      <c r="G49" s="118">
        <v>6</v>
      </c>
      <c r="H49" s="118">
        <v>15</v>
      </c>
      <c r="I49" s="118">
        <v>0</v>
      </c>
      <c r="J49" s="130">
        <v>3803</v>
      </c>
      <c r="K49" s="118">
        <v>10372</v>
      </c>
      <c r="L49" s="118">
        <v>58888</v>
      </c>
      <c r="M49" s="130">
        <v>73063</v>
      </c>
      <c r="N49" s="135">
        <v>3</v>
      </c>
      <c r="O49" s="134" t="s">
        <v>312</v>
      </c>
      <c r="P49" s="126">
        <v>0</v>
      </c>
      <c r="Q49" s="126">
        <v>9821</v>
      </c>
      <c r="R49" s="126">
        <v>12891</v>
      </c>
      <c r="S49" s="126">
        <v>24193</v>
      </c>
      <c r="T49" s="126">
        <v>46905</v>
      </c>
      <c r="U49" s="126">
        <v>0</v>
      </c>
      <c r="V49" s="126">
        <v>258.24349198001579</v>
      </c>
      <c r="W49" s="126">
        <v>124.28654068646357</v>
      </c>
      <c r="X49" s="126">
        <v>41.08307295204456</v>
      </c>
      <c r="Y49" s="126">
        <v>64.19802088608462</v>
      </c>
    </row>
    <row r="50" spans="1:25">
      <c r="A50" s="135">
        <v>4</v>
      </c>
      <c r="B50" s="134" t="s">
        <v>313</v>
      </c>
      <c r="C50" s="118"/>
      <c r="D50" s="118">
        <v>0</v>
      </c>
      <c r="E50" s="118">
        <v>4</v>
      </c>
      <c r="F50" s="118">
        <v>6</v>
      </c>
      <c r="G50" s="118">
        <v>14</v>
      </c>
      <c r="H50" s="118">
        <v>24</v>
      </c>
      <c r="I50" s="118">
        <v>0</v>
      </c>
      <c r="J50" s="118">
        <v>4527</v>
      </c>
      <c r="K50" s="118">
        <v>11455</v>
      </c>
      <c r="L50" s="118">
        <v>110106</v>
      </c>
      <c r="M50" s="118">
        <v>126088</v>
      </c>
      <c r="N50" s="135">
        <v>4</v>
      </c>
      <c r="O50" s="134" t="s">
        <v>313</v>
      </c>
      <c r="P50" s="126">
        <v>0</v>
      </c>
      <c r="Q50" s="126">
        <v>3024</v>
      </c>
      <c r="R50" s="126">
        <v>9068</v>
      </c>
      <c r="S50" s="126">
        <v>71567</v>
      </c>
      <c r="T50" s="126">
        <v>83659</v>
      </c>
      <c r="U50" s="126">
        <v>0</v>
      </c>
      <c r="V50" s="126">
        <v>0</v>
      </c>
      <c r="W50" s="126"/>
      <c r="X50" s="126">
        <v>0</v>
      </c>
      <c r="Y50" s="126">
        <v>66.349692278408739</v>
      </c>
    </row>
    <row r="51" spans="1:25">
      <c r="A51" s="135">
        <v>5</v>
      </c>
      <c r="B51" s="134" t="s">
        <v>314</v>
      </c>
      <c r="C51" s="118"/>
      <c r="D51" s="118">
        <v>0</v>
      </c>
      <c r="E51" s="118">
        <v>1</v>
      </c>
      <c r="F51" s="118">
        <v>3</v>
      </c>
      <c r="G51" s="118">
        <v>8</v>
      </c>
      <c r="H51" s="118">
        <v>12</v>
      </c>
      <c r="I51" s="118">
        <v>0</v>
      </c>
      <c r="J51" s="118">
        <v>1157</v>
      </c>
      <c r="K51" s="118">
        <v>5498</v>
      </c>
      <c r="L51" s="118">
        <v>53157</v>
      </c>
      <c r="M51" s="118">
        <v>59812</v>
      </c>
      <c r="N51" s="135">
        <v>5</v>
      </c>
      <c r="O51" s="134" t="s">
        <v>314</v>
      </c>
      <c r="P51" s="126">
        <v>0</v>
      </c>
      <c r="Q51" s="126">
        <v>1275</v>
      </c>
      <c r="R51" s="126">
        <v>2323</v>
      </c>
      <c r="S51" s="126">
        <v>50024</v>
      </c>
      <c r="T51" s="126">
        <v>53622</v>
      </c>
      <c r="U51" s="126">
        <v>0</v>
      </c>
      <c r="V51" s="126">
        <v>110.19878997407086</v>
      </c>
      <c r="W51" s="126">
        <v>42.251727901054927</v>
      </c>
      <c r="X51" s="126">
        <v>94.106138420151638</v>
      </c>
      <c r="Y51" s="126">
        <v>89.650906172674382</v>
      </c>
    </row>
    <row r="52" spans="1:25">
      <c r="A52" s="135">
        <v>6</v>
      </c>
      <c r="B52" s="134" t="s">
        <v>145</v>
      </c>
      <c r="C52" s="118"/>
      <c r="D52" s="118">
        <v>20</v>
      </c>
      <c r="E52" s="118">
        <v>36</v>
      </c>
      <c r="F52" s="118">
        <v>20</v>
      </c>
      <c r="G52" s="118">
        <v>20</v>
      </c>
      <c r="H52" s="118">
        <v>96</v>
      </c>
      <c r="I52" s="118">
        <v>8784</v>
      </c>
      <c r="J52" s="118">
        <v>25200</v>
      </c>
      <c r="K52" s="118">
        <v>42320</v>
      </c>
      <c r="L52" s="118">
        <v>134171</v>
      </c>
      <c r="M52" s="118">
        <v>210475</v>
      </c>
      <c r="N52" s="135">
        <v>6</v>
      </c>
      <c r="O52" s="134" t="s">
        <v>145</v>
      </c>
      <c r="P52" s="126">
        <v>8961</v>
      </c>
      <c r="Q52" s="126">
        <v>27045</v>
      </c>
      <c r="R52" s="126">
        <v>51855</v>
      </c>
      <c r="S52" s="126">
        <v>171675</v>
      </c>
      <c r="T52" s="126">
        <v>259536</v>
      </c>
      <c r="U52" s="126">
        <v>102.01502732240438</v>
      </c>
      <c r="V52" s="126">
        <v>107.32142857142857</v>
      </c>
      <c r="W52" s="126">
        <v>122.53071833648393</v>
      </c>
      <c r="X52" s="126">
        <v>127.9523891153826</v>
      </c>
      <c r="Y52" s="126">
        <v>123.30965672882766</v>
      </c>
    </row>
    <row r="53" spans="1:25">
      <c r="A53" s="135">
        <v>7</v>
      </c>
      <c r="B53" s="133" t="s">
        <v>315</v>
      </c>
      <c r="D53" s="118">
        <v>0</v>
      </c>
      <c r="E53" s="118">
        <v>0</v>
      </c>
      <c r="F53" s="118">
        <v>2</v>
      </c>
      <c r="G53" s="118">
        <v>4</v>
      </c>
      <c r="H53" s="118">
        <v>6</v>
      </c>
      <c r="I53" s="118">
        <v>0</v>
      </c>
      <c r="J53" s="118">
        <v>0</v>
      </c>
      <c r="K53" s="130">
        <v>3785</v>
      </c>
      <c r="L53" s="130">
        <v>144216</v>
      </c>
      <c r="M53" s="130">
        <v>148001</v>
      </c>
      <c r="N53" s="135">
        <v>7</v>
      </c>
      <c r="O53" s="133" t="s">
        <v>315</v>
      </c>
      <c r="P53" s="126">
        <v>0</v>
      </c>
      <c r="Q53" s="126">
        <v>0</v>
      </c>
      <c r="R53" s="126">
        <v>2894</v>
      </c>
      <c r="S53" s="126">
        <v>264417</v>
      </c>
      <c r="T53" s="126">
        <v>267311</v>
      </c>
      <c r="U53" s="126">
        <v>0</v>
      </c>
      <c r="V53" s="126"/>
      <c r="W53" s="126">
        <v>76.459709379128142</v>
      </c>
      <c r="X53" s="126">
        <v>183.34789482443</v>
      </c>
      <c r="Y53" s="126">
        <v>180.61432017351234</v>
      </c>
    </row>
    <row r="54" spans="1:25">
      <c r="A54" s="135">
        <v>8</v>
      </c>
      <c r="B54" s="134" t="s">
        <v>148</v>
      </c>
      <c r="C54" s="118"/>
      <c r="D54" s="118">
        <v>2</v>
      </c>
      <c r="E54" s="118">
        <v>9</v>
      </c>
      <c r="F54" s="118">
        <v>13</v>
      </c>
      <c r="G54" s="118">
        <v>14</v>
      </c>
      <c r="H54" s="118">
        <v>38</v>
      </c>
      <c r="I54" s="118">
        <v>2076</v>
      </c>
      <c r="J54" s="118">
        <v>21610</v>
      </c>
      <c r="K54" s="118">
        <v>43819</v>
      </c>
      <c r="L54" s="118">
        <v>214626</v>
      </c>
      <c r="M54" s="118">
        <v>282131</v>
      </c>
      <c r="N54" s="135">
        <v>8</v>
      </c>
      <c r="O54" s="134" t="s">
        <v>148</v>
      </c>
      <c r="P54" s="126">
        <v>3114</v>
      </c>
      <c r="Q54" s="126">
        <v>13648</v>
      </c>
      <c r="R54" s="126">
        <v>37524</v>
      </c>
      <c r="S54" s="126">
        <v>94678</v>
      </c>
      <c r="T54" s="126">
        <v>148964</v>
      </c>
      <c r="U54" s="126">
        <v>150</v>
      </c>
      <c r="V54" s="126">
        <v>63.155946321147617</v>
      </c>
      <c r="W54" s="126">
        <v>85.634085670599518</v>
      </c>
      <c r="X54" s="126">
        <v>44.1130151985314</v>
      </c>
      <c r="Y54" s="126">
        <v>52.799586007918307</v>
      </c>
    </row>
    <row r="55" spans="1:25">
      <c r="A55" s="135">
        <v>9</v>
      </c>
      <c r="B55" s="133" t="s">
        <v>316</v>
      </c>
      <c r="C55" s="118"/>
      <c r="D55" s="118">
        <v>1</v>
      </c>
      <c r="E55" s="118">
        <v>9</v>
      </c>
      <c r="F55" s="118">
        <v>8</v>
      </c>
      <c r="G55" s="118">
        <v>11</v>
      </c>
      <c r="H55" s="118">
        <v>29</v>
      </c>
      <c r="I55" s="118">
        <v>433</v>
      </c>
      <c r="J55" s="118">
        <v>22893</v>
      </c>
      <c r="K55" s="118">
        <v>34778</v>
      </c>
      <c r="L55" s="118">
        <v>200043</v>
      </c>
      <c r="M55" s="118">
        <v>258147</v>
      </c>
      <c r="N55" s="135">
        <v>9</v>
      </c>
      <c r="O55" s="133" t="s">
        <v>316</v>
      </c>
      <c r="P55" s="126">
        <v>650</v>
      </c>
      <c r="Q55" s="126">
        <v>12427</v>
      </c>
      <c r="R55" s="126">
        <v>15141</v>
      </c>
      <c r="S55" s="126">
        <v>97287</v>
      </c>
      <c r="T55" s="126">
        <v>125505</v>
      </c>
      <c r="U55" s="126">
        <v>0</v>
      </c>
      <c r="V55" s="126">
        <v>54.282968593019696</v>
      </c>
      <c r="W55" s="126">
        <v>43.536143539018916</v>
      </c>
      <c r="X55" s="126">
        <v>48.633043895562459</v>
      </c>
      <c r="Y55" s="126">
        <v>48.617648084231078</v>
      </c>
    </row>
    <row r="56" spans="1:25">
      <c r="A56" s="135">
        <v>10</v>
      </c>
      <c r="B56" s="133" t="s">
        <v>89</v>
      </c>
      <c r="D56" s="118">
        <v>3</v>
      </c>
      <c r="E56" s="118">
        <v>9</v>
      </c>
      <c r="F56" s="118">
        <v>4</v>
      </c>
      <c r="G56" s="118">
        <v>3</v>
      </c>
      <c r="H56" s="118">
        <v>19</v>
      </c>
      <c r="I56" s="118">
        <v>3322</v>
      </c>
      <c r="J56" s="118">
        <v>14424</v>
      </c>
      <c r="K56" s="118">
        <v>21880</v>
      </c>
      <c r="L56" s="118">
        <v>74544</v>
      </c>
      <c r="M56" s="118">
        <v>114170</v>
      </c>
      <c r="N56" s="135">
        <v>10</v>
      </c>
      <c r="O56" s="133" t="s">
        <v>89</v>
      </c>
      <c r="P56" s="126">
        <v>1638</v>
      </c>
      <c r="Q56" s="126">
        <v>13058</v>
      </c>
      <c r="R56" s="126">
        <v>12550</v>
      </c>
      <c r="S56" s="126">
        <v>89991</v>
      </c>
      <c r="T56" s="126">
        <v>117237</v>
      </c>
      <c r="U56" s="126">
        <v>49.30764599638772</v>
      </c>
      <c r="V56" s="126">
        <v>90.52967276760954</v>
      </c>
      <c r="W56" s="126">
        <v>57.358318098720297</v>
      </c>
      <c r="X56" s="126">
        <v>120.72198969735994</v>
      </c>
      <c r="Y56" s="126">
        <v>102.68634492423578</v>
      </c>
    </row>
    <row r="57" spans="1:25">
      <c r="A57" s="135">
        <v>11</v>
      </c>
      <c r="B57" s="134" t="s">
        <v>317</v>
      </c>
      <c r="C57" s="118"/>
      <c r="D57" s="118">
        <v>4</v>
      </c>
      <c r="E57" s="118">
        <v>3</v>
      </c>
      <c r="F57" s="118">
        <v>13</v>
      </c>
      <c r="G57" s="118">
        <v>23</v>
      </c>
      <c r="H57" s="118">
        <v>43</v>
      </c>
      <c r="I57" s="118">
        <v>2210</v>
      </c>
      <c r="J57" s="118">
        <v>1554</v>
      </c>
      <c r="K57" s="118">
        <v>39415</v>
      </c>
      <c r="L57" s="118">
        <v>260741</v>
      </c>
      <c r="M57" s="118">
        <v>303920</v>
      </c>
      <c r="N57" s="135">
        <v>11</v>
      </c>
      <c r="O57" s="134" t="s">
        <v>317</v>
      </c>
      <c r="P57" s="126">
        <v>3030</v>
      </c>
      <c r="Q57" s="126">
        <v>1767</v>
      </c>
      <c r="R57" s="126">
        <v>45480</v>
      </c>
      <c r="S57" s="126">
        <v>218872</v>
      </c>
      <c r="T57" s="126">
        <v>269149</v>
      </c>
      <c r="U57" s="126">
        <v>137.10407239819006</v>
      </c>
      <c r="V57" s="126">
        <v>113.70656370656371</v>
      </c>
      <c r="W57" s="126">
        <v>115.38754281364962</v>
      </c>
      <c r="X57" s="126">
        <v>83.942302898278371</v>
      </c>
      <c r="Y57" s="126">
        <v>88.559160305343511</v>
      </c>
    </row>
    <row r="58" spans="1:25">
      <c r="A58" s="135">
        <v>12</v>
      </c>
      <c r="B58" s="133" t="s">
        <v>318</v>
      </c>
      <c r="D58" s="118">
        <v>0</v>
      </c>
      <c r="E58" s="118">
        <v>4</v>
      </c>
      <c r="F58" s="118">
        <v>3</v>
      </c>
      <c r="G58" s="118">
        <v>2</v>
      </c>
      <c r="H58" s="118">
        <v>9</v>
      </c>
      <c r="I58" s="118">
        <v>0</v>
      </c>
      <c r="J58" s="118">
        <v>1952</v>
      </c>
      <c r="K58" s="118">
        <v>13484</v>
      </c>
      <c r="L58" s="118">
        <v>94931</v>
      </c>
      <c r="M58" s="118">
        <v>110367</v>
      </c>
      <c r="N58" s="135">
        <v>12</v>
      </c>
      <c r="O58" s="133" t="s">
        <v>318</v>
      </c>
      <c r="P58" s="126">
        <v>0</v>
      </c>
      <c r="Q58" s="126">
        <v>1813</v>
      </c>
      <c r="R58" s="126">
        <v>7273</v>
      </c>
      <c r="S58" s="126">
        <v>27908</v>
      </c>
      <c r="T58" s="126">
        <v>36994</v>
      </c>
      <c r="U58" s="126" t="e">
        <v>#DIV/0!</v>
      </c>
      <c r="V58" s="126">
        <v>92.879098360655746</v>
      </c>
      <c r="W58" s="126">
        <v>53.938000593295754</v>
      </c>
      <c r="X58" s="126">
        <v>29.398194478094613</v>
      </c>
      <c r="Y58" s="126">
        <v>33.519077260412985</v>
      </c>
    </row>
    <row r="59" spans="1:25">
      <c r="A59" s="135">
        <v>13</v>
      </c>
      <c r="B59" s="134" t="s">
        <v>319</v>
      </c>
      <c r="D59" s="118">
        <v>16</v>
      </c>
      <c r="E59" s="118">
        <v>50</v>
      </c>
      <c r="F59" s="118">
        <v>27</v>
      </c>
      <c r="G59" s="118">
        <v>75</v>
      </c>
      <c r="H59" s="118">
        <v>168</v>
      </c>
      <c r="I59" s="118">
        <v>90460</v>
      </c>
      <c r="J59" s="118">
        <v>43456</v>
      </c>
      <c r="K59" s="118">
        <v>150280</v>
      </c>
      <c r="L59" s="118">
        <v>2063895</v>
      </c>
      <c r="M59" s="118">
        <v>2348091</v>
      </c>
      <c r="N59" s="135">
        <v>13</v>
      </c>
      <c r="O59" s="134" t="s">
        <v>319</v>
      </c>
      <c r="P59" s="126">
        <v>13988</v>
      </c>
      <c r="Q59" s="126">
        <v>57952</v>
      </c>
      <c r="R59" s="126">
        <v>224850</v>
      </c>
      <c r="S59" s="126">
        <v>1220211</v>
      </c>
      <c r="T59" s="126">
        <v>1517001</v>
      </c>
      <c r="U59" s="126">
        <v>15.463188149458324</v>
      </c>
      <c r="V59" s="126">
        <v>133.35787923416788</v>
      </c>
      <c r="W59" s="126">
        <v>149.62070801171149</v>
      </c>
      <c r="X59" s="126">
        <v>59.121757647554738</v>
      </c>
      <c r="Y59" s="126">
        <v>64.60571587728073</v>
      </c>
    </row>
    <row r="60" spans="1:25">
      <c r="A60" s="135">
        <v>14</v>
      </c>
      <c r="B60" s="134" t="s">
        <v>320</v>
      </c>
      <c r="C60" s="146"/>
      <c r="D60" s="118">
        <v>17</v>
      </c>
      <c r="E60" s="118">
        <v>57</v>
      </c>
      <c r="F60" s="118">
        <v>30</v>
      </c>
      <c r="G60" s="118">
        <v>63</v>
      </c>
      <c r="H60" s="118">
        <v>167</v>
      </c>
      <c r="I60" s="118">
        <v>73519</v>
      </c>
      <c r="J60" s="118">
        <v>76177</v>
      </c>
      <c r="K60" s="118">
        <v>341567</v>
      </c>
      <c r="L60" s="118">
        <v>2053115</v>
      </c>
      <c r="M60" s="118">
        <v>2544378</v>
      </c>
      <c r="N60" s="135">
        <v>14</v>
      </c>
      <c r="O60" s="134" t="s">
        <v>320</v>
      </c>
      <c r="P60" s="126">
        <v>591</v>
      </c>
      <c r="Q60" s="126">
        <v>92290</v>
      </c>
      <c r="R60" s="126">
        <v>276279</v>
      </c>
      <c r="S60" s="126">
        <v>1249276</v>
      </c>
      <c r="T60" s="126">
        <v>1618436</v>
      </c>
      <c r="U60" s="126">
        <v>0.80387382853412037</v>
      </c>
      <c r="V60" s="126">
        <v>121.15205376951049</v>
      </c>
      <c r="W60" s="126">
        <v>80.885741304048693</v>
      </c>
      <c r="X60" s="126">
        <v>60.847833657637295</v>
      </c>
      <c r="Y60" s="126">
        <v>63.608316059956508</v>
      </c>
    </row>
    <row r="61" spans="1:25">
      <c r="A61" s="135">
        <v>15</v>
      </c>
      <c r="B61" s="134" t="s">
        <v>321</v>
      </c>
      <c r="C61" s="118"/>
      <c r="D61" s="118">
        <v>7</v>
      </c>
      <c r="E61" s="118">
        <v>43</v>
      </c>
      <c r="F61" s="118">
        <v>32</v>
      </c>
      <c r="G61" s="118">
        <v>45</v>
      </c>
      <c r="H61" s="118">
        <v>127</v>
      </c>
      <c r="I61" s="118">
        <v>33189</v>
      </c>
      <c r="J61" s="118">
        <v>117537</v>
      </c>
      <c r="K61" s="118">
        <v>267916</v>
      </c>
      <c r="L61" s="118">
        <v>1012846</v>
      </c>
      <c r="M61" s="118">
        <v>1431488</v>
      </c>
      <c r="N61" s="135">
        <v>15</v>
      </c>
      <c r="O61" s="134" t="s">
        <v>321</v>
      </c>
      <c r="P61" s="126">
        <v>6670</v>
      </c>
      <c r="Q61" s="126">
        <v>33729</v>
      </c>
      <c r="R61" s="126">
        <v>217189</v>
      </c>
      <c r="S61" s="126">
        <v>1427187</v>
      </c>
      <c r="T61" s="126">
        <v>1684775</v>
      </c>
      <c r="U61" s="126">
        <v>20.097020097020096</v>
      </c>
      <c r="V61" s="126">
        <v>28.69649557160724</v>
      </c>
      <c r="W61" s="126">
        <v>81.066080413263862</v>
      </c>
      <c r="X61" s="126">
        <v>140.9085882750191</v>
      </c>
      <c r="Y61" s="126">
        <v>117.6939659990164</v>
      </c>
    </row>
    <row r="62" spans="1:25">
      <c r="A62" s="135">
        <v>16</v>
      </c>
      <c r="B62" s="134" t="s">
        <v>322</v>
      </c>
      <c r="C62" s="118"/>
      <c r="D62" s="118">
        <v>5</v>
      </c>
      <c r="E62" s="118">
        <v>3</v>
      </c>
      <c r="F62" s="118">
        <v>9</v>
      </c>
      <c r="G62" s="118">
        <v>7</v>
      </c>
      <c r="H62" s="118">
        <v>24</v>
      </c>
      <c r="I62" s="130">
        <v>9757</v>
      </c>
      <c r="J62" s="130">
        <v>595</v>
      </c>
      <c r="K62" s="130">
        <v>5013</v>
      </c>
      <c r="L62" s="130">
        <v>95721</v>
      </c>
      <c r="M62" s="130">
        <v>111086</v>
      </c>
      <c r="N62" s="135">
        <v>16</v>
      </c>
      <c r="O62" s="134" t="s">
        <v>323</v>
      </c>
      <c r="P62" s="126">
        <v>1308</v>
      </c>
      <c r="Q62" s="126">
        <v>3900</v>
      </c>
      <c r="R62" s="126">
        <v>55897</v>
      </c>
      <c r="S62" s="126">
        <v>265316</v>
      </c>
      <c r="T62" s="126">
        <v>326421</v>
      </c>
      <c r="U62" s="126">
        <v>13.405759967203036</v>
      </c>
      <c r="V62" s="126">
        <v>655.46218487394958</v>
      </c>
      <c r="W62" s="126">
        <v>1115.0408936764413</v>
      </c>
      <c r="X62" s="126">
        <v>277.17637717951129</v>
      </c>
      <c r="Y62" s="126">
        <v>293.84530903984302</v>
      </c>
    </row>
    <row r="63" spans="1:25">
      <c r="A63" s="135">
        <v>17</v>
      </c>
      <c r="B63" s="134" t="s">
        <v>324</v>
      </c>
      <c r="C63" s="118"/>
      <c r="D63" s="118">
        <v>5</v>
      </c>
      <c r="E63" s="118">
        <v>2</v>
      </c>
      <c r="F63" s="118">
        <v>4</v>
      </c>
      <c r="G63" s="118">
        <v>13</v>
      </c>
      <c r="H63" s="118">
        <v>24</v>
      </c>
      <c r="I63" s="130">
        <v>23873</v>
      </c>
      <c r="J63" s="130">
        <v>905</v>
      </c>
      <c r="K63" s="130">
        <v>13243</v>
      </c>
      <c r="L63" s="130">
        <v>291754</v>
      </c>
      <c r="M63" s="130">
        <v>329775</v>
      </c>
      <c r="N63" s="135">
        <v>17</v>
      </c>
      <c r="O63" s="134" t="s">
        <v>324</v>
      </c>
      <c r="P63" s="126">
        <v>30180</v>
      </c>
      <c r="Q63" s="126">
        <v>717</v>
      </c>
      <c r="R63" s="126">
        <v>7853</v>
      </c>
      <c r="S63" s="126">
        <v>280746</v>
      </c>
      <c r="T63" s="126">
        <v>319496</v>
      </c>
      <c r="U63" s="126">
        <v>126.41896703388767</v>
      </c>
      <c r="V63" s="126"/>
      <c r="W63" s="126">
        <v>59.299252435248803</v>
      </c>
      <c r="X63" s="126">
        <v>96.226958327906388</v>
      </c>
      <c r="Y63" s="126">
        <v>96.883026305814568</v>
      </c>
    </row>
    <row r="64" spans="1:25">
      <c r="A64" s="132"/>
      <c r="B64" s="136" t="s">
        <v>325</v>
      </c>
      <c r="C64" s="118"/>
      <c r="D64" s="114">
        <v>213</v>
      </c>
      <c r="E64" s="114">
        <v>366</v>
      </c>
      <c r="F64" s="114">
        <v>288</v>
      </c>
      <c r="G64" s="114">
        <v>403</v>
      </c>
      <c r="H64" s="114">
        <v>1270</v>
      </c>
      <c r="I64" s="114">
        <v>505908</v>
      </c>
      <c r="J64" s="137">
        <v>773381</v>
      </c>
      <c r="K64" s="137">
        <v>1874600</v>
      </c>
      <c r="L64" s="137">
        <v>8347714</v>
      </c>
      <c r="M64" s="137">
        <v>11501603</v>
      </c>
      <c r="N64" s="132"/>
      <c r="O64" s="136" t="s">
        <v>325</v>
      </c>
      <c r="P64" s="127">
        <v>175537</v>
      </c>
      <c r="Q64" s="127">
        <v>510917</v>
      </c>
      <c r="R64" s="127">
        <v>1279884</v>
      </c>
      <c r="S64" s="127">
        <v>6375210</v>
      </c>
      <c r="T64" s="127">
        <v>8341548</v>
      </c>
      <c r="U64" s="127">
        <v>34.697415340338559</v>
      </c>
      <c r="V64" s="127">
        <v>66.062781475107357</v>
      </c>
      <c r="W64" s="127">
        <v>68.275045343006511</v>
      </c>
      <c r="X64" s="127">
        <v>76.370728561136616</v>
      </c>
      <c r="Y64" s="127">
        <v>72.525090633018721</v>
      </c>
    </row>
    <row r="65" spans="1:25">
      <c r="A65" s="145" t="s">
        <v>326</v>
      </c>
      <c r="B65" s="136" t="s">
        <v>327</v>
      </c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45" t="s">
        <v>326</v>
      </c>
      <c r="O65" s="136" t="s">
        <v>327</v>
      </c>
      <c r="P65" s="126"/>
      <c r="Q65" s="126"/>
      <c r="R65" s="126"/>
      <c r="S65" s="126"/>
      <c r="T65" s="126"/>
      <c r="U65" s="126"/>
      <c r="V65" s="126"/>
      <c r="W65" s="126"/>
      <c r="X65" s="126"/>
      <c r="Y65" s="126"/>
    </row>
    <row r="66" spans="1:25">
      <c r="A66" s="132">
        <v>1</v>
      </c>
      <c r="B66" s="133" t="s">
        <v>328</v>
      </c>
      <c r="C66" s="118"/>
      <c r="D66" s="118">
        <v>285</v>
      </c>
      <c r="E66" s="118">
        <v>51</v>
      </c>
      <c r="F66" s="118">
        <v>25</v>
      </c>
      <c r="G66" s="118">
        <v>8</v>
      </c>
      <c r="H66" s="118">
        <v>369</v>
      </c>
      <c r="I66" s="118">
        <v>183768</v>
      </c>
      <c r="J66" s="118">
        <v>81457</v>
      </c>
      <c r="K66" s="118">
        <v>82565</v>
      </c>
      <c r="L66" s="118">
        <v>71589</v>
      </c>
      <c r="M66" s="118">
        <v>419379</v>
      </c>
      <c r="N66" s="132">
        <v>1</v>
      </c>
      <c r="O66" s="133" t="s">
        <v>329</v>
      </c>
      <c r="P66" s="126">
        <v>218597</v>
      </c>
      <c r="Q66" s="126">
        <v>58122</v>
      </c>
      <c r="R66" s="126">
        <v>50720</v>
      </c>
      <c r="S66" s="126">
        <v>13585</v>
      </c>
      <c r="T66" s="126">
        <v>341024</v>
      </c>
      <c r="U66" s="126">
        <v>118.95270123198816</v>
      </c>
      <c r="V66" s="126">
        <v>71.352983782854764</v>
      </c>
      <c r="W66" s="126">
        <v>61.430388179010478</v>
      </c>
      <c r="X66" s="126">
        <v>18.976379052647754</v>
      </c>
      <c r="Y66" s="126">
        <v>81.316422615343171</v>
      </c>
    </row>
    <row r="67" spans="1:25">
      <c r="A67" s="135">
        <v>2</v>
      </c>
      <c r="B67" s="134" t="s">
        <v>330</v>
      </c>
      <c r="C67" s="118"/>
      <c r="D67" s="118">
        <v>397</v>
      </c>
      <c r="E67" s="118">
        <v>72</v>
      </c>
      <c r="F67" s="118">
        <v>56</v>
      </c>
      <c r="G67" s="118">
        <v>0</v>
      </c>
      <c r="H67" s="118">
        <v>525</v>
      </c>
      <c r="I67" s="118">
        <v>327187</v>
      </c>
      <c r="J67" s="118">
        <v>183564</v>
      </c>
      <c r="K67" s="118">
        <v>241090</v>
      </c>
      <c r="L67" s="118">
        <v>0</v>
      </c>
      <c r="M67" s="118">
        <v>751841</v>
      </c>
      <c r="N67" s="135">
        <v>3</v>
      </c>
      <c r="O67" s="134" t="s">
        <v>330</v>
      </c>
      <c r="P67" s="126">
        <v>424706</v>
      </c>
      <c r="Q67" s="126">
        <v>111347</v>
      </c>
      <c r="R67" s="126">
        <v>83627</v>
      </c>
      <c r="S67" s="126">
        <v>0</v>
      </c>
      <c r="T67" s="126">
        <v>619680</v>
      </c>
      <c r="U67" s="126">
        <v>129.80527954961536</v>
      </c>
      <c r="V67" s="126">
        <v>60.658407966703706</v>
      </c>
      <c r="W67" s="126">
        <v>34.68704633124559</v>
      </c>
      <c r="X67" s="126">
        <v>0</v>
      </c>
      <c r="Y67" s="126">
        <v>82.421682243985089</v>
      </c>
    </row>
    <row r="68" spans="1:25">
      <c r="A68" s="135">
        <v>3</v>
      </c>
      <c r="B68" s="134" t="s">
        <v>331</v>
      </c>
      <c r="C68" s="118"/>
      <c r="D68" s="118">
        <v>460</v>
      </c>
      <c r="E68" s="118">
        <v>79</v>
      </c>
      <c r="F68" s="118">
        <v>63</v>
      </c>
      <c r="G68" s="118">
        <v>0</v>
      </c>
      <c r="H68" s="118">
        <v>602</v>
      </c>
      <c r="I68" s="118">
        <v>236895</v>
      </c>
      <c r="J68" s="118">
        <v>157362</v>
      </c>
      <c r="K68" s="118">
        <v>361535</v>
      </c>
      <c r="L68" s="118">
        <v>0</v>
      </c>
      <c r="M68" s="118">
        <v>755792</v>
      </c>
      <c r="N68" s="135">
        <v>4</v>
      </c>
      <c r="O68" s="134" t="s">
        <v>331</v>
      </c>
      <c r="P68" s="126">
        <v>360421</v>
      </c>
      <c r="Q68" s="126">
        <v>118387</v>
      </c>
      <c r="R68" s="126">
        <v>261574</v>
      </c>
      <c r="S68" s="126">
        <v>0</v>
      </c>
      <c r="T68" s="126">
        <v>740382</v>
      </c>
      <c r="U68" s="126">
        <v>152.14377677874165</v>
      </c>
      <c r="V68" s="126">
        <v>75.232267002198753</v>
      </c>
      <c r="W68" s="126">
        <v>72.350948040991881</v>
      </c>
      <c r="X68" s="126">
        <v>0</v>
      </c>
      <c r="Y68" s="126">
        <v>97.961079238732353</v>
      </c>
    </row>
    <row r="69" spans="1:25">
      <c r="A69" s="132"/>
      <c r="B69" s="136" t="s">
        <v>332</v>
      </c>
      <c r="C69" s="118"/>
      <c r="D69" s="114">
        <v>1142</v>
      </c>
      <c r="E69" s="114">
        <v>202</v>
      </c>
      <c r="F69" s="114">
        <v>144</v>
      </c>
      <c r="G69" s="114">
        <v>8</v>
      </c>
      <c r="H69" s="114">
        <v>1496</v>
      </c>
      <c r="I69" s="137">
        <v>747850</v>
      </c>
      <c r="J69" s="137">
        <v>422383</v>
      </c>
      <c r="K69" s="114">
        <v>685190</v>
      </c>
      <c r="L69" s="114">
        <v>71589</v>
      </c>
      <c r="M69" s="137">
        <v>1927012</v>
      </c>
      <c r="N69" s="132"/>
      <c r="O69" s="136" t="s">
        <v>332</v>
      </c>
      <c r="P69" s="127">
        <v>1003724</v>
      </c>
      <c r="Q69" s="127">
        <v>287856</v>
      </c>
      <c r="R69" s="127">
        <v>395921</v>
      </c>
      <c r="S69" s="127">
        <v>13585</v>
      </c>
      <c r="T69" s="127">
        <v>1701086</v>
      </c>
      <c r="U69" s="127">
        <v>134.21461523032693</v>
      </c>
      <c r="V69" s="127">
        <v>68.150470071001905</v>
      </c>
      <c r="W69" s="127">
        <v>57.782658824559604</v>
      </c>
      <c r="X69" s="127">
        <v>18.976379052647754</v>
      </c>
      <c r="Y69" s="127">
        <v>88.275838448333474</v>
      </c>
    </row>
    <row r="70" spans="1:25">
      <c r="A70" s="136" t="s">
        <v>333</v>
      </c>
      <c r="B70" s="143"/>
      <c r="C70" s="118"/>
      <c r="D70" s="114">
        <v>1913</v>
      </c>
      <c r="E70" s="114">
        <v>1570</v>
      </c>
      <c r="F70" s="114">
        <v>1426</v>
      </c>
      <c r="G70" s="114">
        <v>1640</v>
      </c>
      <c r="H70" s="114">
        <v>6549</v>
      </c>
      <c r="I70" s="137">
        <v>3152588</v>
      </c>
      <c r="J70" s="137">
        <v>4528337</v>
      </c>
      <c r="K70" s="137">
        <v>8777233</v>
      </c>
      <c r="L70" s="137">
        <v>29080930</v>
      </c>
      <c r="M70" s="137">
        <v>45539088</v>
      </c>
      <c r="N70" s="136" t="s">
        <v>333</v>
      </c>
      <c r="O70" s="143"/>
      <c r="P70" s="137">
        <v>2984273</v>
      </c>
      <c r="Q70" s="137">
        <v>3388038</v>
      </c>
      <c r="R70" s="137">
        <v>5739101</v>
      </c>
      <c r="S70" s="137">
        <v>21329220</v>
      </c>
      <c r="T70" s="137">
        <v>33440632</v>
      </c>
      <c r="U70" s="137">
        <v>94.661053077661904</v>
      </c>
      <c r="V70" s="137">
        <v>74.818592344165197</v>
      </c>
      <c r="W70" s="137">
        <v>65.38622137523295</v>
      </c>
      <c r="X70" s="137">
        <v>73.344353155143253</v>
      </c>
      <c r="Y70" s="137">
        <v>73.432810072964131</v>
      </c>
    </row>
    <row r="71" spans="1:25">
      <c r="A71" s="136" t="s">
        <v>334</v>
      </c>
      <c r="B71" s="133"/>
      <c r="C71" s="118"/>
      <c r="D71" s="114">
        <v>3055</v>
      </c>
      <c r="E71" s="114">
        <v>1772</v>
      </c>
      <c r="F71" s="114">
        <v>1570</v>
      </c>
      <c r="G71" s="114">
        <v>1648</v>
      </c>
      <c r="H71" s="114">
        <v>8045</v>
      </c>
      <c r="I71" s="137">
        <v>3900438</v>
      </c>
      <c r="J71" s="137">
        <v>4950720</v>
      </c>
      <c r="K71" s="137">
        <v>9462423</v>
      </c>
      <c r="L71" s="137">
        <v>29152519</v>
      </c>
      <c r="M71" s="137">
        <v>47466100</v>
      </c>
      <c r="N71" s="136" t="s">
        <v>334</v>
      </c>
      <c r="O71" s="133"/>
      <c r="P71" s="137">
        <v>3987997</v>
      </c>
      <c r="Q71" s="137">
        <v>3675894</v>
      </c>
      <c r="R71" s="137">
        <v>6135022</v>
      </c>
      <c r="S71" s="137">
        <v>21342805</v>
      </c>
      <c r="T71" s="137">
        <v>35141718</v>
      </c>
      <c r="U71" s="137">
        <v>102.24485045012895</v>
      </c>
      <c r="V71" s="137">
        <v>74.249684894318406</v>
      </c>
      <c r="W71" s="137">
        <v>64.835634593803306</v>
      </c>
      <c r="X71" s="137">
        <v>73.210843289391221</v>
      </c>
      <c r="Y71" s="137">
        <v>74.03540210803078</v>
      </c>
    </row>
    <row r="72" spans="1:25">
      <c r="A72" s="145" t="s">
        <v>335</v>
      </c>
      <c r="B72" s="136" t="s">
        <v>336</v>
      </c>
      <c r="C72" s="118"/>
      <c r="D72" s="118"/>
      <c r="E72" s="118"/>
      <c r="F72" s="118"/>
      <c r="G72" s="118"/>
      <c r="H72" s="113"/>
      <c r="I72" s="130"/>
      <c r="J72" s="130"/>
      <c r="K72" s="130"/>
      <c r="L72" s="130"/>
      <c r="M72" s="130"/>
      <c r="N72" s="145" t="s">
        <v>335</v>
      </c>
      <c r="O72" s="136" t="s">
        <v>336</v>
      </c>
      <c r="P72" s="130"/>
      <c r="Q72" s="130"/>
      <c r="R72" s="130"/>
      <c r="S72" s="130"/>
      <c r="T72" s="130"/>
      <c r="U72" s="129"/>
      <c r="V72" s="129"/>
      <c r="W72" s="129"/>
      <c r="X72" s="129"/>
      <c r="Y72" s="129"/>
    </row>
    <row r="73" spans="1:25">
      <c r="A73" s="135">
        <v>1</v>
      </c>
      <c r="B73" s="134" t="s">
        <v>337</v>
      </c>
      <c r="C73" s="118"/>
      <c r="D73" s="118">
        <v>0</v>
      </c>
      <c r="E73" s="118">
        <v>177</v>
      </c>
      <c r="F73" s="118">
        <v>24</v>
      </c>
      <c r="G73" s="118">
        <v>0</v>
      </c>
      <c r="H73" s="118">
        <v>201</v>
      </c>
      <c r="I73" s="118">
        <v>0</v>
      </c>
      <c r="J73" s="118">
        <v>13344</v>
      </c>
      <c r="K73" s="118">
        <v>6996</v>
      </c>
      <c r="L73" s="118">
        <v>0</v>
      </c>
      <c r="M73" s="118">
        <v>20340</v>
      </c>
      <c r="N73" s="135">
        <v>1</v>
      </c>
      <c r="O73" s="134" t="s">
        <v>337</v>
      </c>
      <c r="P73" s="130">
        <v>0</v>
      </c>
      <c r="Q73" s="130">
        <v>14936</v>
      </c>
      <c r="R73" s="130">
        <v>716</v>
      </c>
      <c r="S73" s="130">
        <v>0</v>
      </c>
      <c r="T73" s="130">
        <v>15652</v>
      </c>
      <c r="U73" s="130"/>
      <c r="V73" s="130">
        <v>111.9304556354916</v>
      </c>
      <c r="W73" s="130"/>
      <c r="X73" s="130"/>
      <c r="Y73" s="130">
        <v>76.951819075712876</v>
      </c>
    </row>
    <row r="74" spans="1:25" ht="18.75">
      <c r="A74" s="147">
        <v>2</v>
      </c>
      <c r="B74" s="148" t="s">
        <v>338</v>
      </c>
      <c r="C74" s="118"/>
      <c r="D74" s="118">
        <v>321</v>
      </c>
      <c r="E74" s="118">
        <v>170</v>
      </c>
      <c r="F74" s="118">
        <v>133</v>
      </c>
      <c r="G74" s="118">
        <v>46</v>
      </c>
      <c r="H74" s="118">
        <v>670</v>
      </c>
      <c r="I74" s="118">
        <v>383974</v>
      </c>
      <c r="J74" s="118">
        <v>344860</v>
      </c>
      <c r="K74" s="118">
        <v>286027</v>
      </c>
      <c r="L74" s="118">
        <v>698391</v>
      </c>
      <c r="M74" s="118">
        <v>1713252</v>
      </c>
      <c r="N74" s="147">
        <v>2</v>
      </c>
      <c r="O74" s="148" t="s">
        <v>338</v>
      </c>
      <c r="P74" s="130">
        <v>387407</v>
      </c>
      <c r="Q74" s="130">
        <v>321763</v>
      </c>
      <c r="R74" s="130">
        <v>414881</v>
      </c>
      <c r="S74" s="130">
        <v>719866</v>
      </c>
      <c r="T74" s="130">
        <v>1843917</v>
      </c>
      <c r="U74" s="130">
        <v>100.89407095272077</v>
      </c>
      <c r="V74" s="130">
        <v>93.30249956504089</v>
      </c>
      <c r="W74" s="130">
        <v>145.04959322022046</v>
      </c>
      <c r="X74" s="130">
        <v>103.07492507778595</v>
      </c>
      <c r="Y74" s="130">
        <v>107.62672391452045</v>
      </c>
    </row>
    <row r="75" spans="1:25">
      <c r="A75" s="135">
        <v>3</v>
      </c>
      <c r="B75" s="134" t="s">
        <v>339</v>
      </c>
      <c r="C75" s="118"/>
      <c r="D75" s="118">
        <v>0</v>
      </c>
      <c r="E75" s="118">
        <v>4</v>
      </c>
      <c r="F75" s="118">
        <v>21</v>
      </c>
      <c r="G75" s="118">
        <v>13</v>
      </c>
      <c r="H75" s="118">
        <v>38</v>
      </c>
      <c r="I75" s="118">
        <v>0</v>
      </c>
      <c r="J75" s="118">
        <v>1989</v>
      </c>
      <c r="K75" s="118">
        <v>17047</v>
      </c>
      <c r="L75" s="118">
        <v>13189</v>
      </c>
      <c r="M75" s="118">
        <v>32225</v>
      </c>
      <c r="N75" s="124">
        <v>4</v>
      </c>
      <c r="O75" s="134" t="s">
        <v>339</v>
      </c>
      <c r="P75" s="130">
        <v>0</v>
      </c>
      <c r="Q75" s="130">
        <v>392</v>
      </c>
      <c r="R75" s="130">
        <v>7522</v>
      </c>
      <c r="S75" s="130">
        <v>9144</v>
      </c>
      <c r="T75" s="130">
        <v>17058</v>
      </c>
      <c r="U75" s="130">
        <v>0</v>
      </c>
      <c r="V75" s="130">
        <v>0</v>
      </c>
      <c r="W75" s="130">
        <v>44.125065994016545</v>
      </c>
      <c r="X75" s="130">
        <v>0</v>
      </c>
      <c r="Y75" s="130">
        <v>52.934057408844062</v>
      </c>
    </row>
    <row r="76" spans="1:25">
      <c r="A76" s="132"/>
      <c r="B76" s="136" t="s">
        <v>340</v>
      </c>
      <c r="C76" s="118"/>
      <c r="D76" s="114">
        <v>321</v>
      </c>
      <c r="E76" s="114">
        <v>351</v>
      </c>
      <c r="F76" s="114">
        <v>178</v>
      </c>
      <c r="G76" s="114">
        <v>59</v>
      </c>
      <c r="H76" s="114">
        <v>909</v>
      </c>
      <c r="I76" s="114">
        <v>383974</v>
      </c>
      <c r="J76" s="114">
        <v>360193</v>
      </c>
      <c r="K76" s="114">
        <v>310070</v>
      </c>
      <c r="L76" s="114">
        <v>711580</v>
      </c>
      <c r="M76" s="114">
        <v>1765817</v>
      </c>
      <c r="N76" s="145"/>
      <c r="O76" s="136" t="s">
        <v>340</v>
      </c>
      <c r="P76" s="137">
        <v>387407</v>
      </c>
      <c r="Q76" s="137">
        <v>337091</v>
      </c>
      <c r="R76" s="137">
        <v>423119</v>
      </c>
      <c r="S76" s="137">
        <v>729010</v>
      </c>
      <c r="T76" s="137">
        <v>1876627</v>
      </c>
      <c r="U76" s="137">
        <v>100.89407095272077</v>
      </c>
      <c r="V76" s="137">
        <v>93.586216278495144</v>
      </c>
      <c r="W76" s="137">
        <v>136.4591866352759</v>
      </c>
      <c r="X76" s="137">
        <v>102.44947862503162</v>
      </c>
      <c r="Y76" s="137">
        <v>106.27528220648006</v>
      </c>
    </row>
    <row r="77" spans="1:25">
      <c r="A77" s="149" t="s">
        <v>341</v>
      </c>
      <c r="B77" s="150" t="s">
        <v>342</v>
      </c>
      <c r="C77" s="118"/>
      <c r="D77" s="118">
        <v>0</v>
      </c>
      <c r="E77" s="118">
        <v>0</v>
      </c>
      <c r="F77" s="118">
        <v>32</v>
      </c>
      <c r="G77" s="118">
        <v>0</v>
      </c>
      <c r="H77" s="118">
        <v>32</v>
      </c>
      <c r="I77" s="118">
        <v>0</v>
      </c>
      <c r="J77" s="118">
        <v>0</v>
      </c>
      <c r="K77" s="118">
        <v>0</v>
      </c>
      <c r="L77" s="118">
        <v>0</v>
      </c>
      <c r="M77" s="118">
        <v>0</v>
      </c>
      <c r="N77" s="149" t="s">
        <v>341</v>
      </c>
      <c r="O77" s="150" t="s">
        <v>342</v>
      </c>
      <c r="P77" s="130">
        <v>0</v>
      </c>
      <c r="Q77" s="130">
        <v>0</v>
      </c>
      <c r="R77" s="130">
        <v>192834</v>
      </c>
      <c r="S77" s="130">
        <v>0</v>
      </c>
      <c r="T77" s="130">
        <v>192834</v>
      </c>
      <c r="U77" s="130">
        <v>0</v>
      </c>
      <c r="V77" s="130">
        <v>0</v>
      </c>
      <c r="W77" s="130">
        <v>0</v>
      </c>
      <c r="X77" s="130">
        <v>0</v>
      </c>
      <c r="Y77" s="130">
        <v>0</v>
      </c>
    </row>
    <row r="78" spans="1:25">
      <c r="A78" s="149"/>
      <c r="B78" s="150" t="s">
        <v>343</v>
      </c>
      <c r="C78" s="118"/>
      <c r="D78" s="118">
        <v>0</v>
      </c>
      <c r="E78" s="118">
        <v>0</v>
      </c>
      <c r="F78" s="118">
        <v>32</v>
      </c>
      <c r="G78" s="118">
        <v>0</v>
      </c>
      <c r="H78" s="118">
        <v>32</v>
      </c>
      <c r="I78" s="118">
        <v>0</v>
      </c>
      <c r="J78" s="118">
        <v>0</v>
      </c>
      <c r="K78" s="118">
        <v>0</v>
      </c>
      <c r="L78" s="118">
        <v>0</v>
      </c>
      <c r="M78" s="118">
        <v>0</v>
      </c>
      <c r="N78" s="149"/>
      <c r="O78" s="150" t="s">
        <v>343</v>
      </c>
      <c r="P78" s="130">
        <v>0</v>
      </c>
      <c r="Q78" s="130">
        <v>0</v>
      </c>
      <c r="R78" s="130">
        <v>192834</v>
      </c>
      <c r="S78" s="130">
        <v>0</v>
      </c>
      <c r="T78" s="130">
        <v>192834</v>
      </c>
      <c r="U78" s="130">
        <v>0</v>
      </c>
      <c r="V78" s="130">
        <v>0</v>
      </c>
      <c r="W78" s="130">
        <v>0</v>
      </c>
      <c r="X78" s="130">
        <v>0</v>
      </c>
      <c r="Y78" s="130">
        <v>0</v>
      </c>
    </row>
    <row r="79" spans="1:25">
      <c r="A79" s="149"/>
      <c r="B79" s="150" t="s">
        <v>344</v>
      </c>
      <c r="C79" s="118"/>
      <c r="D79" s="114">
        <v>3376</v>
      </c>
      <c r="E79" s="114">
        <v>2123</v>
      </c>
      <c r="F79" s="114">
        <v>1780</v>
      </c>
      <c r="G79" s="114">
        <v>1707</v>
      </c>
      <c r="H79" s="114">
        <v>8986</v>
      </c>
      <c r="I79" s="137">
        <v>4284412</v>
      </c>
      <c r="J79" s="137">
        <v>5310913</v>
      </c>
      <c r="K79" s="137">
        <v>9772493</v>
      </c>
      <c r="L79" s="137">
        <v>29864099</v>
      </c>
      <c r="M79" s="137">
        <v>49231917</v>
      </c>
      <c r="N79" s="149"/>
      <c r="O79" s="150" t="s">
        <v>344</v>
      </c>
      <c r="P79" s="137">
        <v>4375404</v>
      </c>
      <c r="Q79" s="137">
        <v>4012985</v>
      </c>
      <c r="R79" s="137">
        <v>6750975</v>
      </c>
      <c r="S79" s="137">
        <v>22071815</v>
      </c>
      <c r="T79" s="137">
        <v>37211179</v>
      </c>
      <c r="U79" s="137">
        <v>102.12379201626733</v>
      </c>
      <c r="V79" s="137">
        <v>75.561113503459765</v>
      </c>
      <c r="W79" s="137">
        <v>69.081400211798567</v>
      </c>
      <c r="X79" s="137">
        <v>73.907520196741913</v>
      </c>
      <c r="Y79" s="137">
        <v>75.583445186584953</v>
      </c>
    </row>
    <row r="80" spans="1:25">
      <c r="A80" s="143"/>
      <c r="B80" s="138"/>
      <c r="C80" s="118"/>
      <c r="D80" s="118"/>
      <c r="E80" s="118"/>
      <c r="F80" s="118"/>
      <c r="G80" s="118"/>
      <c r="H80" s="118"/>
      <c r="I80" s="130"/>
      <c r="J80" s="130"/>
      <c r="K80" s="130"/>
      <c r="L80" s="130"/>
      <c r="M80" s="130"/>
      <c r="N80" s="125"/>
      <c r="O80" s="112"/>
      <c r="P80" s="130"/>
      <c r="Q80" s="130"/>
      <c r="R80" s="130"/>
      <c r="S80" s="130"/>
      <c r="T80" s="130"/>
      <c r="U80" s="129"/>
      <c r="V80" s="129"/>
      <c r="W80" s="129"/>
      <c r="X80" s="129"/>
      <c r="Y80" s="130"/>
    </row>
    <row r="81" spans="1:2">
      <c r="A81" s="151"/>
      <c r="B81" s="151"/>
    </row>
    <row r="82" spans="1:2">
      <c r="A82" s="151"/>
      <c r="B82" s="151"/>
    </row>
    <row r="83" spans="1:2">
      <c r="A83" s="151"/>
      <c r="B83" s="151"/>
    </row>
    <row r="84" spans="1:2">
      <c r="A84" s="151"/>
      <c r="B84" s="151"/>
    </row>
    <row r="85" spans="1:2">
      <c r="A85" s="151"/>
      <c r="B85" s="151"/>
    </row>
    <row r="86" spans="1:2">
      <c r="A86" s="151"/>
      <c r="B86" s="151"/>
    </row>
    <row r="87" spans="1:2">
      <c r="A87" s="151"/>
      <c r="B87" s="151"/>
    </row>
    <row r="88" spans="1:2">
      <c r="A88" s="151"/>
      <c r="B88" s="151"/>
    </row>
    <row r="89" spans="1:2">
      <c r="A89" s="151"/>
      <c r="B89" s="151"/>
    </row>
    <row r="90" spans="1:2">
      <c r="A90" s="151"/>
      <c r="B90" s="151"/>
    </row>
    <row r="91" spans="1:2">
      <c r="A91" s="151"/>
      <c r="B91" s="151"/>
    </row>
    <row r="92" spans="1:2">
      <c r="A92" s="151"/>
      <c r="B92" s="151"/>
    </row>
    <row r="93" spans="1:2">
      <c r="A93" s="151"/>
      <c r="B93" s="151"/>
    </row>
    <row r="94" spans="1:2">
      <c r="A94" s="151"/>
      <c r="B94" s="151"/>
    </row>
    <row r="95" spans="1:2">
      <c r="A95" s="151"/>
      <c r="B95" s="151"/>
    </row>
    <row r="96" spans="1:2">
      <c r="A96" s="151"/>
      <c r="B96" s="151"/>
    </row>
    <row r="97" spans="1:2">
      <c r="A97" s="151"/>
      <c r="B97" s="151"/>
    </row>
    <row r="98" spans="1:2">
      <c r="A98" s="151"/>
      <c r="B98" s="151"/>
    </row>
    <row r="99" spans="1:2">
      <c r="A99" s="151"/>
      <c r="B99" s="151"/>
    </row>
    <row r="100" spans="1:2">
      <c r="A100" s="151"/>
      <c r="B100" s="151"/>
    </row>
    <row r="101" spans="1:2">
      <c r="A101" s="151"/>
      <c r="B101" s="151"/>
    </row>
    <row r="102" spans="1:2">
      <c r="A102" s="151"/>
      <c r="B102" s="151"/>
    </row>
    <row r="103" spans="1:2">
      <c r="A103" s="151"/>
      <c r="B103" s="151"/>
    </row>
    <row r="104" spans="1:2">
      <c r="A104" s="151"/>
      <c r="B104" s="151"/>
    </row>
    <row r="105" spans="1:2">
      <c r="A105" s="151"/>
      <c r="B105" s="151"/>
    </row>
    <row r="106" spans="1:2">
      <c r="A106" s="151"/>
      <c r="B106" s="151"/>
    </row>
    <row r="107" spans="1:2">
      <c r="A107" s="151"/>
      <c r="B107" s="151"/>
    </row>
    <row r="108" spans="1:2">
      <c r="A108" s="151"/>
      <c r="B108" s="151"/>
    </row>
    <row r="109" spans="1:2">
      <c r="A109" s="151"/>
      <c r="B109" s="151"/>
    </row>
    <row r="110" spans="1:2">
      <c r="A110" s="151"/>
      <c r="B110" s="151"/>
    </row>
    <row r="111" spans="1:2">
      <c r="A111" s="151"/>
      <c r="B111" s="151"/>
    </row>
    <row r="112" spans="1:2">
      <c r="A112" s="151"/>
      <c r="B112" s="151"/>
    </row>
    <row r="113" spans="1:2">
      <c r="A113" s="151"/>
      <c r="B113" s="151"/>
    </row>
    <row r="114" spans="1:2">
      <c r="A114" s="151"/>
      <c r="B114" s="151"/>
    </row>
    <row r="115" spans="1:2">
      <c r="A115" s="151"/>
      <c r="B115" s="151"/>
    </row>
    <row r="116" spans="1:2">
      <c r="A116" s="151"/>
      <c r="B116" s="151"/>
    </row>
    <row r="117" spans="1:2">
      <c r="A117" s="151"/>
      <c r="B117" s="151"/>
    </row>
    <row r="118" spans="1:2">
      <c r="A118" s="151"/>
      <c r="B118" s="151"/>
    </row>
    <row r="119" spans="1:2">
      <c r="A119" s="151"/>
      <c r="B119" s="151"/>
    </row>
    <row r="120" spans="1:2">
      <c r="A120" s="151"/>
      <c r="B120" s="151"/>
    </row>
    <row r="121" spans="1:2">
      <c r="A121" s="151"/>
      <c r="B121" s="151"/>
    </row>
    <row r="122" spans="1:2">
      <c r="A122" s="151"/>
      <c r="B122" s="151"/>
    </row>
    <row r="123" spans="1:2">
      <c r="A123" s="151"/>
      <c r="B123" s="151"/>
    </row>
    <row r="124" spans="1:2">
      <c r="A124" s="151"/>
      <c r="B124" s="151"/>
    </row>
    <row r="125" spans="1:2">
      <c r="A125" s="151"/>
      <c r="B125" s="151"/>
    </row>
    <row r="126" spans="1:2">
      <c r="A126" s="151"/>
      <c r="B126" s="151"/>
    </row>
    <row r="127" spans="1:2">
      <c r="A127" s="151"/>
      <c r="B127" s="151"/>
    </row>
  </sheetData>
  <mergeCells count="33">
    <mergeCell ref="A1:M1"/>
    <mergeCell ref="N1:Y1"/>
    <mergeCell ref="A2:M2"/>
    <mergeCell ref="N2:Y2"/>
    <mergeCell ref="A3:M3"/>
    <mergeCell ref="N3:Y3"/>
    <mergeCell ref="A42:M42"/>
    <mergeCell ref="N42:X42"/>
    <mergeCell ref="B4:B5"/>
    <mergeCell ref="D4:H4"/>
    <mergeCell ref="I4:M4"/>
    <mergeCell ref="O4:O5"/>
    <mergeCell ref="P4:T4"/>
    <mergeCell ref="U4:Y4"/>
    <mergeCell ref="I5:M5"/>
    <mergeCell ref="P5:T5"/>
    <mergeCell ref="U5:Y5"/>
    <mergeCell ref="N15:O15"/>
    <mergeCell ref="A18:B18"/>
    <mergeCell ref="N18:O18"/>
    <mergeCell ref="A41:M41"/>
    <mergeCell ref="N41:X41"/>
    <mergeCell ref="U45:Y45"/>
    <mergeCell ref="A43:M43"/>
    <mergeCell ref="N43:X43"/>
    <mergeCell ref="B44:B45"/>
    <mergeCell ref="D44:H44"/>
    <mergeCell ref="I44:M44"/>
    <mergeCell ref="O44:O45"/>
    <mergeCell ref="P44:T44"/>
    <mergeCell ref="U44:Y44"/>
    <mergeCell ref="I45:M45"/>
    <mergeCell ref="P45:T4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SSAs</vt:lpstr>
      <vt:lpstr>above2000</vt:lpstr>
      <vt:lpstr>SW3</vt:lpstr>
      <vt:lpstr>rdmp-lessthan2000</vt:lpstr>
      <vt:lpstr>rdmp-lessthan2000-commitmts</vt:lpstr>
      <vt:lpstr>ebt-bkwise</vt:lpstr>
      <vt:lpstr>MIS-LBS4</vt:lpstr>
      <vt:lpstr>MIS-LBS5</vt:lpstr>
      <vt:lpstr>DEPADV</vt:lpstr>
      <vt:lpstr>PSA</vt:lpstr>
      <vt:lpstr>WS</vt:lpstr>
      <vt:lpstr>HL</vt:lpstr>
      <vt:lpstr>EDN</vt:lpstr>
      <vt:lpstr>MSME</vt:lpstr>
      <vt:lpstr>ACP</vt:lpstr>
      <vt:lpstr>MINORITYCOMM</vt:lpstr>
      <vt:lpstr>WOMEN</vt:lpstr>
      <vt:lpstr>KCC</vt:lpstr>
      <vt:lpstr>SHG</vt:lpstr>
      <vt:lpstr>npa-gss</vt:lpstr>
      <vt:lpstr>npa</vt:lpstr>
      <vt:lpstr>RRACTS</vt:lpstr>
      <vt:lpstr>RRACTS-PENDENCY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2014-03-12T06:58:16Z</dcterms:modified>
</cp:coreProperties>
</file>